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showPivotChartFilter="1" defaultThemeVersion="124226"/>
  <bookViews>
    <workbookView xWindow="120" yWindow="135" windowWidth="18435" windowHeight="12180" tabRatio="744"/>
  </bookViews>
  <sheets>
    <sheet name="Recap" sheetId="31" r:id="rId1"/>
    <sheet name="TCD automatique" sheetId="26" r:id="rId2"/>
  </sheets>
  <definedNames>
    <definedName name="_xlnm._FilterDatabase" localSheetId="0" hidden="1">Recap!$A$1:$BZ$339</definedName>
    <definedName name="Consom">OFFSET(Recap!$A$1,,,COUNTA(Recap!$A:$A),COUNTA(Recap!$1:$1))</definedName>
  </definedNames>
  <calcPr calcId="125725"/>
</workbook>
</file>

<file path=xl/calcChain.xml><?xml version="1.0" encoding="utf-8"?>
<calcChain xmlns="http://schemas.openxmlformats.org/spreadsheetml/2006/main">
  <c r="BX2" i="31"/>
  <c r="BY2"/>
  <c r="BZ2"/>
  <c r="BX3"/>
  <c r="BY3"/>
  <c r="BZ3"/>
  <c r="BX4"/>
  <c r="BY4"/>
  <c r="BZ4"/>
  <c r="BX5"/>
  <c r="BY5"/>
  <c r="BZ5"/>
  <c r="BX6"/>
  <c r="BY6"/>
  <c r="BZ6"/>
  <c r="BX7"/>
  <c r="BY7"/>
  <c r="BZ7"/>
  <c r="BX8"/>
  <c r="BY8"/>
  <c r="BZ8"/>
  <c r="BX9"/>
  <c r="BY9"/>
  <c r="BZ9"/>
  <c r="BX10"/>
  <c r="BY10"/>
  <c r="BZ10"/>
  <c r="BX11"/>
  <c r="BY11"/>
  <c r="BZ11"/>
  <c r="BX12"/>
  <c r="BY12"/>
  <c r="BZ12"/>
  <c r="BX13"/>
  <c r="BY13"/>
  <c r="BZ13"/>
  <c r="BX14"/>
  <c r="BY14"/>
  <c r="BZ14"/>
  <c r="BX15"/>
  <c r="BY15"/>
  <c r="BZ15"/>
  <c r="BX16"/>
  <c r="BY16"/>
  <c r="BZ16"/>
  <c r="BX17"/>
  <c r="BY17"/>
  <c r="BZ17"/>
  <c r="BX18"/>
  <c r="BY18"/>
  <c r="BZ18"/>
  <c r="BX19"/>
  <c r="BY19"/>
  <c r="BZ19"/>
  <c r="BX20"/>
  <c r="BY20"/>
  <c r="BZ20"/>
  <c r="BX21"/>
  <c r="BY21"/>
  <c r="BZ21"/>
  <c r="BX22"/>
  <c r="BY22"/>
  <c r="BZ22"/>
  <c r="BX23"/>
  <c r="BY23"/>
  <c r="BZ23"/>
  <c r="BX24"/>
  <c r="BY24"/>
  <c r="BZ24"/>
  <c r="BX25"/>
  <c r="BY25"/>
  <c r="BZ25"/>
  <c r="BX26"/>
  <c r="BY26"/>
  <c r="BZ26"/>
  <c r="BX27"/>
  <c r="BY27"/>
  <c r="BZ27"/>
  <c r="BX28"/>
  <c r="BY28"/>
  <c r="BZ28"/>
  <c r="BX29"/>
  <c r="BY29"/>
  <c r="BZ29"/>
  <c r="BX30"/>
  <c r="BY30"/>
  <c r="BZ30"/>
  <c r="BX31"/>
  <c r="BY31"/>
  <c r="BZ31"/>
  <c r="BX32"/>
  <c r="BY32"/>
  <c r="BZ32"/>
  <c r="BX33"/>
  <c r="BY33"/>
  <c r="BZ33"/>
  <c r="BX34"/>
  <c r="BY34"/>
  <c r="BZ34"/>
  <c r="BX35"/>
  <c r="BY35"/>
  <c r="BZ35"/>
  <c r="BX36"/>
  <c r="BY36"/>
  <c r="BZ36"/>
  <c r="BX37"/>
  <c r="BY37"/>
  <c r="BZ37"/>
  <c r="BX38"/>
  <c r="BY38"/>
  <c r="BZ38"/>
  <c r="BX39"/>
  <c r="BY39"/>
  <c r="BZ39"/>
  <c r="BX40"/>
  <c r="BY40"/>
  <c r="BZ40"/>
  <c r="BX41"/>
  <c r="BY41"/>
  <c r="BZ41"/>
  <c r="BX42"/>
  <c r="BY42"/>
  <c r="BZ42"/>
  <c r="BX43"/>
  <c r="BY43"/>
  <c r="BZ43"/>
  <c r="BX44"/>
  <c r="BY44"/>
  <c r="BZ44"/>
  <c r="BX45"/>
  <c r="BY45"/>
  <c r="BZ45"/>
  <c r="BX46"/>
  <c r="BY46"/>
  <c r="BZ46"/>
  <c r="BX47"/>
  <c r="BY47"/>
  <c r="BZ47"/>
  <c r="BX48"/>
  <c r="BY48"/>
  <c r="BZ48"/>
  <c r="BX49"/>
  <c r="BY49"/>
  <c r="BZ49"/>
  <c r="BX50"/>
  <c r="BY50"/>
  <c r="BZ50"/>
  <c r="BX51"/>
  <c r="BY51"/>
  <c r="BZ51"/>
  <c r="BX52"/>
  <c r="BY52"/>
  <c r="BZ52"/>
  <c r="BX53"/>
  <c r="BY53"/>
  <c r="BZ53"/>
  <c r="BX54"/>
  <c r="BY54"/>
  <c r="BZ54"/>
  <c r="BX55"/>
  <c r="BY55"/>
  <c r="BZ55"/>
  <c r="BX56"/>
  <c r="BY56"/>
  <c r="BZ56"/>
  <c r="BX57"/>
  <c r="BY57"/>
  <c r="BZ57"/>
  <c r="BX58"/>
  <c r="BY58"/>
  <c r="BZ58"/>
  <c r="BX59"/>
  <c r="BY59"/>
  <c r="BZ59"/>
  <c r="BX60"/>
  <c r="BY60"/>
  <c r="BZ60"/>
  <c r="BX61"/>
  <c r="BY61"/>
  <c r="BZ61"/>
  <c r="BX62"/>
  <c r="BY62"/>
  <c r="BZ62"/>
  <c r="BX63"/>
  <c r="BY63"/>
  <c r="BZ63"/>
  <c r="BX64"/>
  <c r="BY64"/>
  <c r="BZ64"/>
  <c r="BX65"/>
  <c r="BY65"/>
  <c r="BZ65"/>
  <c r="BX66"/>
  <c r="BY66"/>
  <c r="BZ66"/>
  <c r="BX67"/>
  <c r="BY67"/>
  <c r="BZ67"/>
  <c r="BX68"/>
  <c r="BY68"/>
  <c r="BZ68"/>
  <c r="BX69"/>
  <c r="BY69"/>
  <c r="BZ69"/>
  <c r="BX70"/>
  <c r="BY70"/>
  <c r="BZ70"/>
  <c r="BX71"/>
  <c r="BY71"/>
  <c r="BZ71"/>
  <c r="BX72"/>
  <c r="BY72"/>
  <c r="BZ72"/>
  <c r="BX73"/>
  <c r="BY73"/>
  <c r="BZ73"/>
  <c r="BX74"/>
  <c r="BY74"/>
  <c r="BZ74"/>
  <c r="BX75"/>
  <c r="BY75"/>
  <c r="BZ75"/>
  <c r="BX76"/>
  <c r="BY76"/>
  <c r="BZ76"/>
  <c r="BX77"/>
  <c r="BY77"/>
  <c r="BZ77"/>
  <c r="BX78"/>
  <c r="BY78"/>
  <c r="BZ78"/>
  <c r="BX79"/>
  <c r="BY79"/>
  <c r="BZ79"/>
  <c r="BX80"/>
  <c r="BY80"/>
  <c r="BZ80"/>
  <c r="BX81"/>
  <c r="BY81"/>
  <c r="BZ81"/>
  <c r="BX82"/>
  <c r="BY82"/>
  <c r="BZ82"/>
  <c r="BX83"/>
  <c r="BY83"/>
  <c r="BZ83"/>
  <c r="BX84"/>
  <c r="BY84"/>
  <c r="BZ84"/>
  <c r="BX85"/>
  <c r="BY85"/>
  <c r="BZ85"/>
  <c r="BX86"/>
  <c r="BY86"/>
  <c r="BZ86"/>
  <c r="BX87"/>
  <c r="BY87"/>
  <c r="BZ87"/>
  <c r="BX88"/>
  <c r="BY88"/>
  <c r="BZ88"/>
  <c r="BX89"/>
  <c r="BY89"/>
  <c r="BZ89"/>
  <c r="BX90"/>
  <c r="BY90"/>
  <c r="BZ90"/>
  <c r="BX91"/>
  <c r="BY91"/>
  <c r="BZ91"/>
  <c r="BX92"/>
  <c r="BY92"/>
  <c r="BZ92"/>
  <c r="BX93"/>
  <c r="BY93"/>
  <c r="BZ93"/>
  <c r="BX94"/>
  <c r="BY94"/>
  <c r="BZ94"/>
  <c r="BX96"/>
  <c r="BY96"/>
  <c r="BZ96"/>
  <c r="BX97"/>
  <c r="BY97"/>
  <c r="BZ97"/>
  <c r="BX98"/>
  <c r="BY98"/>
  <c r="BZ98"/>
  <c r="BX99"/>
  <c r="BY99"/>
  <c r="BZ99"/>
  <c r="BX100"/>
  <c r="BY100"/>
  <c r="BZ100"/>
  <c r="BX101"/>
  <c r="BY101"/>
  <c r="BZ101"/>
  <c r="BX102"/>
  <c r="BY102"/>
  <c r="BZ102"/>
  <c r="BX103"/>
  <c r="BY103"/>
  <c r="BZ103"/>
  <c r="BX104"/>
  <c r="BY104"/>
  <c r="BZ104"/>
  <c r="BX105"/>
  <c r="BY105"/>
  <c r="BZ105"/>
  <c r="BX106"/>
  <c r="BY106"/>
  <c r="BZ106"/>
  <c r="BX107"/>
  <c r="BY107"/>
  <c r="BZ107"/>
  <c r="BX108"/>
  <c r="BY108"/>
  <c r="BZ108"/>
  <c r="BX109"/>
  <c r="BY109"/>
  <c r="BZ109"/>
  <c r="BX110"/>
  <c r="BY110"/>
  <c r="BZ110"/>
  <c r="BX111"/>
  <c r="BY111"/>
  <c r="BZ111"/>
  <c r="BX112"/>
  <c r="BY112"/>
  <c r="BZ112"/>
  <c r="BX113"/>
  <c r="BY113"/>
  <c r="BZ113"/>
  <c r="BX114"/>
  <c r="BY114"/>
  <c r="BZ114"/>
  <c r="BX115"/>
  <c r="BY115"/>
  <c r="BZ115"/>
  <c r="BX116"/>
  <c r="BY116"/>
  <c r="BZ116"/>
  <c r="BX117"/>
  <c r="BY117"/>
  <c r="BZ117"/>
  <c r="BX118"/>
  <c r="BY118"/>
  <c r="BZ118"/>
  <c r="BX119"/>
  <c r="BY119"/>
  <c r="BZ119"/>
  <c r="BX120"/>
  <c r="BY120"/>
  <c r="BZ120"/>
  <c r="BX121"/>
  <c r="BY121"/>
  <c r="BZ121"/>
  <c r="BX122"/>
  <c r="BY122"/>
  <c r="BZ122"/>
  <c r="BX123"/>
  <c r="BY123"/>
  <c r="BZ123"/>
  <c r="BX124"/>
  <c r="BY124"/>
  <c r="BZ124"/>
  <c r="BX125"/>
  <c r="BY125"/>
  <c r="BZ125"/>
  <c r="BX126"/>
  <c r="BY126"/>
  <c r="BZ126"/>
  <c r="BX127"/>
  <c r="BY127"/>
  <c r="BZ127"/>
  <c r="BX128"/>
  <c r="BY128"/>
  <c r="BZ128"/>
  <c r="BX129"/>
  <c r="BY129"/>
  <c r="BZ129"/>
  <c r="BX130"/>
  <c r="BY130"/>
  <c r="BZ130"/>
  <c r="BX131"/>
  <c r="BY131"/>
  <c r="BZ131"/>
  <c r="BX132"/>
  <c r="BY132"/>
  <c r="BZ132"/>
  <c r="BX133"/>
  <c r="BY133"/>
  <c r="BZ133"/>
  <c r="BX134"/>
  <c r="BY134"/>
  <c r="BZ134"/>
  <c r="BX135"/>
  <c r="BY135"/>
  <c r="BZ135"/>
  <c r="BX136"/>
  <c r="BY136"/>
  <c r="BZ136"/>
  <c r="BX137"/>
  <c r="BY137"/>
  <c r="BZ137"/>
  <c r="BX138"/>
  <c r="BY138"/>
  <c r="BZ138"/>
  <c r="BX139"/>
  <c r="BY139"/>
  <c r="BZ139"/>
  <c r="BX140"/>
  <c r="BY140"/>
  <c r="BZ140"/>
  <c r="BX141"/>
  <c r="BY141"/>
  <c r="BZ141"/>
  <c r="BX142"/>
  <c r="BY142"/>
  <c r="BZ142"/>
  <c r="BX143"/>
  <c r="BY143"/>
  <c r="BZ143"/>
  <c r="BX144"/>
  <c r="BY144"/>
  <c r="BZ144"/>
  <c r="BX145"/>
  <c r="BY145"/>
  <c r="BZ145"/>
  <c r="BX146"/>
  <c r="BY146"/>
  <c r="BZ146"/>
  <c r="BX147"/>
  <c r="BY147"/>
  <c r="BZ147"/>
  <c r="BX148"/>
  <c r="BY148"/>
  <c r="BZ148"/>
  <c r="BX149"/>
  <c r="BY149"/>
  <c r="BZ149"/>
  <c r="BX150"/>
  <c r="BY150"/>
  <c r="BZ150"/>
  <c r="BX151"/>
  <c r="BY151"/>
  <c r="BZ151"/>
  <c r="BX152"/>
  <c r="BY152"/>
  <c r="BZ152"/>
  <c r="BX153"/>
  <c r="BY153"/>
  <c r="BZ153"/>
  <c r="BX154"/>
  <c r="BY154"/>
  <c r="BZ154"/>
  <c r="BX155"/>
  <c r="BY155"/>
  <c r="BZ155"/>
  <c r="BX156"/>
  <c r="BY156"/>
  <c r="BZ156"/>
  <c r="BX157"/>
  <c r="BY157"/>
  <c r="BZ157"/>
  <c r="BX158"/>
  <c r="BY158"/>
  <c r="BZ158"/>
  <c r="BX159"/>
  <c r="BY159"/>
  <c r="BZ159"/>
  <c r="BX160"/>
  <c r="BY160"/>
  <c r="BZ160"/>
  <c r="BX161"/>
  <c r="BY161"/>
  <c r="BZ161"/>
  <c r="BX162"/>
  <c r="BY162"/>
  <c r="BZ162"/>
  <c r="BX163"/>
  <c r="BY163"/>
  <c r="BZ163"/>
  <c r="BX164"/>
  <c r="BY164"/>
  <c r="BZ164"/>
  <c r="BX165"/>
  <c r="BY165"/>
  <c r="BZ165"/>
  <c r="BX166"/>
  <c r="BY166"/>
  <c r="BZ166"/>
  <c r="BX167"/>
  <c r="BY167"/>
  <c r="BZ167"/>
  <c r="BX168"/>
  <c r="BY168"/>
  <c r="BZ168"/>
  <c r="BX169"/>
  <c r="BY169"/>
  <c r="BZ169"/>
  <c r="BX170"/>
  <c r="BY170"/>
  <c r="BZ170"/>
  <c r="BX171"/>
  <c r="BY171"/>
  <c r="BZ171"/>
  <c r="BX172"/>
  <c r="BY172"/>
  <c r="BZ172"/>
  <c r="BX173"/>
  <c r="BY173"/>
  <c r="BZ173"/>
  <c r="BX174"/>
  <c r="BY174"/>
  <c r="BZ174"/>
  <c r="BX175"/>
  <c r="BY175"/>
  <c r="BZ175"/>
  <c r="BX176"/>
  <c r="BY176"/>
  <c r="BZ176"/>
  <c r="BX177"/>
  <c r="BY177"/>
  <c r="BZ177"/>
  <c r="BX178"/>
  <c r="BY178"/>
  <c r="BZ178"/>
  <c r="BX179"/>
  <c r="BY179"/>
  <c r="BZ179"/>
  <c r="BX180"/>
  <c r="BY180"/>
  <c r="BZ180"/>
  <c r="BX181"/>
  <c r="BY181"/>
  <c r="BZ181"/>
  <c r="BX182"/>
  <c r="BY182"/>
  <c r="BZ182"/>
  <c r="BX183"/>
  <c r="BY183"/>
  <c r="BZ183"/>
  <c r="BX184"/>
  <c r="BY184"/>
  <c r="BZ184"/>
  <c r="BX185"/>
  <c r="BY185"/>
  <c r="BZ185"/>
  <c r="BX186"/>
  <c r="BY186"/>
  <c r="BZ186"/>
  <c r="BX187"/>
  <c r="BY187"/>
  <c r="BZ187"/>
  <c r="BX188"/>
  <c r="BY188"/>
  <c r="BZ188"/>
  <c r="BX189"/>
  <c r="BY189"/>
  <c r="BZ189"/>
  <c r="BX190"/>
  <c r="BY190"/>
  <c r="BZ190"/>
  <c r="BX191"/>
  <c r="BY191"/>
  <c r="BZ191"/>
  <c r="BX192"/>
  <c r="BY192"/>
  <c r="BZ192"/>
  <c r="BX193"/>
  <c r="BY193"/>
  <c r="BZ193"/>
  <c r="BX194"/>
  <c r="BY194"/>
  <c r="BZ194"/>
  <c r="BX195"/>
  <c r="BY195"/>
  <c r="BZ195"/>
  <c r="BX196"/>
  <c r="BY196"/>
  <c r="BZ196"/>
  <c r="BX197"/>
  <c r="BY197"/>
  <c r="BZ197"/>
  <c r="BX198"/>
  <c r="BY198"/>
  <c r="BZ198"/>
  <c r="BX199"/>
  <c r="BY199"/>
  <c r="BZ199"/>
  <c r="BX200"/>
  <c r="BY200"/>
  <c r="BZ200"/>
  <c r="BX201"/>
  <c r="BY201"/>
  <c r="BZ201"/>
  <c r="BX202"/>
  <c r="BY202"/>
  <c r="BZ202"/>
  <c r="BX203"/>
  <c r="BY203"/>
  <c r="BZ203"/>
  <c r="BX204"/>
  <c r="BY204"/>
  <c r="BZ204"/>
  <c r="BX205"/>
  <c r="BY205"/>
  <c r="BZ205"/>
  <c r="BX206"/>
  <c r="BY206"/>
  <c r="BZ206"/>
  <c r="BX207"/>
  <c r="BY207"/>
  <c r="BZ207"/>
  <c r="BX208"/>
  <c r="BY208"/>
  <c r="BZ208"/>
  <c r="BX209"/>
  <c r="BY209"/>
  <c r="BZ209"/>
  <c r="BX210"/>
  <c r="BY210"/>
  <c r="BZ210"/>
  <c r="BX211"/>
  <c r="BY211"/>
  <c r="BZ211"/>
  <c r="BX212"/>
  <c r="BY212"/>
  <c r="BZ212"/>
  <c r="BX213"/>
  <c r="BY213"/>
  <c r="BZ213"/>
  <c r="BX214"/>
  <c r="BY214"/>
  <c r="BZ214"/>
  <c r="BX215"/>
  <c r="BY215"/>
  <c r="BZ215"/>
  <c r="BX216"/>
  <c r="BY216"/>
  <c r="BZ216"/>
  <c r="BX217"/>
  <c r="BY217"/>
  <c r="BZ217"/>
  <c r="BX218"/>
  <c r="BY218"/>
  <c r="BZ218"/>
  <c r="BX219"/>
  <c r="BY219"/>
  <c r="BZ219"/>
  <c r="BX220"/>
  <c r="BY220"/>
  <c r="BZ220"/>
  <c r="BX221"/>
  <c r="BY221"/>
  <c r="BZ221"/>
  <c r="BX222"/>
  <c r="BY222"/>
  <c r="BZ222"/>
  <c r="BX223"/>
  <c r="BY223"/>
  <c r="BZ223"/>
  <c r="BX224"/>
  <c r="BY224"/>
  <c r="BZ224"/>
  <c r="BX225"/>
  <c r="BY225"/>
  <c r="BZ225"/>
  <c r="BX226"/>
  <c r="BY226"/>
  <c r="BZ226"/>
  <c r="BX227"/>
  <c r="BY227"/>
  <c r="BZ227"/>
  <c r="BX228"/>
  <c r="BY228"/>
  <c r="BZ228"/>
  <c r="BX229"/>
  <c r="BY229"/>
  <c r="BZ229"/>
  <c r="BX230"/>
  <c r="BY230"/>
  <c r="BZ230"/>
  <c r="BX231"/>
  <c r="BY231"/>
  <c r="BZ231"/>
  <c r="BX232"/>
  <c r="BY232"/>
  <c r="BZ232"/>
  <c r="BX233"/>
  <c r="BY233"/>
  <c r="BZ233"/>
  <c r="BX234"/>
  <c r="BY234"/>
  <c r="BZ234"/>
  <c r="BX235"/>
  <c r="BY235"/>
  <c r="BZ235"/>
  <c r="BX236"/>
  <c r="BY236"/>
  <c r="BZ236"/>
  <c r="BX237"/>
  <c r="BY237"/>
  <c r="BZ237"/>
  <c r="BX238"/>
  <c r="BY238"/>
  <c r="BZ238"/>
  <c r="BX239"/>
  <c r="BY239"/>
  <c r="BZ239"/>
  <c r="BX240"/>
  <c r="BY240"/>
  <c r="BZ240"/>
  <c r="BX241"/>
  <c r="BY241"/>
  <c r="BZ241"/>
  <c r="BX242"/>
  <c r="BY242"/>
  <c r="BZ242"/>
  <c r="BX243"/>
  <c r="BY243"/>
  <c r="BZ243"/>
  <c r="BX244"/>
  <c r="BY244"/>
  <c r="BZ244"/>
  <c r="BX245"/>
  <c r="BY245"/>
  <c r="BZ245"/>
  <c r="BX246"/>
  <c r="BY246"/>
  <c r="BZ246"/>
  <c r="BX247"/>
  <c r="BY247"/>
  <c r="BZ247"/>
  <c r="BX248"/>
  <c r="BY248"/>
  <c r="BZ248"/>
  <c r="BX249"/>
  <c r="BY249"/>
  <c r="BZ249"/>
  <c r="BX250"/>
  <c r="BY250"/>
  <c r="BZ250"/>
  <c r="BX251"/>
  <c r="BY251"/>
  <c r="BZ251"/>
  <c r="BX252"/>
  <c r="BY252"/>
  <c r="BZ252"/>
  <c r="BX253"/>
  <c r="BY253"/>
  <c r="BZ253"/>
  <c r="BX254"/>
  <c r="BY254"/>
  <c r="BZ254"/>
  <c r="BX255"/>
  <c r="BY255"/>
  <c r="BZ255"/>
  <c r="BX256"/>
  <c r="BY256"/>
  <c r="BZ256"/>
  <c r="BX257"/>
  <c r="BY257"/>
  <c r="BZ257"/>
  <c r="BX258"/>
  <c r="BY258"/>
  <c r="BZ258"/>
  <c r="BX259"/>
  <c r="BY259"/>
  <c r="BZ259"/>
  <c r="BX260"/>
  <c r="BY260"/>
  <c r="BZ260"/>
  <c r="BX261"/>
  <c r="BY261"/>
  <c r="BZ261"/>
  <c r="BX262"/>
  <c r="BY262"/>
  <c r="BZ262"/>
  <c r="BX263"/>
  <c r="BY263"/>
  <c r="BZ263"/>
  <c r="BX264"/>
  <c r="BY264"/>
  <c r="BZ264"/>
  <c r="BX265"/>
  <c r="BY265"/>
  <c r="BZ265"/>
  <c r="BX266"/>
  <c r="BY266"/>
  <c r="BZ266"/>
  <c r="BX267"/>
  <c r="BY267"/>
  <c r="BZ267"/>
  <c r="BX268"/>
  <c r="BY268"/>
  <c r="BZ268"/>
  <c r="BX269"/>
  <c r="BY269"/>
  <c r="BZ269"/>
  <c r="BX270"/>
  <c r="BY270"/>
  <c r="BZ270"/>
  <c r="BX271"/>
  <c r="BY271"/>
  <c r="BZ271"/>
  <c r="BX272"/>
  <c r="BY272"/>
  <c r="BZ272"/>
  <c r="BX273"/>
  <c r="BY273"/>
  <c r="BZ273"/>
  <c r="BX274"/>
  <c r="BY274"/>
  <c r="BZ274"/>
  <c r="BX275"/>
  <c r="BY275"/>
  <c r="BZ275"/>
  <c r="BX276"/>
  <c r="BY276"/>
  <c r="BZ276"/>
  <c r="BX277"/>
  <c r="BY277"/>
  <c r="BZ277"/>
  <c r="BX278"/>
  <c r="BY278"/>
  <c r="BZ278"/>
  <c r="BX279"/>
  <c r="BY279"/>
  <c r="BZ279"/>
  <c r="BX280"/>
  <c r="BY280"/>
  <c r="BZ280"/>
  <c r="BX281"/>
  <c r="BY281"/>
  <c r="BZ281"/>
  <c r="BX282"/>
  <c r="BY282"/>
  <c r="BZ282"/>
  <c r="BX283"/>
  <c r="BY283"/>
  <c r="BZ283"/>
  <c r="BX284"/>
  <c r="BY284"/>
  <c r="BZ284"/>
  <c r="BX285"/>
  <c r="BY285"/>
  <c r="BZ285"/>
  <c r="BX286"/>
  <c r="BY286"/>
  <c r="BZ286"/>
  <c r="BX287"/>
  <c r="BY287"/>
  <c r="BZ287"/>
  <c r="BX288"/>
  <c r="BY288"/>
  <c r="BZ288"/>
  <c r="BX289"/>
  <c r="BY289"/>
  <c r="BZ289"/>
  <c r="BX290"/>
  <c r="BY290"/>
  <c r="BZ290"/>
  <c r="BX291"/>
  <c r="BY291"/>
  <c r="BZ291"/>
  <c r="BX292"/>
  <c r="BY292"/>
  <c r="BZ292"/>
  <c r="BX293"/>
  <c r="BY293"/>
  <c r="BZ293"/>
  <c r="BX294"/>
  <c r="BY294"/>
  <c r="BZ294"/>
  <c r="BX295"/>
  <c r="BY295"/>
  <c r="BZ295"/>
  <c r="BX296"/>
  <c r="BY296"/>
  <c r="BZ296"/>
  <c r="BX297"/>
  <c r="BY297"/>
  <c r="BZ297"/>
  <c r="BX298"/>
  <c r="BY298"/>
  <c r="BZ298"/>
  <c r="BX299"/>
  <c r="BY299"/>
  <c r="BZ299"/>
  <c r="BX300"/>
  <c r="BY300"/>
  <c r="BZ300"/>
  <c r="BX301"/>
  <c r="BY301"/>
  <c r="BZ301"/>
  <c r="BX302"/>
  <c r="BY302"/>
  <c r="BZ302"/>
  <c r="BX303"/>
  <c r="BY303"/>
  <c r="BZ303"/>
  <c r="BX304"/>
  <c r="BY304"/>
  <c r="BZ304"/>
  <c r="BX305"/>
  <c r="BY305"/>
  <c r="BZ305"/>
  <c r="BX306"/>
  <c r="BY306"/>
  <c r="BZ306"/>
  <c r="BX307"/>
  <c r="BY307"/>
  <c r="BZ307"/>
  <c r="BX308"/>
  <c r="BY308"/>
  <c r="BZ308"/>
  <c r="BX309"/>
  <c r="BY309"/>
  <c r="BZ309"/>
  <c r="BX310"/>
  <c r="BY310"/>
  <c r="BZ310"/>
  <c r="BX311"/>
  <c r="BY311"/>
  <c r="BZ311"/>
  <c r="BX312"/>
  <c r="BY312"/>
  <c r="BZ312"/>
  <c r="BX313"/>
  <c r="BY313"/>
  <c r="BZ313"/>
  <c r="BX314"/>
  <c r="BY314"/>
  <c r="BZ314"/>
  <c r="BX315"/>
  <c r="BY315"/>
  <c r="BZ315"/>
  <c r="BX316"/>
  <c r="BY316"/>
  <c r="BZ316"/>
  <c r="BX317"/>
  <c r="BY317"/>
  <c r="BZ317"/>
  <c r="BX318"/>
  <c r="BY318"/>
  <c r="BZ318"/>
  <c r="BX319"/>
  <c r="BY319"/>
  <c r="BZ319"/>
  <c r="BX320"/>
  <c r="BY320"/>
  <c r="BZ320"/>
  <c r="BX321"/>
  <c r="BY321"/>
  <c r="BZ321"/>
  <c r="BX322"/>
  <c r="BY322"/>
  <c r="BZ322"/>
  <c r="BX323"/>
  <c r="BY323"/>
  <c r="BZ323"/>
  <c r="BX324"/>
  <c r="BY324"/>
  <c r="BZ324"/>
  <c r="BX325"/>
  <c r="BY325"/>
  <c r="BZ325"/>
  <c r="BX326"/>
  <c r="BY326"/>
  <c r="BZ326"/>
  <c r="BX327"/>
  <c r="BY327"/>
  <c r="BZ327"/>
  <c r="BX328"/>
  <c r="BY328"/>
  <c r="BZ328"/>
  <c r="BX329"/>
  <c r="BY329"/>
  <c r="BZ329"/>
  <c r="BX330"/>
  <c r="BY330"/>
  <c r="BZ330"/>
  <c r="BX331"/>
  <c r="BY331"/>
  <c r="BZ331"/>
  <c r="BX332"/>
  <c r="BY332"/>
  <c r="BZ332"/>
  <c r="BX333"/>
  <c r="BY333"/>
  <c r="BZ333"/>
  <c r="BX334"/>
  <c r="BY334"/>
  <c r="BZ334"/>
  <c r="BX335"/>
  <c r="BY335"/>
  <c r="BZ335"/>
  <c r="BX336"/>
  <c r="BY336"/>
  <c r="BZ336"/>
  <c r="BX337"/>
  <c r="BY337"/>
  <c r="BZ337"/>
  <c r="BX338"/>
  <c r="BY338"/>
  <c r="BZ338"/>
  <c r="BX339"/>
  <c r="BY339"/>
  <c r="BZ339"/>
  <c r="BZ95"/>
  <c r="BY95"/>
  <c r="BX95"/>
  <c r="U3"/>
  <c r="V3"/>
  <c r="U4"/>
  <c r="V4"/>
  <c r="U5"/>
  <c r="V5"/>
  <c r="U6"/>
  <c r="V6"/>
  <c r="U7"/>
  <c r="V7"/>
  <c r="U8"/>
  <c r="V8"/>
  <c r="U9"/>
  <c r="V9"/>
  <c r="U10"/>
  <c r="V10"/>
  <c r="U11"/>
  <c r="V11"/>
  <c r="U12"/>
  <c r="V12"/>
  <c r="U13"/>
  <c r="V13"/>
  <c r="U14"/>
  <c r="V14"/>
  <c r="U15"/>
  <c r="V15"/>
  <c r="U16"/>
  <c r="V16"/>
  <c r="U17"/>
  <c r="V17"/>
  <c r="U18"/>
  <c r="V18"/>
  <c r="U19"/>
  <c r="V19"/>
  <c r="U20"/>
  <c r="V20"/>
  <c r="U21"/>
  <c r="V21"/>
  <c r="U22"/>
  <c r="V22"/>
  <c r="U23"/>
  <c r="V23"/>
  <c r="U24"/>
  <c r="V24"/>
  <c r="U25"/>
  <c r="V25"/>
  <c r="U26"/>
  <c r="V26"/>
  <c r="U27"/>
  <c r="V27"/>
  <c r="U28"/>
  <c r="V28"/>
  <c r="U29"/>
  <c r="V29"/>
  <c r="U30"/>
  <c r="V30"/>
  <c r="U31"/>
  <c r="V31"/>
  <c r="U32"/>
  <c r="V32"/>
  <c r="U33"/>
  <c r="V33"/>
  <c r="U34"/>
  <c r="V34"/>
  <c r="U35"/>
  <c r="V35"/>
  <c r="U36"/>
  <c r="V36"/>
  <c r="U37"/>
  <c r="V37"/>
  <c r="U38"/>
  <c r="V38"/>
  <c r="U39"/>
  <c r="V39"/>
  <c r="U40"/>
  <c r="V40"/>
  <c r="U41"/>
  <c r="V41"/>
  <c r="U42"/>
  <c r="V42"/>
  <c r="U43"/>
  <c r="V43"/>
  <c r="U44"/>
  <c r="V44"/>
  <c r="U45"/>
  <c r="V45"/>
  <c r="U46"/>
  <c r="V46"/>
  <c r="U47"/>
  <c r="V47"/>
  <c r="U48"/>
  <c r="V48"/>
  <c r="U49"/>
  <c r="V49"/>
  <c r="U50"/>
  <c r="V50"/>
  <c r="U51"/>
  <c r="V51"/>
  <c r="U52"/>
  <c r="V52"/>
  <c r="U53"/>
  <c r="V53"/>
  <c r="U54"/>
  <c r="V54"/>
  <c r="U55"/>
  <c r="V55"/>
  <c r="U56"/>
  <c r="V56"/>
  <c r="U57"/>
  <c r="V57"/>
  <c r="U58"/>
  <c r="V58"/>
  <c r="U59"/>
  <c r="V59"/>
  <c r="U60"/>
  <c r="V60"/>
  <c r="U61"/>
  <c r="V61"/>
  <c r="U62"/>
  <c r="V62"/>
  <c r="U63"/>
  <c r="V63"/>
  <c r="U64"/>
  <c r="V64"/>
  <c r="U65"/>
  <c r="V65"/>
  <c r="U66"/>
  <c r="V66"/>
  <c r="U67"/>
  <c r="V67"/>
  <c r="U68"/>
  <c r="V68"/>
  <c r="U69"/>
  <c r="V69"/>
  <c r="U70"/>
  <c r="V70"/>
  <c r="U71"/>
  <c r="V71"/>
  <c r="U72"/>
  <c r="V72"/>
  <c r="U73"/>
  <c r="V73"/>
  <c r="U74"/>
  <c r="V74"/>
  <c r="U75"/>
  <c r="V75"/>
  <c r="U76"/>
  <c r="V76"/>
  <c r="U77"/>
  <c r="V77"/>
  <c r="U78"/>
  <c r="V78"/>
  <c r="U79"/>
  <c r="V79"/>
  <c r="U80"/>
  <c r="V80"/>
  <c r="U81"/>
  <c r="V81"/>
  <c r="U82"/>
  <c r="V82"/>
  <c r="U83"/>
  <c r="V83"/>
  <c r="U84"/>
  <c r="V84"/>
  <c r="U85"/>
  <c r="V85"/>
  <c r="U86"/>
  <c r="V86"/>
  <c r="U87"/>
  <c r="V87"/>
  <c r="U88"/>
  <c r="V88"/>
  <c r="U89"/>
  <c r="V89"/>
  <c r="U90"/>
  <c r="V90"/>
  <c r="U91"/>
  <c r="V91"/>
  <c r="U92"/>
  <c r="V92"/>
  <c r="U93"/>
  <c r="V93"/>
  <c r="U94"/>
  <c r="V94"/>
  <c r="U95"/>
  <c r="V95"/>
  <c r="U96"/>
  <c r="V96"/>
  <c r="U97"/>
  <c r="V97"/>
  <c r="U98"/>
  <c r="V98"/>
  <c r="U99"/>
  <c r="V99"/>
  <c r="U100"/>
  <c r="V100"/>
  <c r="U101"/>
  <c r="V101"/>
  <c r="U102"/>
  <c r="V102"/>
  <c r="U103"/>
  <c r="V103"/>
  <c r="U104"/>
  <c r="V104"/>
  <c r="U105"/>
  <c r="V105"/>
  <c r="U106"/>
  <c r="V106"/>
  <c r="U107"/>
  <c r="V107"/>
  <c r="U108"/>
  <c r="V108"/>
  <c r="U109"/>
  <c r="V109"/>
  <c r="U110"/>
  <c r="V110"/>
  <c r="U111"/>
  <c r="V111"/>
  <c r="U112"/>
  <c r="V112"/>
  <c r="U113"/>
  <c r="V113"/>
  <c r="U114"/>
  <c r="V114"/>
  <c r="U115"/>
  <c r="V115"/>
  <c r="U116"/>
  <c r="V116"/>
  <c r="U117"/>
  <c r="V117"/>
  <c r="U118"/>
  <c r="V118"/>
  <c r="U119"/>
  <c r="V119"/>
  <c r="U120"/>
  <c r="V120"/>
  <c r="U121"/>
  <c r="V121"/>
  <c r="U122"/>
  <c r="V122"/>
  <c r="U123"/>
  <c r="V123"/>
  <c r="U124"/>
  <c r="V124"/>
  <c r="U125"/>
  <c r="V125"/>
  <c r="U126"/>
  <c r="V126"/>
  <c r="U127"/>
  <c r="V127"/>
  <c r="U128"/>
  <c r="V128"/>
  <c r="U129"/>
  <c r="V129"/>
  <c r="U130"/>
  <c r="V130"/>
  <c r="U131"/>
  <c r="V131"/>
  <c r="U132"/>
  <c r="V132"/>
  <c r="U133"/>
  <c r="V133"/>
  <c r="U134"/>
  <c r="V134"/>
  <c r="U135"/>
  <c r="V135"/>
  <c r="U136"/>
  <c r="V136"/>
  <c r="U137"/>
  <c r="V137"/>
  <c r="U138"/>
  <c r="V138"/>
  <c r="U139"/>
  <c r="V139"/>
  <c r="U140"/>
  <c r="V140"/>
  <c r="U141"/>
  <c r="V141"/>
  <c r="U142"/>
  <c r="V142"/>
  <c r="U143"/>
  <c r="V143"/>
  <c r="U144"/>
  <c r="V144"/>
  <c r="U145"/>
  <c r="V145"/>
  <c r="U146"/>
  <c r="V146"/>
  <c r="U147"/>
  <c r="V147"/>
  <c r="U148"/>
  <c r="V148"/>
  <c r="U149"/>
  <c r="V149"/>
  <c r="U150"/>
  <c r="V150"/>
  <c r="U151"/>
  <c r="V151"/>
  <c r="U152"/>
  <c r="V152"/>
  <c r="U153"/>
  <c r="V153"/>
  <c r="U154"/>
  <c r="V154"/>
  <c r="U155"/>
  <c r="V155"/>
  <c r="U156"/>
  <c r="V156"/>
  <c r="U157"/>
  <c r="V157"/>
  <c r="U158"/>
  <c r="V158"/>
  <c r="U159"/>
  <c r="V159"/>
  <c r="U160"/>
  <c r="V160"/>
  <c r="U161"/>
  <c r="V161"/>
  <c r="U162"/>
  <c r="V162"/>
  <c r="U163"/>
  <c r="V163"/>
  <c r="U164"/>
  <c r="V164"/>
  <c r="U165"/>
  <c r="V165"/>
  <c r="U166"/>
  <c r="V166"/>
  <c r="U167"/>
  <c r="V167"/>
  <c r="U168"/>
  <c r="V168"/>
  <c r="U169"/>
  <c r="V169"/>
  <c r="U170"/>
  <c r="V170"/>
  <c r="U171"/>
  <c r="V171"/>
  <c r="U172"/>
  <c r="V172"/>
  <c r="U173"/>
  <c r="V173"/>
  <c r="U174"/>
  <c r="V174"/>
  <c r="U175"/>
  <c r="V175"/>
  <c r="U176"/>
  <c r="V176"/>
  <c r="U177"/>
  <c r="V177"/>
  <c r="U178"/>
  <c r="V178"/>
  <c r="U179"/>
  <c r="V179"/>
  <c r="U180"/>
  <c r="V180"/>
  <c r="U181"/>
  <c r="V181"/>
  <c r="U182"/>
  <c r="V182"/>
  <c r="U183"/>
  <c r="V183"/>
  <c r="U184"/>
  <c r="V184"/>
  <c r="U185"/>
  <c r="V185"/>
  <c r="U186"/>
  <c r="V186"/>
  <c r="U187"/>
  <c r="V187"/>
  <c r="U188"/>
  <c r="V188"/>
  <c r="U189"/>
  <c r="V189"/>
  <c r="U190"/>
  <c r="V190"/>
  <c r="U191"/>
  <c r="V191"/>
  <c r="U192"/>
  <c r="V192"/>
  <c r="U193"/>
  <c r="V193"/>
  <c r="U194"/>
  <c r="V194"/>
  <c r="U195"/>
  <c r="V195"/>
  <c r="U196"/>
  <c r="V196"/>
  <c r="U197"/>
  <c r="V197"/>
  <c r="U198"/>
  <c r="V198"/>
  <c r="U199"/>
  <c r="V199"/>
  <c r="U200"/>
  <c r="V200"/>
  <c r="U201"/>
  <c r="V201"/>
  <c r="U202"/>
  <c r="V202"/>
  <c r="U203"/>
  <c r="V203"/>
  <c r="U204"/>
  <c r="V204"/>
  <c r="U205"/>
  <c r="V205"/>
  <c r="U206"/>
  <c r="V206"/>
  <c r="U207"/>
  <c r="V207"/>
  <c r="U208"/>
  <c r="V208"/>
  <c r="U209"/>
  <c r="V209"/>
  <c r="U210"/>
  <c r="V210"/>
  <c r="U211"/>
  <c r="V211"/>
  <c r="U212"/>
  <c r="V212"/>
  <c r="U213"/>
  <c r="V213"/>
  <c r="U214"/>
  <c r="V214"/>
  <c r="U215"/>
  <c r="V215"/>
  <c r="U216"/>
  <c r="V216"/>
  <c r="U217"/>
  <c r="V217"/>
  <c r="U218"/>
  <c r="V218"/>
  <c r="U219"/>
  <c r="V219"/>
  <c r="U220"/>
  <c r="V220"/>
  <c r="U221"/>
  <c r="V221"/>
  <c r="U222"/>
  <c r="V222"/>
  <c r="U223"/>
  <c r="V223"/>
  <c r="U224"/>
  <c r="V224"/>
  <c r="U225"/>
  <c r="V225"/>
  <c r="U226"/>
  <c r="V226"/>
  <c r="U227"/>
  <c r="V227"/>
  <c r="U228"/>
  <c r="V228"/>
  <c r="U229"/>
  <c r="V229"/>
  <c r="U230"/>
  <c r="V230"/>
  <c r="U231"/>
  <c r="V231"/>
  <c r="U232"/>
  <c r="V232"/>
  <c r="U233"/>
  <c r="V233"/>
  <c r="U234"/>
  <c r="V234"/>
  <c r="U235"/>
  <c r="V235"/>
  <c r="U236"/>
  <c r="V236"/>
  <c r="U237"/>
  <c r="V237"/>
  <c r="U238"/>
  <c r="V238"/>
  <c r="U239"/>
  <c r="V239"/>
  <c r="U240"/>
  <c r="V240"/>
  <c r="U241"/>
  <c r="V241"/>
  <c r="U242"/>
  <c r="V242"/>
  <c r="U243"/>
  <c r="V243"/>
  <c r="U244"/>
  <c r="V244"/>
  <c r="U245"/>
  <c r="V245"/>
  <c r="U246"/>
  <c r="V246"/>
  <c r="U247"/>
  <c r="V247"/>
  <c r="U248"/>
  <c r="V248"/>
  <c r="U249"/>
  <c r="V249"/>
  <c r="U250"/>
  <c r="V250"/>
  <c r="U251"/>
  <c r="V251"/>
  <c r="U252"/>
  <c r="V252"/>
  <c r="U253"/>
  <c r="V253"/>
  <c r="U254"/>
  <c r="V254"/>
  <c r="U255"/>
  <c r="V255"/>
  <c r="U256"/>
  <c r="V256"/>
  <c r="U257"/>
  <c r="V257"/>
  <c r="U258"/>
  <c r="V258"/>
  <c r="U259"/>
  <c r="V259"/>
  <c r="U260"/>
  <c r="V260"/>
  <c r="U261"/>
  <c r="V261"/>
  <c r="U262"/>
  <c r="V262"/>
  <c r="U263"/>
  <c r="V263"/>
  <c r="U264"/>
  <c r="V264"/>
  <c r="U265"/>
  <c r="V265"/>
  <c r="U266"/>
  <c r="V266"/>
  <c r="U267"/>
  <c r="V267"/>
  <c r="U268"/>
  <c r="V268"/>
  <c r="U269"/>
  <c r="V269"/>
  <c r="U270"/>
  <c r="V270"/>
  <c r="U271"/>
  <c r="V271"/>
  <c r="U272"/>
  <c r="V272"/>
  <c r="U273"/>
  <c r="V273"/>
  <c r="U274"/>
  <c r="V274"/>
  <c r="U275"/>
  <c r="V275"/>
  <c r="U276"/>
  <c r="V276"/>
  <c r="U277"/>
  <c r="V277"/>
  <c r="U278"/>
  <c r="V278"/>
  <c r="U279"/>
  <c r="V279"/>
  <c r="U280"/>
  <c r="V280"/>
  <c r="U281"/>
  <c r="V281"/>
  <c r="U282"/>
  <c r="V282"/>
  <c r="U283"/>
  <c r="V283"/>
  <c r="U284"/>
  <c r="V284"/>
  <c r="U285"/>
  <c r="V285"/>
  <c r="U286"/>
  <c r="V286"/>
  <c r="U287"/>
  <c r="V287"/>
  <c r="U288"/>
  <c r="V288"/>
  <c r="U289"/>
  <c r="V289"/>
  <c r="U290"/>
  <c r="V290"/>
  <c r="U291"/>
  <c r="V291"/>
  <c r="U292"/>
  <c r="V292"/>
  <c r="U293"/>
  <c r="V293"/>
  <c r="U294"/>
  <c r="V294"/>
  <c r="U295"/>
  <c r="V295"/>
  <c r="U296"/>
  <c r="V296"/>
  <c r="U297"/>
  <c r="V297"/>
  <c r="U298"/>
  <c r="V298"/>
  <c r="U299"/>
  <c r="V299"/>
  <c r="U300"/>
  <c r="V300"/>
  <c r="U301"/>
  <c r="V301"/>
  <c r="U302"/>
  <c r="V302"/>
  <c r="U303"/>
  <c r="V303"/>
  <c r="U304"/>
  <c r="V304"/>
  <c r="U305"/>
  <c r="V305"/>
  <c r="U306"/>
  <c r="V306"/>
  <c r="U307"/>
  <c r="V307"/>
  <c r="U308"/>
  <c r="V308"/>
  <c r="U309"/>
  <c r="V309"/>
  <c r="U310"/>
  <c r="V310"/>
  <c r="U311"/>
  <c r="V311"/>
  <c r="U312"/>
  <c r="V312"/>
  <c r="U313"/>
  <c r="V313"/>
  <c r="U314"/>
  <c r="V314"/>
  <c r="U315"/>
  <c r="V315"/>
  <c r="U316"/>
  <c r="V316"/>
  <c r="U317"/>
  <c r="V317"/>
  <c r="U318"/>
  <c r="V318"/>
  <c r="U319"/>
  <c r="V319"/>
  <c r="U320"/>
  <c r="V320"/>
  <c r="U321"/>
  <c r="V321"/>
  <c r="U322"/>
  <c r="V322"/>
  <c r="U323"/>
  <c r="V323"/>
  <c r="U324"/>
  <c r="V324"/>
  <c r="U325"/>
  <c r="V325"/>
  <c r="U326"/>
  <c r="V326"/>
  <c r="U327"/>
  <c r="V327"/>
  <c r="U328"/>
  <c r="V328"/>
  <c r="U329"/>
  <c r="V329"/>
  <c r="U330"/>
  <c r="V330"/>
  <c r="U331"/>
  <c r="V331"/>
  <c r="U332"/>
  <c r="V332"/>
  <c r="U333"/>
  <c r="V333"/>
  <c r="U334"/>
  <c r="V334"/>
  <c r="U335"/>
  <c r="V335"/>
  <c r="U336"/>
  <c r="V336"/>
  <c r="U337"/>
  <c r="V337"/>
  <c r="U338"/>
  <c r="V338"/>
  <c r="U339"/>
  <c r="V339"/>
  <c r="V2"/>
  <c r="U2"/>
</calcChain>
</file>

<file path=xl/sharedStrings.xml><?xml version="1.0" encoding="utf-8"?>
<sst xmlns="http://schemas.openxmlformats.org/spreadsheetml/2006/main" count="1768" uniqueCount="423">
  <si>
    <t>EAN</t>
  </si>
  <si>
    <t>Année</t>
  </si>
  <si>
    <t>Mois</t>
  </si>
  <si>
    <t>N° de client</t>
  </si>
  <si>
    <t>Nom</t>
  </si>
  <si>
    <t>Type d'énergie</t>
  </si>
  <si>
    <t>Fréquence de relevé</t>
  </si>
  <si>
    <t>Contrat</t>
  </si>
  <si>
    <t>Adresse de fourniture</t>
  </si>
  <si>
    <t>N°</t>
  </si>
  <si>
    <t>Boîte</t>
  </si>
  <si>
    <t>Code postal</t>
  </si>
  <si>
    <t>Commune</t>
  </si>
  <si>
    <t>Complément d'adresse</t>
  </si>
  <si>
    <t>GRD</t>
  </si>
  <si>
    <t>Référence financière</t>
  </si>
  <si>
    <t>Code tarifaire</t>
  </si>
  <si>
    <t>Type de facture</t>
  </si>
  <si>
    <t>N° de facture</t>
  </si>
  <si>
    <t>Date de facture</t>
  </si>
  <si>
    <t>Date d'échéance</t>
  </si>
  <si>
    <t>Type de coût</t>
  </si>
  <si>
    <t xml:space="preserve">Début consommation </t>
  </si>
  <si>
    <t xml:space="preserve">Fin de consommation </t>
  </si>
  <si>
    <t>Consommation jour (kWh)</t>
  </si>
  <si>
    <t>Consommation nuit (kWh)</t>
  </si>
  <si>
    <t>Consommation w-e (kWh)</t>
  </si>
  <si>
    <t>Consommation mono-horaire (kWh)</t>
  </si>
  <si>
    <t>Consommation totale (kWh)</t>
  </si>
  <si>
    <t>Puissance Max (kW)</t>
  </si>
  <si>
    <t>Puissance jour (kW)</t>
  </si>
  <si>
    <t>Puissance nuit (kW)</t>
  </si>
  <si>
    <t>Puissance w-e (kW)</t>
  </si>
  <si>
    <t>Consommation Inductive (kVArh)</t>
  </si>
  <si>
    <t>Consommation capacitive (kVArh)</t>
  </si>
  <si>
    <t>Consommation réactive (kVArh)</t>
  </si>
  <si>
    <t>Cosinus Phi</t>
  </si>
  <si>
    <t>Redevance fixe (€)</t>
  </si>
  <si>
    <t>Consommation mono-horaire(€)</t>
  </si>
  <si>
    <t>Consommation élec. jour (€)</t>
  </si>
  <si>
    <t>Consommation élec.nuit (€)</t>
  </si>
  <si>
    <t>Consommation élec. w-e (€)</t>
  </si>
  <si>
    <t>Consommation Gaz (€)</t>
  </si>
  <si>
    <t>Taxe énergie (€)</t>
  </si>
  <si>
    <t>Energie renouvable (€)</t>
  </si>
  <si>
    <t>Cogénération (€)</t>
  </si>
  <si>
    <t>Abonnement GRD</t>
  </si>
  <si>
    <t>Location du compteur</t>
  </si>
  <si>
    <t>Redevance CREG (€)</t>
  </si>
  <si>
    <t>Fonds Kyoto (€)</t>
  </si>
  <si>
    <t>Financement passif Nucléaire (€)</t>
  </si>
  <si>
    <t>Surcharge clients protégés (€)</t>
  </si>
  <si>
    <t>OSP Fédérale (€)</t>
  </si>
  <si>
    <t>Fonds OSP (€)</t>
  </si>
  <si>
    <t>Redevance de raccordement (€)</t>
  </si>
  <si>
    <t>Frais d'énergie réactive (€)</t>
  </si>
  <si>
    <t>Frais de distribution provisoires (€)</t>
  </si>
  <si>
    <t>Coûts de transport provisoire (€)</t>
  </si>
  <si>
    <t>Décompte de distribution (€)</t>
  </si>
  <si>
    <t>Décompte frais de transport (€)</t>
  </si>
  <si>
    <t>Mesurage distributeur (€)</t>
  </si>
  <si>
    <t>Prime chauffage (€)</t>
  </si>
  <si>
    <t>Surcharges adm. (€)</t>
  </si>
  <si>
    <t>Diminution cotisation fédérale (€)</t>
  </si>
  <si>
    <t>Ristourne (€)</t>
  </si>
  <si>
    <t>Montant Price click</t>
  </si>
  <si>
    <t>Réduction</t>
  </si>
  <si>
    <t>Autres coûts</t>
  </si>
  <si>
    <t>Montant de base (HTVA)</t>
  </si>
  <si>
    <t>Montant de la TVA</t>
  </si>
  <si>
    <t>Montant de base (TVA incl.)</t>
  </si>
  <si>
    <t>Acomptes déjà facturés (TVAC)</t>
  </si>
  <si>
    <t>Montant facturé (HTVA)</t>
  </si>
  <si>
    <t>Montant TVA de la facture</t>
  </si>
  <si>
    <t>Montant facturé (TVAC)</t>
  </si>
  <si>
    <t>Électricité</t>
  </si>
  <si>
    <t>Mensuel</t>
  </si>
  <si>
    <t>CONS</t>
  </si>
  <si>
    <t>GRID</t>
  </si>
  <si>
    <t>Télérelevé</t>
  </si>
  <si>
    <t>50</t>
  </si>
  <si>
    <t>1</t>
  </si>
  <si>
    <t>Total consommation</t>
  </si>
  <si>
    <t>Total transport</t>
  </si>
  <si>
    <t>Gouvernement</t>
  </si>
  <si>
    <t>123</t>
  </si>
  <si>
    <t>321</t>
  </si>
  <si>
    <t>147</t>
  </si>
  <si>
    <t>258</t>
  </si>
  <si>
    <t>2</t>
  </si>
  <si>
    <t>3</t>
  </si>
  <si>
    <t>8</t>
  </si>
  <si>
    <t>9</t>
  </si>
  <si>
    <t>12</t>
  </si>
  <si>
    <t>13</t>
  </si>
  <si>
    <t>18</t>
  </si>
  <si>
    <t>19</t>
  </si>
  <si>
    <t>20</t>
  </si>
  <si>
    <t>21</t>
  </si>
  <si>
    <t>26</t>
  </si>
  <si>
    <t>27</t>
  </si>
  <si>
    <t>30</t>
  </si>
  <si>
    <t>31</t>
  </si>
  <si>
    <t>36</t>
  </si>
  <si>
    <t>37</t>
  </si>
  <si>
    <t>38</t>
  </si>
  <si>
    <t>41</t>
  </si>
  <si>
    <t>44</t>
  </si>
  <si>
    <t>45</t>
  </si>
  <si>
    <t>49</t>
  </si>
  <si>
    <t>51</t>
  </si>
  <si>
    <t>52</t>
  </si>
  <si>
    <t>53</t>
  </si>
  <si>
    <t>54</t>
  </si>
  <si>
    <t>55</t>
  </si>
  <si>
    <t>60</t>
  </si>
  <si>
    <t>61</t>
  </si>
  <si>
    <t>64</t>
  </si>
  <si>
    <t>65</t>
  </si>
  <si>
    <t>70</t>
  </si>
  <si>
    <t>71</t>
  </si>
  <si>
    <t>72</t>
  </si>
  <si>
    <t>73</t>
  </si>
  <si>
    <t>74</t>
  </si>
  <si>
    <t>75</t>
  </si>
  <si>
    <t>76</t>
  </si>
  <si>
    <t>81</t>
  </si>
  <si>
    <t>82</t>
  </si>
  <si>
    <t>85</t>
  </si>
  <si>
    <t>86</t>
  </si>
  <si>
    <t>89</t>
  </si>
  <si>
    <t>90</t>
  </si>
  <si>
    <t>91</t>
  </si>
  <si>
    <t>94</t>
  </si>
  <si>
    <t>97</t>
  </si>
  <si>
    <t>100</t>
  </si>
  <si>
    <t>101</t>
  </si>
  <si>
    <t>104</t>
  </si>
  <si>
    <t>106</t>
  </si>
  <si>
    <t>111</t>
  </si>
  <si>
    <t>112</t>
  </si>
  <si>
    <t>114</t>
  </si>
  <si>
    <t>117</t>
  </si>
  <si>
    <t>122</t>
  </si>
  <si>
    <t>125</t>
  </si>
  <si>
    <t>126</t>
  </si>
  <si>
    <t>129</t>
  </si>
  <si>
    <t>131</t>
  </si>
  <si>
    <t>135</t>
  </si>
  <si>
    <t>136</t>
  </si>
  <si>
    <t>137</t>
  </si>
  <si>
    <t>140</t>
  </si>
  <si>
    <t>141</t>
  </si>
  <si>
    <t>142</t>
  </si>
  <si>
    <t>143</t>
  </si>
  <si>
    <t>144</t>
  </si>
  <si>
    <t>145</t>
  </si>
  <si>
    <t>146</t>
  </si>
  <si>
    <t>148</t>
  </si>
  <si>
    <t>149</t>
  </si>
  <si>
    <t>150</t>
  </si>
  <si>
    <t>157</t>
  </si>
  <si>
    <t>158</t>
  </si>
  <si>
    <t>159</t>
  </si>
  <si>
    <t>163</t>
  </si>
  <si>
    <t>164</t>
  </si>
  <si>
    <t>165</t>
  </si>
  <si>
    <t>172</t>
  </si>
  <si>
    <t>173</t>
  </si>
  <si>
    <t>174</t>
  </si>
  <si>
    <t>177</t>
  </si>
  <si>
    <t>178</t>
  </si>
  <si>
    <t>179</t>
  </si>
  <si>
    <t>184</t>
  </si>
  <si>
    <t>185</t>
  </si>
  <si>
    <t>188</t>
  </si>
  <si>
    <t>189</t>
  </si>
  <si>
    <t>198</t>
  </si>
  <si>
    <t>201</t>
  </si>
  <si>
    <t>203</t>
  </si>
  <si>
    <t>205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</si>
  <si>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</si>
  <si>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</si>
  <si>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</si>
  <si>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</si>
  <si>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</si>
  <si>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</si>
  <si>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</si>
  <si>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</si>
  <si>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</si>
  <si>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</si>
  <si>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222</t>
  </si>
  <si>
    <t>223</t>
  </si>
  <si>
    <t>225</t>
  </si>
  <si>
    <t>231</t>
  </si>
  <si>
    <t>232</t>
  </si>
  <si>
    <t>233</t>
  </si>
  <si>
    <t>237</t>
  </si>
  <si>
    <t>238</t>
  </si>
  <si>
    <t>239</t>
  </si>
  <si>
    <t>246</t>
  </si>
  <si>
    <t>247</t>
  </si>
  <si>
    <t>248</t>
  </si>
  <si>
    <t>250</t>
  </si>
  <si>
    <t>253</t>
  </si>
  <si>
    <t>254</t>
  </si>
  <si>
    <t>255</t>
  </si>
  <si>
    <t>259</t>
  </si>
  <si>
    <t>260</t>
  </si>
  <si>
    <t>267</t>
  </si>
  <si>
    <t>268</t>
  </si>
  <si>
    <t>270</t>
  </si>
  <si>
    <t>273</t>
  </si>
  <si>
    <t>274</t>
  </si>
  <si>
    <t>278</t>
  </si>
  <si>
    <t>281</t>
  </si>
  <si>
    <t>283</t>
  </si>
  <si>
    <t>285</t>
  </si>
  <si>
    <t>289</t>
  </si>
  <si>
    <t>291</t>
  </si>
  <si>
    <t>293</t>
  </si>
  <si>
    <t>295</t>
  </si>
  <si>
    <t>302</t>
  </si>
  <si>
    <t>303</t>
  </si>
  <si>
    <t>304</t>
  </si>
  <si>
    <t>307</t>
  </si>
  <si>
    <t>308</t>
  </si>
  <si>
    <t>314</t>
  </si>
  <si>
    <t>315</t>
  </si>
  <si>
    <t>316</t>
  </si>
  <si>
    <t>317</t>
  </si>
  <si>
    <t>318</t>
  </si>
  <si>
    <t>319</t>
  </si>
  <si>
    <t>320</t>
  </si>
  <si>
    <t>322</t>
  </si>
  <si>
    <t>323</t>
  </si>
  <si>
    <t>328</t>
  </si>
  <si>
    <t>329</t>
  </si>
  <si>
    <t>332</t>
  </si>
  <si>
    <t>333</t>
  </si>
  <si>
    <t>336</t>
  </si>
  <si>
    <t>337</t>
  </si>
  <si>
    <t>340</t>
  </si>
  <si>
    <t>341</t>
  </si>
  <si>
    <t>342</t>
  </si>
  <si>
    <t>343</t>
  </si>
  <si>
    <t>344</t>
  </si>
  <si>
    <t>345</t>
  </si>
  <si>
    <t>346</t>
  </si>
  <si>
    <t>347</t>
  </si>
  <si>
    <t>348</t>
  </si>
  <si>
    <t>349</t>
  </si>
  <si>
    <t>350</t>
  </si>
  <si>
    <t>351</t>
  </si>
  <si>
    <t>356</t>
  </si>
  <si>
    <t>357</t>
  </si>
  <si>
    <t>358</t>
  </si>
  <si>
    <t>361</t>
  </si>
  <si>
    <t>362</t>
  </si>
  <si>
    <t>365</t>
  </si>
  <si>
    <t>366</t>
  </si>
  <si>
    <t>367</t>
  </si>
  <si>
    <t>368</t>
  </si>
  <si>
    <t>371</t>
  </si>
  <si>
    <t>372</t>
  </si>
  <si>
    <t>373</t>
  </si>
  <si>
    <t>374</t>
  </si>
  <si>
    <t>375</t>
  </si>
  <si>
    <t>376</t>
  </si>
  <si>
    <t>377</t>
  </si>
  <si>
    <t>378</t>
  </si>
  <si>
    <t>383</t>
  </si>
  <si>
    <t>384</t>
  </si>
  <si>
    <t>387</t>
  </si>
  <si>
    <t>388</t>
  </si>
  <si>
    <t>393</t>
  </si>
  <si>
    <t>394</t>
  </si>
  <si>
    <t>395</t>
  </si>
  <si>
    <t>396</t>
  </si>
  <si>
    <t>397</t>
  </si>
  <si>
    <t>398</t>
  </si>
  <si>
    <t>399</t>
  </si>
  <si>
    <t>406</t>
  </si>
  <si>
    <t>407</t>
  </si>
  <si>
    <t>408</t>
  </si>
  <si>
    <t>411</t>
  </si>
  <si>
    <t>412</t>
  </si>
  <si>
    <t>418</t>
  </si>
  <si>
    <t>419</t>
  </si>
  <si>
    <t>424</t>
  </si>
  <si>
    <t>425</t>
  </si>
  <si>
    <t>427</t>
  </si>
  <si>
    <t>430</t>
  </si>
  <si>
    <t>431</t>
  </si>
  <si>
    <t>434</t>
  </si>
  <si>
    <t>435</t>
  </si>
  <si>
    <t>436</t>
  </si>
  <si>
    <t>437</t>
  </si>
  <si>
    <t>438</t>
  </si>
  <si>
    <t>443</t>
  </si>
  <si>
    <t>444</t>
  </si>
  <si>
    <t>445</t>
  </si>
  <si>
    <t>447</t>
  </si>
  <si>
    <t>449</t>
  </si>
  <si>
    <t>450</t>
  </si>
  <si>
    <t>453</t>
  </si>
  <si>
    <t>454</t>
  </si>
  <si>
    <t>459</t>
  </si>
  <si>
    <t>460</t>
  </si>
  <si>
    <t>462</t>
  </si>
  <si>
    <t>466</t>
  </si>
  <si>
    <t>467</t>
  </si>
  <si>
    <t>470</t>
  </si>
  <si>
    <t>471</t>
  </si>
  <si>
    <t>472</t>
  </si>
  <si>
    <t>473</t>
  </si>
  <si>
    <t>474</t>
  </si>
  <si>
    <t>475</t>
  </si>
  <si>
    <t>477</t>
  </si>
  <si>
    <t>478</t>
  </si>
  <si>
    <t>479</t>
  </si>
  <si>
    <t>482</t>
  </si>
  <si>
    <t>483</t>
  </si>
  <si>
    <t>485</t>
  </si>
  <si>
    <t>488</t>
  </si>
  <si>
    <t>489</t>
  </si>
  <si>
    <t>492</t>
  </si>
  <si>
    <t>493</t>
  </si>
  <si>
    <t>494</t>
  </si>
  <si>
    <t>495</t>
  </si>
  <si>
    <t>502</t>
  </si>
  <si>
    <t>503</t>
  </si>
  <si>
    <t>504</t>
  </si>
  <si>
    <t>506</t>
  </si>
  <si>
    <t>509</t>
  </si>
  <si>
    <t>510</t>
  </si>
  <si>
    <t>511</t>
  </si>
  <si>
    <t>519</t>
  </si>
  <si>
    <t>520</t>
  </si>
  <si>
    <t>522</t>
  </si>
  <si>
    <t>525</t>
  </si>
  <si>
    <t>526</t>
  </si>
  <si>
    <t>527</t>
  </si>
  <si>
    <t>530</t>
  </si>
  <si>
    <t>532</t>
  </si>
  <si>
    <t>533</t>
  </si>
  <si>
    <t>534</t>
  </si>
  <si>
    <t>535</t>
  </si>
  <si>
    <t>540</t>
  </si>
  <si>
    <t>541</t>
  </si>
  <si>
    <t>542</t>
  </si>
  <si>
    <t>543</t>
  </si>
  <si>
    <t>550</t>
  </si>
  <si>
    <t>551</t>
  </si>
  <si>
    <t>552</t>
  </si>
  <si>
    <t>554</t>
  </si>
  <si>
    <t>557</t>
  </si>
  <si>
    <t>558</t>
  </si>
  <si>
    <t>559</t>
  </si>
  <si>
    <t>562</t>
  </si>
  <si>
    <t>563</t>
  </si>
  <si>
    <t>568</t>
  </si>
  <si>
    <t>569</t>
  </si>
  <si>
    <t>571</t>
  </si>
  <si>
    <t>574</t>
  </si>
  <si>
    <t>575</t>
  </si>
  <si>
    <t>578</t>
  </si>
  <si>
    <t>581</t>
  </si>
  <si>
    <t>583</t>
  </si>
  <si>
    <t>586</t>
  </si>
  <si>
    <t>588</t>
  </si>
  <si>
    <t>589</t>
  </si>
  <si>
    <t>590</t>
  </si>
  <si>
    <t>597</t>
  </si>
  <si>
    <t>598</t>
  </si>
  <si>
    <t>599</t>
  </si>
  <si>
    <t>600</t>
  </si>
  <si>
    <t>601</t>
  </si>
  <si>
    <t>602</t>
  </si>
  <si>
    <t>611</t>
  </si>
  <si>
    <t>620</t>
  </si>
  <si>
    <t>623</t>
  </si>
  <si>
    <t>625</t>
  </si>
  <si>
    <t>629</t>
  </si>
  <si>
    <t>634</t>
  </si>
  <si>
    <t>639</t>
  </si>
  <si>
    <t>640</t>
  </si>
  <si>
    <t>643</t>
  </si>
  <si>
    <t>644</t>
  </si>
  <si>
    <t>645</t>
  </si>
  <si>
    <t>649</t>
  </si>
  <si>
    <t>652</t>
  </si>
  <si>
    <t>653</t>
  </si>
  <si>
    <t>658</t>
  </si>
  <si>
    <t>659</t>
  </si>
  <si>
    <t>662</t>
  </si>
  <si>
    <t>663</t>
  </si>
  <si>
    <t>666</t>
  </si>
  <si>
    <t>667</t>
  </si>
  <si>
    <t>668</t>
  </si>
  <si>
    <t>669</t>
  </si>
  <si>
    <t>672</t>
  </si>
  <si>
    <t>673</t>
  </si>
  <si>
    <t>674</t>
  </si>
  <si>
    <t>675</t>
  </si>
  <si>
    <t>680</t>
  </si>
  <si>
    <t>681</t>
  </si>
  <si>
    <t>683</t>
  </si>
  <si>
    <t>685</t>
  </si>
  <si>
    <t>686</t>
  </si>
  <si>
    <t>689</t>
  </si>
  <si>
    <t>690</t>
  </si>
  <si>
    <t>691</t>
  </si>
  <si>
    <t>696</t>
  </si>
  <si>
    <t>697</t>
  </si>
  <si>
    <t>698</t>
  </si>
  <si>
    <t>702</t>
  </si>
  <si>
    <t>703</t>
  </si>
  <si>
    <t>707</t>
  </si>
  <si>
    <t>708</t>
  </si>
  <si>
    <t>711</t>
  </si>
  <si>
    <t>712</t>
  </si>
  <si>
    <t>713</t>
  </si>
</sst>
</file>

<file path=xl/styles.xml><?xml version="1.0" encoding="utf-8"?>
<styleSheet xmlns="http://schemas.openxmlformats.org/spreadsheetml/2006/main">
  <numFmts count="1">
    <numFmt numFmtId="164" formatCode="dd/mm/yyyy;@"/>
  </numFmts>
  <fonts count="20"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b/>
      <sz val="10"/>
      <name val="Arial"/>
      <family val="2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auto="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8">
    <xf numFmtId="0" fontId="0" fillId="0" borderId="0" xfId="0"/>
    <xf numFmtId="49" fontId="0" fillId="0" borderId="0" xfId="0" applyNumberFormat="1"/>
    <xf numFmtId="164" fontId="0" fillId="0" borderId="0" xfId="0" applyNumberFormat="1"/>
    <xf numFmtId="2" fontId="0" fillId="0" borderId="0" xfId="0" applyNumberFormat="1"/>
    <xf numFmtId="1" fontId="0" fillId="33" borderId="0" xfId="0" applyNumberFormat="1" applyFill="1" applyAlignment="1">
      <alignment horizontal="center"/>
    </xf>
    <xf numFmtId="0" fontId="19" fillId="0" borderId="10" xfId="0" applyFont="1" applyBorder="1" applyAlignment="1">
      <alignment horizontal="center" wrapText="1"/>
    </xf>
    <xf numFmtId="1" fontId="19" fillId="33" borderId="10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8" fillId="34" borderId="10" xfId="0" applyFont="1" applyFill="1" applyBorder="1" applyAlignment="1">
      <alignment horizontal="center" wrapText="1"/>
    </xf>
    <xf numFmtId="2" fontId="0" fillId="34" borderId="0" xfId="0" applyNumberFormat="1" applyFill="1"/>
    <xf numFmtId="0" fontId="0" fillId="34" borderId="0" xfId="0" applyFill="1"/>
    <xf numFmtId="0" fontId="19" fillId="35" borderId="10" xfId="0" applyFont="1" applyFill="1" applyBorder="1" applyAlignment="1">
      <alignment horizontal="center" wrapText="1"/>
    </xf>
    <xf numFmtId="2" fontId="0" fillId="35" borderId="0" xfId="0" applyNumberFormat="1" applyFill="1"/>
    <xf numFmtId="0" fontId="0" fillId="35" borderId="0" xfId="0" applyFill="1"/>
    <xf numFmtId="0" fontId="19" fillId="34" borderId="10" xfId="0" applyFont="1" applyFill="1" applyBorder="1" applyAlignment="1">
      <alignment horizontal="center" wrapText="1"/>
    </xf>
    <xf numFmtId="0" fontId="19" fillId="36" borderId="10" xfId="0" applyFont="1" applyFill="1" applyBorder="1" applyAlignment="1">
      <alignment horizontal="center" wrapText="1"/>
    </xf>
    <xf numFmtId="2" fontId="0" fillId="36" borderId="0" xfId="0" applyNumberFormat="1" applyFill="1"/>
    <xf numFmtId="0" fontId="0" fillId="36" borderId="0" xfId="0" applyFill="1"/>
    <xf numFmtId="0" fontId="19" fillId="37" borderId="10" xfId="0" applyFont="1" applyFill="1" applyBorder="1" applyAlignment="1">
      <alignment horizontal="center" wrapText="1"/>
    </xf>
    <xf numFmtId="2" fontId="0" fillId="37" borderId="0" xfId="0" applyNumberFormat="1" applyFill="1"/>
    <xf numFmtId="0" fontId="0" fillId="37" borderId="0" xfId="0" applyFill="1"/>
    <xf numFmtId="0" fontId="19" fillId="38" borderId="10" xfId="0" applyFont="1" applyFill="1" applyBorder="1" applyAlignment="1">
      <alignment horizontal="center" wrapText="1"/>
    </xf>
    <xf numFmtId="2" fontId="0" fillId="38" borderId="0" xfId="0" applyNumberFormat="1" applyFill="1"/>
    <xf numFmtId="0" fontId="0" fillId="38" borderId="0" xfId="0" applyFill="1"/>
    <xf numFmtId="0" fontId="19" fillId="39" borderId="10" xfId="0" applyFont="1" applyFill="1" applyBorder="1" applyAlignment="1">
      <alignment horizontal="center" wrapText="1"/>
    </xf>
    <xf numFmtId="2" fontId="0" fillId="39" borderId="0" xfId="0" applyNumberFormat="1" applyFill="1"/>
    <xf numFmtId="0" fontId="0" fillId="39" borderId="0" xfId="0" applyFill="1"/>
    <xf numFmtId="0" fontId="18" fillId="35" borderId="10" xfId="0" applyFont="1" applyFill="1" applyBorder="1" applyAlignment="1">
      <alignment horizont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indexed="10"/>
  </sheetPr>
  <dimension ref="A1:BZ339"/>
  <sheetViews>
    <sheetView tabSelected="1" workbookViewId="0">
      <selection activeCell="E19" sqref="E19"/>
    </sheetView>
  </sheetViews>
  <sheetFormatPr baseColWidth="10" defaultRowHeight="12.75"/>
  <cols>
    <col min="5" max="5" width="38.5703125" customWidth="1"/>
    <col min="21" max="22" width="11.42578125" style="4"/>
    <col min="25" max="27" width="11.42578125" style="10"/>
    <col min="29" max="29" width="11.42578125" style="10"/>
    <col min="40" max="42" width="11.42578125" style="13"/>
    <col min="44" max="44" width="11.42578125" style="20"/>
    <col min="45" max="45" width="11.42578125" style="13"/>
    <col min="48" max="48" width="11.42578125" style="17"/>
    <col min="49" max="54" width="11.42578125" style="23"/>
    <col min="55" max="58" width="11.42578125" style="26"/>
    <col min="59" max="60" width="11.42578125" style="17"/>
    <col min="76" max="76" width="11.42578125" style="13"/>
    <col min="77" max="77" width="11.42578125" style="17"/>
  </cols>
  <sheetData>
    <row r="1" spans="1:78" s="7" customFormat="1" ht="51">
      <c r="A1" s="5" t="s">
        <v>3</v>
      </c>
      <c r="B1" s="5" t="s">
        <v>4</v>
      </c>
      <c r="C1" s="5" t="s">
        <v>5</v>
      </c>
      <c r="D1" s="5" t="s">
        <v>6</v>
      </c>
      <c r="E1" s="5" t="s">
        <v>0</v>
      </c>
      <c r="F1" s="5" t="s">
        <v>7</v>
      </c>
      <c r="G1" s="5" t="s">
        <v>8</v>
      </c>
      <c r="H1" s="5" t="s">
        <v>9</v>
      </c>
      <c r="I1" s="5" t="s">
        <v>10</v>
      </c>
      <c r="J1" s="5" t="s">
        <v>11</v>
      </c>
      <c r="K1" s="5" t="s">
        <v>12</v>
      </c>
      <c r="L1" s="5" t="s">
        <v>13</v>
      </c>
      <c r="M1" s="5" t="s">
        <v>14</v>
      </c>
      <c r="N1" s="5" t="s">
        <v>15</v>
      </c>
      <c r="O1" s="5" t="s">
        <v>16</v>
      </c>
      <c r="P1" s="5" t="s">
        <v>17</v>
      </c>
      <c r="Q1" s="5" t="s">
        <v>18</v>
      </c>
      <c r="R1" s="5" t="s">
        <v>19</v>
      </c>
      <c r="S1" s="5" t="s">
        <v>20</v>
      </c>
      <c r="T1" s="5" t="s">
        <v>21</v>
      </c>
      <c r="U1" s="6" t="s">
        <v>2</v>
      </c>
      <c r="V1" s="6" t="s">
        <v>1</v>
      </c>
      <c r="W1" s="5" t="s">
        <v>22</v>
      </c>
      <c r="X1" s="5" t="s">
        <v>23</v>
      </c>
      <c r="Y1" s="8" t="s">
        <v>24</v>
      </c>
      <c r="Z1" s="8" t="s">
        <v>25</v>
      </c>
      <c r="AA1" s="8" t="s">
        <v>26</v>
      </c>
      <c r="AB1" s="5" t="s">
        <v>27</v>
      </c>
      <c r="AC1" s="14" t="s">
        <v>28</v>
      </c>
      <c r="AD1" s="5" t="s">
        <v>29</v>
      </c>
      <c r="AE1" s="5" t="s">
        <v>30</v>
      </c>
      <c r="AF1" s="5" t="s">
        <v>31</v>
      </c>
      <c r="AG1" s="5" t="s">
        <v>32</v>
      </c>
      <c r="AH1" s="5" t="s">
        <v>33</v>
      </c>
      <c r="AI1" s="5" t="s">
        <v>34</v>
      </c>
      <c r="AJ1" s="5" t="s">
        <v>35</v>
      </c>
      <c r="AK1" s="5" t="s">
        <v>36</v>
      </c>
      <c r="AL1" s="5" t="s">
        <v>37</v>
      </c>
      <c r="AM1" s="5" t="s">
        <v>38</v>
      </c>
      <c r="AN1" s="27" t="s">
        <v>39</v>
      </c>
      <c r="AO1" s="11" t="s">
        <v>40</v>
      </c>
      <c r="AP1" s="11" t="s">
        <v>41</v>
      </c>
      <c r="AQ1" s="5" t="s">
        <v>42</v>
      </c>
      <c r="AR1" s="18" t="s">
        <v>43</v>
      </c>
      <c r="AS1" s="11" t="s">
        <v>44</v>
      </c>
      <c r="AT1" s="5" t="s">
        <v>45</v>
      </c>
      <c r="AU1" s="5" t="s">
        <v>46</v>
      </c>
      <c r="AV1" s="15" t="s">
        <v>47</v>
      </c>
      <c r="AW1" s="21" t="s">
        <v>48</v>
      </c>
      <c r="AX1" s="21" t="s">
        <v>49</v>
      </c>
      <c r="AY1" s="21" t="s">
        <v>50</v>
      </c>
      <c r="AZ1" s="21" t="s">
        <v>51</v>
      </c>
      <c r="BA1" s="21" t="s">
        <v>52</v>
      </c>
      <c r="BB1" s="21" t="s">
        <v>53</v>
      </c>
      <c r="BC1" s="24" t="s">
        <v>54</v>
      </c>
      <c r="BD1" s="24" t="s">
        <v>55</v>
      </c>
      <c r="BE1" s="24" t="s">
        <v>56</v>
      </c>
      <c r="BF1" s="24" t="s">
        <v>57</v>
      </c>
      <c r="BG1" s="15" t="s">
        <v>58</v>
      </c>
      <c r="BH1" s="15" t="s">
        <v>59</v>
      </c>
      <c r="BI1" s="5" t="s">
        <v>60</v>
      </c>
      <c r="BJ1" s="5" t="s">
        <v>61</v>
      </c>
      <c r="BK1" s="5" t="s">
        <v>62</v>
      </c>
      <c r="BL1" s="5" t="s">
        <v>63</v>
      </c>
      <c r="BM1" s="5" t="s">
        <v>64</v>
      </c>
      <c r="BN1" s="5" t="s">
        <v>65</v>
      </c>
      <c r="BO1" s="5" t="s">
        <v>66</v>
      </c>
      <c r="BP1" s="5" t="s">
        <v>67</v>
      </c>
      <c r="BQ1" s="5" t="s">
        <v>68</v>
      </c>
      <c r="BR1" s="5" t="s">
        <v>69</v>
      </c>
      <c r="BS1" s="5" t="s">
        <v>70</v>
      </c>
      <c r="BT1" s="5" t="s">
        <v>71</v>
      </c>
      <c r="BU1" s="5" t="s">
        <v>72</v>
      </c>
      <c r="BV1" s="5" t="s">
        <v>73</v>
      </c>
      <c r="BW1" s="5" t="s">
        <v>74</v>
      </c>
      <c r="BX1" s="11" t="s">
        <v>82</v>
      </c>
      <c r="BY1" s="15" t="s">
        <v>83</v>
      </c>
      <c r="BZ1" s="5" t="s">
        <v>84</v>
      </c>
    </row>
    <row r="2" spans="1:78">
      <c r="A2" s="1" t="s">
        <v>81</v>
      </c>
      <c r="B2" s="1"/>
      <c r="C2" s="1" t="s">
        <v>75</v>
      </c>
      <c r="D2" s="1" t="s">
        <v>76</v>
      </c>
      <c r="E2" s="1" t="s">
        <v>87</v>
      </c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2"/>
      <c r="S2" s="2"/>
      <c r="T2" s="1" t="s">
        <v>77</v>
      </c>
      <c r="U2" s="4">
        <f>MONTH(W2)</f>
        <v>6</v>
      </c>
      <c r="V2" s="4">
        <f>YEAR(X2)</f>
        <v>2013</v>
      </c>
      <c r="W2" s="2">
        <v>41450</v>
      </c>
      <c r="X2" s="2">
        <v>41491</v>
      </c>
      <c r="Y2" s="9">
        <v>6231</v>
      </c>
      <c r="Z2" s="9">
        <v>12438</v>
      </c>
      <c r="AA2" s="9">
        <v>0</v>
      </c>
      <c r="AB2" s="3">
        <v>0</v>
      </c>
      <c r="AC2" s="3">
        <v>18669</v>
      </c>
      <c r="AD2" s="3">
        <v>44</v>
      </c>
      <c r="AE2" s="3">
        <v>44</v>
      </c>
      <c r="AF2" s="3">
        <v>0</v>
      </c>
      <c r="AG2" s="3">
        <v>0</v>
      </c>
      <c r="AH2" s="3">
        <v>7</v>
      </c>
      <c r="AI2" s="3">
        <v>0</v>
      </c>
      <c r="AJ2" s="3">
        <v>0</v>
      </c>
      <c r="AK2" s="3">
        <v>1</v>
      </c>
      <c r="AL2" s="3">
        <v>0</v>
      </c>
      <c r="AM2" s="3">
        <v>0</v>
      </c>
      <c r="AN2" s="12">
        <v>454.1</v>
      </c>
      <c r="AO2" s="12">
        <v>627.11</v>
      </c>
      <c r="AP2" s="12">
        <v>0</v>
      </c>
      <c r="AQ2" s="3">
        <v>0</v>
      </c>
      <c r="AR2" s="3">
        <v>0</v>
      </c>
      <c r="AS2" s="12">
        <v>362.18</v>
      </c>
      <c r="AT2" s="3">
        <v>0</v>
      </c>
      <c r="AU2" s="3">
        <v>0</v>
      </c>
      <c r="AV2" s="3">
        <v>0</v>
      </c>
      <c r="AW2" s="3">
        <v>2.71</v>
      </c>
      <c r="AX2" s="3">
        <v>0</v>
      </c>
      <c r="AY2" s="3">
        <v>26.68</v>
      </c>
      <c r="AZ2" s="3">
        <v>18.649999999999999</v>
      </c>
      <c r="BA2" s="3">
        <v>8.7100000000000009</v>
      </c>
      <c r="BB2" s="3">
        <v>0</v>
      </c>
      <c r="BC2" s="3">
        <v>11.2</v>
      </c>
      <c r="BD2" s="3">
        <v>0</v>
      </c>
      <c r="BE2" s="3">
        <v>332.72</v>
      </c>
      <c r="BF2" s="3">
        <v>331.47</v>
      </c>
      <c r="BG2" s="3">
        <v>0</v>
      </c>
      <c r="BH2" s="3">
        <v>0</v>
      </c>
      <c r="BI2" s="3">
        <v>0</v>
      </c>
      <c r="BJ2" s="3">
        <v>0</v>
      </c>
      <c r="BK2" s="3">
        <v>0.51</v>
      </c>
      <c r="BL2" s="3">
        <v>-10.25</v>
      </c>
      <c r="BM2" s="3">
        <v>0</v>
      </c>
      <c r="BN2" s="3">
        <v>0</v>
      </c>
      <c r="BO2" s="3">
        <v>0</v>
      </c>
      <c r="BP2" s="3">
        <v>0</v>
      </c>
      <c r="BQ2" s="3">
        <v>2165.79</v>
      </c>
      <c r="BR2" s="3">
        <v>452.46</v>
      </c>
      <c r="BS2" s="3">
        <v>2618.25</v>
      </c>
      <c r="BT2" s="3">
        <v>0</v>
      </c>
      <c r="BU2" s="3">
        <v>2461.4699999999998</v>
      </c>
      <c r="BV2" s="3">
        <v>514.55999999999995</v>
      </c>
      <c r="BW2" s="3">
        <v>2976.03</v>
      </c>
      <c r="BX2" s="12">
        <f t="shared" ref="BX2:BX32" si="0">AN2+AO2+AP2+AS2</f>
        <v>1443.39</v>
      </c>
      <c r="BY2" s="16">
        <f t="shared" ref="BY2:BY32" si="1">AV2+BG2+BH2</f>
        <v>0</v>
      </c>
      <c r="BZ2" s="3">
        <f t="shared" ref="BZ2:BZ32" si="2">AW2+AX2+AY2+AZ2+BA2+BB2</f>
        <v>56.75</v>
      </c>
    </row>
    <row r="3" spans="1:78">
      <c r="A3" s="1" t="s">
        <v>89</v>
      </c>
      <c r="B3" s="1"/>
      <c r="C3" s="1" t="s">
        <v>75</v>
      </c>
      <c r="D3" s="1" t="s">
        <v>76</v>
      </c>
      <c r="E3" s="1" t="s">
        <v>87</v>
      </c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2"/>
      <c r="S3" s="2"/>
      <c r="T3" s="1" t="s">
        <v>78</v>
      </c>
      <c r="U3" s="4">
        <f t="shared" ref="U3:U33" si="3">MONTH(W3)</f>
        <v>9</v>
      </c>
      <c r="V3" s="4">
        <f t="shared" ref="V3:V33" si="4">YEAR(X3)</f>
        <v>2012</v>
      </c>
      <c r="W3" s="2">
        <v>41155</v>
      </c>
      <c r="X3" s="2">
        <v>41186</v>
      </c>
      <c r="Y3" s="9">
        <v>0</v>
      </c>
      <c r="Z3" s="9">
        <v>0</v>
      </c>
      <c r="AA3" s="9">
        <v>0</v>
      </c>
      <c r="AB3" s="3">
        <v>0</v>
      </c>
      <c r="AC3" s="3">
        <v>0</v>
      </c>
      <c r="AD3" s="3">
        <v>0</v>
      </c>
      <c r="AE3" s="3">
        <v>0</v>
      </c>
      <c r="AF3" s="3">
        <v>0</v>
      </c>
      <c r="AG3" s="3">
        <v>0</v>
      </c>
      <c r="AH3" s="3">
        <v>0</v>
      </c>
      <c r="AI3" s="3">
        <v>0</v>
      </c>
      <c r="AJ3" s="3">
        <v>0</v>
      </c>
      <c r="AK3" s="3">
        <v>0</v>
      </c>
      <c r="AL3" s="3">
        <v>0</v>
      </c>
      <c r="AM3" s="3">
        <v>0</v>
      </c>
      <c r="AN3" s="12">
        <v>0</v>
      </c>
      <c r="AO3" s="12">
        <v>0</v>
      </c>
      <c r="AP3" s="12">
        <v>0</v>
      </c>
      <c r="AQ3" s="3">
        <v>0</v>
      </c>
      <c r="AR3" s="3">
        <v>0</v>
      </c>
      <c r="AS3" s="12">
        <v>0</v>
      </c>
      <c r="AT3" s="3">
        <v>0</v>
      </c>
      <c r="AU3" s="3">
        <v>0</v>
      </c>
      <c r="AV3" s="3">
        <v>0</v>
      </c>
      <c r="AW3" s="3">
        <v>0</v>
      </c>
      <c r="AX3" s="3">
        <v>0</v>
      </c>
      <c r="AY3" s="3">
        <v>0</v>
      </c>
      <c r="AZ3" s="3">
        <v>0</v>
      </c>
      <c r="BA3" s="3">
        <v>0</v>
      </c>
      <c r="BB3" s="3">
        <v>0</v>
      </c>
      <c r="BC3" s="3">
        <v>0</v>
      </c>
      <c r="BD3" s="3">
        <v>0</v>
      </c>
      <c r="BE3" s="3">
        <v>0</v>
      </c>
      <c r="BF3" s="3">
        <v>0</v>
      </c>
      <c r="BG3" s="3">
        <v>6.8</v>
      </c>
      <c r="BH3" s="3">
        <v>0</v>
      </c>
      <c r="BI3" s="3">
        <v>0</v>
      </c>
      <c r="BJ3" s="3">
        <v>0</v>
      </c>
      <c r="BK3" s="3">
        <v>0</v>
      </c>
      <c r="BL3" s="3">
        <v>0</v>
      </c>
      <c r="BM3" s="3">
        <v>0</v>
      </c>
      <c r="BN3" s="3">
        <v>0</v>
      </c>
      <c r="BO3" s="3">
        <v>0</v>
      </c>
      <c r="BP3" s="3">
        <v>0</v>
      </c>
      <c r="BQ3" s="3">
        <v>6.8</v>
      </c>
      <c r="BR3" s="3">
        <v>1.43</v>
      </c>
      <c r="BS3" s="3">
        <v>8.23</v>
      </c>
      <c r="BT3" s="3">
        <v>0</v>
      </c>
      <c r="BU3" s="3">
        <v>0</v>
      </c>
      <c r="BV3" s="3">
        <v>0</v>
      </c>
      <c r="BW3" s="3">
        <v>0</v>
      </c>
      <c r="BX3" s="12">
        <f t="shared" si="0"/>
        <v>0</v>
      </c>
      <c r="BY3" s="16">
        <f t="shared" si="1"/>
        <v>6.8</v>
      </c>
      <c r="BZ3" s="3">
        <f t="shared" si="2"/>
        <v>0</v>
      </c>
    </row>
    <row r="4" spans="1:78">
      <c r="A4" s="1" t="s">
        <v>90</v>
      </c>
      <c r="B4" s="1"/>
      <c r="C4" s="1" t="s">
        <v>75</v>
      </c>
      <c r="D4" s="1" t="s">
        <v>76</v>
      </c>
      <c r="E4" s="1" t="s">
        <v>87</v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2"/>
      <c r="S4" s="2"/>
      <c r="T4" s="1" t="s">
        <v>78</v>
      </c>
      <c r="U4" s="4">
        <f t="shared" si="3"/>
        <v>6</v>
      </c>
      <c r="V4" s="4">
        <f t="shared" si="4"/>
        <v>2013</v>
      </c>
      <c r="W4" s="2">
        <v>41450</v>
      </c>
      <c r="X4" s="2">
        <v>41491</v>
      </c>
      <c r="Y4" s="9">
        <v>0</v>
      </c>
      <c r="Z4" s="9">
        <v>0</v>
      </c>
      <c r="AA4" s="9">
        <v>0</v>
      </c>
      <c r="AB4" s="3">
        <v>0</v>
      </c>
      <c r="AC4" s="3">
        <v>0</v>
      </c>
      <c r="AD4" s="3">
        <v>0</v>
      </c>
      <c r="AE4" s="3">
        <v>0</v>
      </c>
      <c r="AF4" s="3">
        <v>0</v>
      </c>
      <c r="AG4" s="3">
        <v>0</v>
      </c>
      <c r="AH4" s="3">
        <v>0</v>
      </c>
      <c r="AI4" s="3">
        <v>0</v>
      </c>
      <c r="AJ4" s="3">
        <v>0</v>
      </c>
      <c r="AK4" s="3">
        <v>0</v>
      </c>
      <c r="AL4" s="3">
        <v>0</v>
      </c>
      <c r="AM4" s="3">
        <v>0</v>
      </c>
      <c r="AN4" s="12">
        <v>0</v>
      </c>
      <c r="AO4" s="12">
        <v>0</v>
      </c>
      <c r="AP4" s="12">
        <v>0</v>
      </c>
      <c r="AQ4" s="3">
        <v>0</v>
      </c>
      <c r="AR4" s="3">
        <v>0</v>
      </c>
      <c r="AS4" s="12">
        <v>0</v>
      </c>
      <c r="AT4" s="3">
        <v>0</v>
      </c>
      <c r="AU4" s="3">
        <v>0</v>
      </c>
      <c r="AV4" s="3">
        <v>0</v>
      </c>
      <c r="AW4" s="3">
        <v>0</v>
      </c>
      <c r="AX4" s="3">
        <v>0</v>
      </c>
      <c r="AY4" s="3">
        <v>0</v>
      </c>
      <c r="AZ4" s="3">
        <v>0</v>
      </c>
      <c r="BA4" s="3">
        <v>0</v>
      </c>
      <c r="BB4" s="3">
        <v>0</v>
      </c>
      <c r="BC4" s="3">
        <v>0</v>
      </c>
      <c r="BD4" s="3">
        <v>0</v>
      </c>
      <c r="BE4" s="3">
        <v>-332.72</v>
      </c>
      <c r="BF4" s="3">
        <v>-331.47</v>
      </c>
      <c r="BG4" s="3">
        <v>526.15</v>
      </c>
      <c r="BH4" s="3">
        <v>426.92</v>
      </c>
      <c r="BI4" s="3">
        <v>0</v>
      </c>
      <c r="BJ4" s="3">
        <v>0</v>
      </c>
      <c r="BK4" s="3">
        <v>0</v>
      </c>
      <c r="BL4" s="3">
        <v>0</v>
      </c>
      <c r="BM4" s="3">
        <v>0</v>
      </c>
      <c r="BN4" s="3">
        <v>0</v>
      </c>
      <c r="BO4" s="3">
        <v>0</v>
      </c>
      <c r="BP4" s="3">
        <v>0</v>
      </c>
      <c r="BQ4" s="3">
        <v>288.88</v>
      </c>
      <c r="BR4" s="3">
        <v>60.66</v>
      </c>
      <c r="BS4" s="3">
        <v>349.54</v>
      </c>
      <c r="BT4" s="3">
        <v>0</v>
      </c>
      <c r="BU4" s="3">
        <v>0</v>
      </c>
      <c r="BV4" s="3">
        <v>0</v>
      </c>
      <c r="BW4" s="3">
        <v>0</v>
      </c>
      <c r="BX4" s="12">
        <f t="shared" si="0"/>
        <v>0</v>
      </c>
      <c r="BY4" s="16">
        <f t="shared" si="1"/>
        <v>953.06999999999994</v>
      </c>
      <c r="BZ4" s="3">
        <f t="shared" si="2"/>
        <v>0</v>
      </c>
    </row>
    <row r="5" spans="1:78">
      <c r="A5" s="1" t="s">
        <v>91</v>
      </c>
      <c r="B5" s="1"/>
      <c r="C5" s="1" t="s">
        <v>75</v>
      </c>
      <c r="D5" s="1" t="s">
        <v>76</v>
      </c>
      <c r="E5" s="1" t="s">
        <v>88</v>
      </c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2"/>
      <c r="S5" s="2"/>
      <c r="T5" s="1" t="s">
        <v>77</v>
      </c>
      <c r="U5" s="4">
        <f t="shared" si="3"/>
        <v>6</v>
      </c>
      <c r="V5" s="4">
        <f t="shared" si="4"/>
        <v>2013</v>
      </c>
      <c r="W5" s="2">
        <v>41450</v>
      </c>
      <c r="X5" s="2">
        <v>41487</v>
      </c>
      <c r="Y5" s="9">
        <v>1077</v>
      </c>
      <c r="Z5" s="9">
        <v>1550</v>
      </c>
      <c r="AA5" s="9">
        <v>0</v>
      </c>
      <c r="AB5" s="3">
        <v>0</v>
      </c>
      <c r="AC5" s="9">
        <v>2627</v>
      </c>
      <c r="AD5" s="3">
        <v>5</v>
      </c>
      <c r="AE5" s="3">
        <v>5</v>
      </c>
      <c r="AF5" s="3">
        <v>5</v>
      </c>
      <c r="AG5" s="3">
        <v>0</v>
      </c>
      <c r="AH5" s="3">
        <v>106</v>
      </c>
      <c r="AI5" s="3">
        <v>8</v>
      </c>
      <c r="AJ5" s="3">
        <v>0</v>
      </c>
      <c r="AK5" s="3">
        <v>1</v>
      </c>
      <c r="AL5" s="3">
        <v>0</v>
      </c>
      <c r="AM5" s="3">
        <v>0</v>
      </c>
      <c r="AN5" s="12">
        <v>78.489999999999995</v>
      </c>
      <c r="AO5" s="12">
        <v>78.150000000000006</v>
      </c>
      <c r="AP5" s="12">
        <v>0</v>
      </c>
      <c r="AQ5" s="3">
        <v>0</v>
      </c>
      <c r="AR5" s="19">
        <v>0</v>
      </c>
      <c r="AS5" s="12">
        <v>50.96</v>
      </c>
      <c r="AT5" s="3">
        <v>0</v>
      </c>
      <c r="AU5" s="3">
        <v>0</v>
      </c>
      <c r="AV5" s="16">
        <v>0</v>
      </c>
      <c r="AW5" s="22">
        <v>0.38</v>
      </c>
      <c r="AX5" s="22">
        <v>0</v>
      </c>
      <c r="AY5" s="22">
        <v>3.75</v>
      </c>
      <c r="AZ5" s="22">
        <v>2.62</v>
      </c>
      <c r="BA5" s="22">
        <v>1.23</v>
      </c>
      <c r="BB5" s="22">
        <v>0</v>
      </c>
      <c r="BC5" s="25">
        <v>1.58</v>
      </c>
      <c r="BD5" s="25">
        <v>0</v>
      </c>
      <c r="BE5" s="25">
        <v>67.88</v>
      </c>
      <c r="BF5" s="25">
        <v>46.64</v>
      </c>
      <c r="BG5" s="16">
        <v>0</v>
      </c>
      <c r="BH5" s="16">
        <v>0</v>
      </c>
      <c r="BI5" s="3">
        <v>0</v>
      </c>
      <c r="BJ5" s="3">
        <v>0</v>
      </c>
      <c r="BK5" s="3">
        <v>0.08</v>
      </c>
      <c r="BL5" s="3">
        <v>-0.85</v>
      </c>
      <c r="BM5" s="3">
        <v>0</v>
      </c>
      <c r="BN5" s="3">
        <v>0</v>
      </c>
      <c r="BO5" s="3">
        <v>0</v>
      </c>
      <c r="BP5" s="3">
        <v>0</v>
      </c>
      <c r="BQ5" s="3">
        <v>330.91</v>
      </c>
      <c r="BR5" s="3">
        <v>69.16</v>
      </c>
      <c r="BS5" s="3">
        <v>400.07</v>
      </c>
      <c r="BT5" s="3">
        <v>0</v>
      </c>
      <c r="BU5" s="3">
        <v>394.95</v>
      </c>
      <c r="BV5" s="3">
        <v>82.61</v>
      </c>
      <c r="BW5" s="3">
        <v>477.56</v>
      </c>
      <c r="BX5" s="12">
        <f t="shared" si="0"/>
        <v>207.6</v>
      </c>
      <c r="BY5" s="16">
        <f t="shared" si="1"/>
        <v>0</v>
      </c>
      <c r="BZ5" s="3">
        <f t="shared" si="2"/>
        <v>7.98</v>
      </c>
    </row>
    <row r="6" spans="1:78">
      <c r="A6" s="1" t="s">
        <v>92</v>
      </c>
      <c r="B6" s="1"/>
      <c r="C6" s="1" t="s">
        <v>75</v>
      </c>
      <c r="D6" s="1" t="s">
        <v>76</v>
      </c>
      <c r="E6" s="1" t="s">
        <v>88</v>
      </c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2"/>
      <c r="S6" s="2"/>
      <c r="T6" s="1" t="s">
        <v>78</v>
      </c>
      <c r="U6" s="4">
        <f t="shared" si="3"/>
        <v>6</v>
      </c>
      <c r="V6" s="4">
        <f t="shared" si="4"/>
        <v>2013</v>
      </c>
      <c r="W6" s="2">
        <v>41450</v>
      </c>
      <c r="X6" s="2">
        <v>41487</v>
      </c>
      <c r="Y6" s="9">
        <v>0</v>
      </c>
      <c r="Z6" s="9">
        <v>0</v>
      </c>
      <c r="AA6" s="9">
        <v>0</v>
      </c>
      <c r="AB6" s="3">
        <v>0</v>
      </c>
      <c r="AC6" s="9">
        <v>0</v>
      </c>
      <c r="AD6" s="3">
        <v>0</v>
      </c>
      <c r="AE6" s="3">
        <v>0</v>
      </c>
      <c r="AF6" s="3">
        <v>0</v>
      </c>
      <c r="AG6" s="3">
        <v>0</v>
      </c>
      <c r="AH6" s="3">
        <v>0</v>
      </c>
      <c r="AI6" s="3">
        <v>0</v>
      </c>
      <c r="AJ6" s="3">
        <v>0</v>
      </c>
      <c r="AK6" s="3">
        <v>0</v>
      </c>
      <c r="AL6" s="3">
        <v>0</v>
      </c>
      <c r="AM6" s="3">
        <v>0</v>
      </c>
      <c r="AN6" s="12">
        <v>0</v>
      </c>
      <c r="AO6" s="12">
        <v>0</v>
      </c>
      <c r="AP6" s="12">
        <v>0</v>
      </c>
      <c r="AQ6" s="3">
        <v>0</v>
      </c>
      <c r="AR6" s="19">
        <v>0</v>
      </c>
      <c r="AS6" s="12">
        <v>0</v>
      </c>
      <c r="AT6" s="3">
        <v>0</v>
      </c>
      <c r="AU6" s="3">
        <v>0</v>
      </c>
      <c r="AV6" s="16">
        <v>0</v>
      </c>
      <c r="AW6" s="22">
        <v>0</v>
      </c>
      <c r="AX6" s="22">
        <v>0</v>
      </c>
      <c r="AY6" s="22">
        <v>0</v>
      </c>
      <c r="AZ6" s="22">
        <v>0</v>
      </c>
      <c r="BA6" s="22">
        <v>0</v>
      </c>
      <c r="BB6" s="22">
        <v>0</v>
      </c>
      <c r="BC6" s="25">
        <v>0</v>
      </c>
      <c r="BD6" s="25">
        <v>0</v>
      </c>
      <c r="BE6" s="25">
        <v>-67.88</v>
      </c>
      <c r="BF6" s="25">
        <v>-46.64</v>
      </c>
      <c r="BG6" s="16">
        <v>74.41</v>
      </c>
      <c r="BH6" s="16">
        <v>104.15</v>
      </c>
      <c r="BI6" s="3">
        <v>0</v>
      </c>
      <c r="BJ6" s="3">
        <v>0</v>
      </c>
      <c r="BK6" s="3">
        <v>0</v>
      </c>
      <c r="BL6" s="3">
        <v>0</v>
      </c>
      <c r="BM6" s="3">
        <v>0</v>
      </c>
      <c r="BN6" s="3">
        <v>0</v>
      </c>
      <c r="BO6" s="3">
        <v>0</v>
      </c>
      <c r="BP6" s="3">
        <v>0</v>
      </c>
      <c r="BQ6" s="3">
        <v>64.040000000000006</v>
      </c>
      <c r="BR6" s="3">
        <v>13.45</v>
      </c>
      <c r="BS6" s="3">
        <v>77.489999999999995</v>
      </c>
      <c r="BT6" s="3">
        <v>0</v>
      </c>
      <c r="BU6" s="3">
        <v>0</v>
      </c>
      <c r="BV6" s="3">
        <v>0</v>
      </c>
      <c r="BW6" s="3">
        <v>0</v>
      </c>
      <c r="BX6" s="12">
        <f t="shared" si="0"/>
        <v>0</v>
      </c>
      <c r="BY6" s="16">
        <f t="shared" si="1"/>
        <v>178.56</v>
      </c>
      <c r="BZ6" s="3">
        <f t="shared" si="2"/>
        <v>0</v>
      </c>
    </row>
    <row r="7" spans="1:78">
      <c r="A7" s="1" t="s">
        <v>93</v>
      </c>
      <c r="B7" s="1"/>
      <c r="C7" s="1" t="s">
        <v>75</v>
      </c>
      <c r="D7" s="1" t="s">
        <v>79</v>
      </c>
      <c r="E7" s="1" t="s">
        <v>85</v>
      </c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2"/>
      <c r="S7" s="2"/>
      <c r="T7" s="1" t="s">
        <v>77</v>
      </c>
      <c r="U7" s="4">
        <f t="shared" si="3"/>
        <v>7</v>
      </c>
      <c r="V7" s="4">
        <f t="shared" si="4"/>
        <v>2013</v>
      </c>
      <c r="W7" s="2">
        <v>41456</v>
      </c>
      <c r="X7" s="2">
        <v>41486</v>
      </c>
      <c r="Y7" s="9">
        <v>2541</v>
      </c>
      <c r="Z7" s="9">
        <v>2108.5500000000002</v>
      </c>
      <c r="AA7" s="9">
        <v>1123</v>
      </c>
      <c r="AB7" s="3">
        <v>0</v>
      </c>
      <c r="AC7" s="3">
        <v>5772.55</v>
      </c>
      <c r="AD7" s="3">
        <v>22</v>
      </c>
      <c r="AE7" s="3">
        <v>22</v>
      </c>
      <c r="AF7" s="3">
        <v>14</v>
      </c>
      <c r="AG7" s="3">
        <v>14</v>
      </c>
      <c r="AH7" s="3">
        <v>3060</v>
      </c>
      <c r="AI7" s="3">
        <v>524</v>
      </c>
      <c r="AJ7" s="3">
        <v>790</v>
      </c>
      <c r="AK7" s="3">
        <v>0.85</v>
      </c>
      <c r="AL7" s="3">
        <v>0</v>
      </c>
      <c r="AM7" s="3">
        <v>0</v>
      </c>
      <c r="AN7" s="12">
        <v>185.18</v>
      </c>
      <c r="AO7" s="12">
        <v>106.31</v>
      </c>
      <c r="AP7" s="12">
        <v>56.62</v>
      </c>
      <c r="AQ7" s="3">
        <v>0</v>
      </c>
      <c r="AR7" s="3">
        <v>0</v>
      </c>
      <c r="AS7" s="12">
        <v>111.99</v>
      </c>
      <c r="AT7" s="3">
        <v>0</v>
      </c>
      <c r="AU7" s="3">
        <v>0</v>
      </c>
      <c r="AV7" s="3">
        <v>0</v>
      </c>
      <c r="AW7" s="3">
        <v>0.84</v>
      </c>
      <c r="AX7" s="3">
        <v>0</v>
      </c>
      <c r="AY7" s="3">
        <v>8.25</v>
      </c>
      <c r="AZ7" s="3">
        <v>5.77</v>
      </c>
      <c r="BA7" s="3">
        <v>2.69</v>
      </c>
      <c r="BB7" s="3">
        <v>0</v>
      </c>
      <c r="BC7" s="3">
        <v>3.46</v>
      </c>
      <c r="BD7" s="3">
        <v>11.85</v>
      </c>
      <c r="BE7" s="3">
        <v>150.72</v>
      </c>
      <c r="BF7" s="3">
        <v>70.400000000000006</v>
      </c>
      <c r="BG7" s="3">
        <v>0</v>
      </c>
      <c r="BH7" s="3">
        <v>0</v>
      </c>
      <c r="BI7" s="3">
        <v>0</v>
      </c>
      <c r="BJ7" s="3">
        <v>0</v>
      </c>
      <c r="BK7" s="3">
        <v>0.16</v>
      </c>
      <c r="BL7" s="3">
        <v>-2.98</v>
      </c>
      <c r="BM7" s="3">
        <v>0</v>
      </c>
      <c r="BN7" s="3">
        <v>0</v>
      </c>
      <c r="BO7" s="3">
        <v>0</v>
      </c>
      <c r="BP7" s="3">
        <v>0</v>
      </c>
      <c r="BQ7" s="3">
        <v>711.26</v>
      </c>
      <c r="BR7" s="3">
        <v>148.63999999999999</v>
      </c>
      <c r="BS7" s="3">
        <v>859.9</v>
      </c>
      <c r="BT7" s="3">
        <v>0</v>
      </c>
      <c r="BU7" s="3">
        <v>1022.62</v>
      </c>
      <c r="BV7" s="3">
        <v>214.02</v>
      </c>
      <c r="BW7" s="3">
        <v>1236.6400000000001</v>
      </c>
      <c r="BX7" s="12">
        <f t="shared" si="0"/>
        <v>460.1</v>
      </c>
      <c r="BY7" s="16">
        <f t="shared" si="1"/>
        <v>0</v>
      </c>
      <c r="BZ7" s="3">
        <f t="shared" si="2"/>
        <v>17.55</v>
      </c>
    </row>
    <row r="8" spans="1:78">
      <c r="A8" s="1" t="s">
        <v>94</v>
      </c>
      <c r="B8" s="1"/>
      <c r="C8" s="1" t="s">
        <v>75</v>
      </c>
      <c r="D8" s="1" t="s">
        <v>79</v>
      </c>
      <c r="E8" s="1" t="s">
        <v>85</v>
      </c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2"/>
      <c r="S8" s="2"/>
      <c r="T8" s="1" t="s">
        <v>78</v>
      </c>
      <c r="U8" s="4">
        <f t="shared" si="3"/>
        <v>7</v>
      </c>
      <c r="V8" s="4">
        <f t="shared" si="4"/>
        <v>2013</v>
      </c>
      <c r="W8" s="2">
        <v>41456</v>
      </c>
      <c r="X8" s="2">
        <v>41486</v>
      </c>
      <c r="Y8" s="9">
        <v>0</v>
      </c>
      <c r="Z8" s="9">
        <v>0</v>
      </c>
      <c r="AA8" s="9">
        <v>0</v>
      </c>
      <c r="AB8" s="3">
        <v>0</v>
      </c>
      <c r="AC8" s="3">
        <v>0</v>
      </c>
      <c r="AD8" s="3">
        <v>0</v>
      </c>
      <c r="AE8" s="3">
        <v>0</v>
      </c>
      <c r="AF8" s="3">
        <v>0</v>
      </c>
      <c r="AG8" s="3">
        <v>0</v>
      </c>
      <c r="AH8" s="3">
        <v>0</v>
      </c>
      <c r="AI8" s="3">
        <v>0</v>
      </c>
      <c r="AJ8" s="3">
        <v>0</v>
      </c>
      <c r="AK8" s="3">
        <v>0</v>
      </c>
      <c r="AL8" s="3">
        <v>0</v>
      </c>
      <c r="AM8" s="3">
        <v>0</v>
      </c>
      <c r="AN8" s="12">
        <v>0</v>
      </c>
      <c r="AO8" s="12">
        <v>0</v>
      </c>
      <c r="AP8" s="12">
        <v>0</v>
      </c>
      <c r="AQ8" s="3">
        <v>0</v>
      </c>
      <c r="AR8" s="3">
        <v>0</v>
      </c>
      <c r="AS8" s="12">
        <v>0</v>
      </c>
      <c r="AT8" s="3">
        <v>0</v>
      </c>
      <c r="AU8" s="3">
        <v>0</v>
      </c>
      <c r="AV8" s="3">
        <v>0</v>
      </c>
      <c r="AW8" s="3">
        <v>0</v>
      </c>
      <c r="AX8" s="3">
        <v>0</v>
      </c>
      <c r="AY8" s="3">
        <v>0</v>
      </c>
      <c r="AZ8" s="3">
        <v>0</v>
      </c>
      <c r="BA8" s="3">
        <v>0</v>
      </c>
      <c r="BB8" s="3">
        <v>0</v>
      </c>
      <c r="BC8" s="3">
        <v>0</v>
      </c>
      <c r="BD8" s="3">
        <v>0</v>
      </c>
      <c r="BE8" s="3">
        <v>-150.72</v>
      </c>
      <c r="BF8" s="3">
        <v>-70.400000000000006</v>
      </c>
      <c r="BG8" s="3">
        <v>169.76</v>
      </c>
      <c r="BH8" s="3">
        <v>362.72</v>
      </c>
      <c r="BI8" s="3">
        <v>0</v>
      </c>
      <c r="BJ8" s="3">
        <v>0</v>
      </c>
      <c r="BK8" s="3">
        <v>0</v>
      </c>
      <c r="BL8" s="3">
        <v>0</v>
      </c>
      <c r="BM8" s="3">
        <v>0</v>
      </c>
      <c r="BN8" s="3">
        <v>0</v>
      </c>
      <c r="BO8" s="3">
        <v>0</v>
      </c>
      <c r="BP8" s="3">
        <v>0</v>
      </c>
      <c r="BQ8" s="3">
        <v>311.36</v>
      </c>
      <c r="BR8" s="3">
        <v>65.39</v>
      </c>
      <c r="BS8" s="3">
        <v>376.75</v>
      </c>
      <c r="BT8" s="3">
        <v>0</v>
      </c>
      <c r="BU8" s="3">
        <v>0</v>
      </c>
      <c r="BV8" s="3">
        <v>0</v>
      </c>
      <c r="BW8" s="3">
        <v>0</v>
      </c>
      <c r="BX8" s="12">
        <f t="shared" si="0"/>
        <v>0</v>
      </c>
      <c r="BY8" s="16">
        <f t="shared" si="1"/>
        <v>532.48</v>
      </c>
      <c r="BZ8" s="3">
        <f t="shared" si="2"/>
        <v>0</v>
      </c>
    </row>
    <row r="9" spans="1:78">
      <c r="A9" s="1" t="s">
        <v>95</v>
      </c>
      <c r="B9" s="1"/>
      <c r="C9" s="1" t="s">
        <v>75</v>
      </c>
      <c r="D9" s="1" t="s">
        <v>76</v>
      </c>
      <c r="E9" s="1" t="s">
        <v>86</v>
      </c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2"/>
      <c r="S9" s="2"/>
      <c r="T9" s="1" t="s">
        <v>77</v>
      </c>
      <c r="U9" s="4">
        <f t="shared" si="3"/>
        <v>6</v>
      </c>
      <c r="V9" s="4">
        <f t="shared" si="4"/>
        <v>2013</v>
      </c>
      <c r="W9" s="2">
        <v>41451</v>
      </c>
      <c r="X9" s="2">
        <v>41487</v>
      </c>
      <c r="Y9" s="9">
        <v>333</v>
      </c>
      <c r="Z9" s="9">
        <v>541</v>
      </c>
      <c r="AA9" s="9">
        <v>0</v>
      </c>
      <c r="AB9" s="3">
        <v>0</v>
      </c>
      <c r="AC9" s="3">
        <v>874</v>
      </c>
      <c r="AD9" s="3">
        <v>8</v>
      </c>
      <c r="AE9" s="3">
        <v>8</v>
      </c>
      <c r="AF9" s="3">
        <v>0</v>
      </c>
      <c r="AG9" s="3">
        <v>0</v>
      </c>
      <c r="AH9" s="3">
        <v>1</v>
      </c>
      <c r="AI9" s="3">
        <v>0</v>
      </c>
      <c r="AJ9" s="3">
        <v>0</v>
      </c>
      <c r="AK9" s="3">
        <v>1</v>
      </c>
      <c r="AL9" s="3">
        <v>0</v>
      </c>
      <c r="AM9" s="3">
        <v>0</v>
      </c>
      <c r="AN9" s="12">
        <v>24.27</v>
      </c>
      <c r="AO9" s="12">
        <v>27.28</v>
      </c>
      <c r="AP9" s="12">
        <v>0</v>
      </c>
      <c r="AQ9" s="3">
        <v>0</v>
      </c>
      <c r="AR9" s="3">
        <v>0</v>
      </c>
      <c r="AS9" s="12">
        <v>16.96</v>
      </c>
      <c r="AT9" s="3">
        <v>0</v>
      </c>
      <c r="AU9" s="3">
        <v>0</v>
      </c>
      <c r="AV9" s="3">
        <v>0</v>
      </c>
      <c r="AW9" s="3">
        <v>0.13</v>
      </c>
      <c r="AX9" s="3">
        <v>0</v>
      </c>
      <c r="AY9" s="3">
        <v>1.25</v>
      </c>
      <c r="AZ9" s="3">
        <v>0.87</v>
      </c>
      <c r="BA9" s="3">
        <v>0.41</v>
      </c>
      <c r="BB9" s="3">
        <v>0</v>
      </c>
      <c r="BC9" s="3">
        <v>0.52</v>
      </c>
      <c r="BD9" s="3">
        <v>0</v>
      </c>
      <c r="BE9" s="3">
        <v>34.049999999999997</v>
      </c>
      <c r="BF9" s="3">
        <v>15.52</v>
      </c>
      <c r="BG9" s="3">
        <v>0</v>
      </c>
      <c r="BH9" s="3">
        <v>0</v>
      </c>
      <c r="BI9" s="3">
        <v>0</v>
      </c>
      <c r="BJ9" s="3">
        <v>0</v>
      </c>
      <c r="BK9" s="3">
        <v>0.03</v>
      </c>
      <c r="BL9" s="3">
        <v>-0.04</v>
      </c>
      <c r="BM9" s="3">
        <v>0</v>
      </c>
      <c r="BN9" s="3">
        <v>0</v>
      </c>
      <c r="BO9" s="3">
        <v>0</v>
      </c>
      <c r="BP9" s="3">
        <v>0</v>
      </c>
      <c r="BQ9" s="3">
        <v>121.25</v>
      </c>
      <c r="BR9" s="3">
        <v>25.35</v>
      </c>
      <c r="BS9" s="3">
        <v>146.6</v>
      </c>
      <c r="BT9" s="3">
        <v>0</v>
      </c>
      <c r="BU9" s="3">
        <v>154.06</v>
      </c>
      <c r="BV9" s="3">
        <v>32.24</v>
      </c>
      <c r="BW9" s="3">
        <v>186.3</v>
      </c>
      <c r="BX9" s="12">
        <f t="shared" si="0"/>
        <v>68.509999999999991</v>
      </c>
      <c r="BY9" s="16">
        <f t="shared" si="1"/>
        <v>0</v>
      </c>
      <c r="BZ9" s="3">
        <f t="shared" si="2"/>
        <v>2.66</v>
      </c>
    </row>
    <row r="10" spans="1:78">
      <c r="A10" s="1" t="s">
        <v>96</v>
      </c>
      <c r="B10" s="1"/>
      <c r="C10" s="1" t="s">
        <v>75</v>
      </c>
      <c r="D10" s="1" t="s">
        <v>76</v>
      </c>
      <c r="E10" s="1" t="s">
        <v>86</v>
      </c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2"/>
      <c r="S10" s="2"/>
      <c r="T10" s="1" t="s">
        <v>78</v>
      </c>
      <c r="U10" s="4">
        <f t="shared" si="3"/>
        <v>4</v>
      </c>
      <c r="V10" s="4">
        <f t="shared" si="4"/>
        <v>2013</v>
      </c>
      <c r="W10" s="2">
        <v>41390</v>
      </c>
      <c r="X10" s="2">
        <v>41423</v>
      </c>
      <c r="Y10" s="9">
        <v>0</v>
      </c>
      <c r="Z10" s="9">
        <v>0</v>
      </c>
      <c r="AA10" s="9">
        <v>0</v>
      </c>
      <c r="AB10" s="3">
        <v>0</v>
      </c>
      <c r="AC10" s="3">
        <v>0</v>
      </c>
      <c r="AD10" s="3">
        <v>0</v>
      </c>
      <c r="AE10" s="3">
        <v>0</v>
      </c>
      <c r="AF10" s="3">
        <v>0</v>
      </c>
      <c r="AG10" s="3">
        <v>0</v>
      </c>
      <c r="AH10" s="3">
        <v>0</v>
      </c>
      <c r="AI10" s="3">
        <v>0</v>
      </c>
      <c r="AJ10" s="3">
        <v>0</v>
      </c>
      <c r="AK10" s="3">
        <v>0</v>
      </c>
      <c r="AL10" s="3">
        <v>0</v>
      </c>
      <c r="AM10" s="3">
        <v>0</v>
      </c>
      <c r="AN10" s="12">
        <v>0</v>
      </c>
      <c r="AO10" s="12">
        <v>0</v>
      </c>
      <c r="AP10" s="12">
        <v>0</v>
      </c>
      <c r="AQ10" s="3">
        <v>0</v>
      </c>
      <c r="AR10" s="3">
        <v>0</v>
      </c>
      <c r="AS10" s="12">
        <v>0</v>
      </c>
      <c r="AT10" s="3">
        <v>0</v>
      </c>
      <c r="AU10" s="3">
        <v>0</v>
      </c>
      <c r="AV10" s="3">
        <v>0</v>
      </c>
      <c r="AW10" s="3">
        <v>0</v>
      </c>
      <c r="AX10" s="3">
        <v>0</v>
      </c>
      <c r="AY10" s="3">
        <v>0</v>
      </c>
      <c r="AZ10" s="3">
        <v>0</v>
      </c>
      <c r="BA10" s="3">
        <v>0</v>
      </c>
      <c r="BB10" s="3">
        <v>0</v>
      </c>
      <c r="BC10" s="3">
        <v>0</v>
      </c>
      <c r="BD10" s="3">
        <v>0</v>
      </c>
      <c r="BE10" s="3">
        <v>-50.02</v>
      </c>
      <c r="BF10" s="3">
        <v>-22.8</v>
      </c>
      <c r="BG10" s="3">
        <v>35.57</v>
      </c>
      <c r="BH10" s="3">
        <v>70.06</v>
      </c>
      <c r="BI10" s="3">
        <v>0</v>
      </c>
      <c r="BJ10" s="3">
        <v>0</v>
      </c>
      <c r="BK10" s="3">
        <v>0</v>
      </c>
      <c r="BL10" s="3">
        <v>0</v>
      </c>
      <c r="BM10" s="3">
        <v>0</v>
      </c>
      <c r="BN10" s="3">
        <v>0</v>
      </c>
      <c r="BO10" s="3">
        <v>0</v>
      </c>
      <c r="BP10" s="3">
        <v>0</v>
      </c>
      <c r="BQ10" s="3">
        <v>32.81</v>
      </c>
      <c r="BR10" s="3">
        <v>6.89</v>
      </c>
      <c r="BS10" s="3">
        <v>39.700000000000003</v>
      </c>
      <c r="BT10" s="3">
        <v>0</v>
      </c>
      <c r="BU10" s="3">
        <v>0</v>
      </c>
      <c r="BV10" s="3">
        <v>0</v>
      </c>
      <c r="BW10" s="3">
        <v>0</v>
      </c>
      <c r="BX10" s="12">
        <f t="shared" si="0"/>
        <v>0</v>
      </c>
      <c r="BY10" s="16">
        <f t="shared" si="1"/>
        <v>105.63</v>
      </c>
      <c r="BZ10" s="3">
        <f t="shared" si="2"/>
        <v>0</v>
      </c>
    </row>
    <row r="11" spans="1:78">
      <c r="A11" s="1" t="s">
        <v>97</v>
      </c>
      <c r="B11" s="1"/>
      <c r="C11" s="1" t="s">
        <v>75</v>
      </c>
      <c r="D11" s="1" t="s">
        <v>76</v>
      </c>
      <c r="E11" s="1" t="s">
        <v>86</v>
      </c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2"/>
      <c r="S11" s="2"/>
      <c r="T11" s="1" t="s">
        <v>77</v>
      </c>
      <c r="U11" s="4">
        <f t="shared" si="3"/>
        <v>8</v>
      </c>
      <c r="V11" s="4">
        <f t="shared" si="4"/>
        <v>2013</v>
      </c>
      <c r="W11" s="2">
        <v>41488</v>
      </c>
      <c r="X11" s="2">
        <v>41521</v>
      </c>
      <c r="Y11" s="9">
        <v>350</v>
      </c>
      <c r="Z11" s="9">
        <v>572</v>
      </c>
      <c r="AA11" s="9">
        <v>0</v>
      </c>
      <c r="AB11" s="3">
        <v>0</v>
      </c>
      <c r="AC11" s="3">
        <v>922</v>
      </c>
      <c r="AD11" s="3">
        <v>8</v>
      </c>
      <c r="AE11" s="3">
        <v>8</v>
      </c>
      <c r="AF11" s="3">
        <v>0</v>
      </c>
      <c r="AG11" s="3">
        <v>0</v>
      </c>
      <c r="AH11" s="3">
        <v>0</v>
      </c>
      <c r="AI11" s="3">
        <v>0</v>
      </c>
      <c r="AJ11" s="3">
        <v>0</v>
      </c>
      <c r="AK11" s="3">
        <v>1</v>
      </c>
      <c r="AL11" s="3">
        <v>0</v>
      </c>
      <c r="AM11" s="3">
        <v>0</v>
      </c>
      <c r="AN11" s="12">
        <v>25.51</v>
      </c>
      <c r="AO11" s="12">
        <v>28.84</v>
      </c>
      <c r="AP11" s="12">
        <v>0</v>
      </c>
      <c r="AQ11" s="3">
        <v>0</v>
      </c>
      <c r="AR11" s="3">
        <v>0</v>
      </c>
      <c r="AS11" s="12">
        <v>17.89</v>
      </c>
      <c r="AT11" s="3">
        <v>0</v>
      </c>
      <c r="AU11" s="3">
        <v>0</v>
      </c>
      <c r="AV11" s="3">
        <v>0</v>
      </c>
      <c r="AW11" s="3">
        <v>0.13</v>
      </c>
      <c r="AX11" s="3">
        <v>0</v>
      </c>
      <c r="AY11" s="3">
        <v>1.32</v>
      </c>
      <c r="AZ11" s="3">
        <v>0.92</v>
      </c>
      <c r="BA11" s="3">
        <v>0.43</v>
      </c>
      <c r="BB11" s="3">
        <v>0</v>
      </c>
      <c r="BC11" s="3">
        <v>0.55000000000000004</v>
      </c>
      <c r="BD11" s="3">
        <v>0</v>
      </c>
      <c r="BE11" s="3">
        <v>35.92</v>
      </c>
      <c r="BF11" s="3">
        <v>16.37</v>
      </c>
      <c r="BG11" s="3">
        <v>0</v>
      </c>
      <c r="BH11" s="3">
        <v>0</v>
      </c>
      <c r="BI11" s="3">
        <v>0</v>
      </c>
      <c r="BJ11" s="3">
        <v>0</v>
      </c>
      <c r="BK11" s="3">
        <v>0.03</v>
      </c>
      <c r="BL11" s="3">
        <v>-0.04</v>
      </c>
      <c r="BM11" s="3">
        <v>0</v>
      </c>
      <c r="BN11" s="3">
        <v>0</v>
      </c>
      <c r="BO11" s="3">
        <v>0</v>
      </c>
      <c r="BP11" s="3">
        <v>0</v>
      </c>
      <c r="BQ11" s="3">
        <v>127.87</v>
      </c>
      <c r="BR11" s="3">
        <v>26.74</v>
      </c>
      <c r="BS11" s="3">
        <v>154.61000000000001</v>
      </c>
      <c r="BT11" s="3">
        <v>0</v>
      </c>
      <c r="BU11" s="3">
        <v>168.97</v>
      </c>
      <c r="BV11" s="3">
        <v>35.369999999999997</v>
      </c>
      <c r="BW11" s="3">
        <v>204.34</v>
      </c>
      <c r="BX11" s="12">
        <f t="shared" si="0"/>
        <v>72.240000000000009</v>
      </c>
      <c r="BY11" s="16">
        <f t="shared" si="1"/>
        <v>0</v>
      </c>
      <c r="BZ11" s="3">
        <f t="shared" si="2"/>
        <v>2.8000000000000003</v>
      </c>
    </row>
    <row r="12" spans="1:78">
      <c r="A12" s="1" t="s">
        <v>98</v>
      </c>
      <c r="B12" s="1"/>
      <c r="C12" s="1" t="s">
        <v>75</v>
      </c>
      <c r="D12" s="1" t="s">
        <v>76</v>
      </c>
      <c r="E12" s="1" t="s">
        <v>86</v>
      </c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2"/>
      <c r="S12" s="2"/>
      <c r="T12" s="1" t="s">
        <v>78</v>
      </c>
      <c r="U12" s="4">
        <f t="shared" si="3"/>
        <v>6</v>
      </c>
      <c r="V12" s="4">
        <f t="shared" si="4"/>
        <v>2013</v>
      </c>
      <c r="W12" s="2">
        <v>41451</v>
      </c>
      <c r="X12" s="2">
        <v>41487</v>
      </c>
      <c r="Y12" s="9">
        <v>0</v>
      </c>
      <c r="Z12" s="9">
        <v>0</v>
      </c>
      <c r="AA12" s="9">
        <v>0</v>
      </c>
      <c r="AB12" s="3">
        <v>0</v>
      </c>
      <c r="AC12" s="3">
        <v>0</v>
      </c>
      <c r="AD12" s="3">
        <v>0</v>
      </c>
      <c r="AE12" s="3">
        <v>0</v>
      </c>
      <c r="AF12" s="3">
        <v>0</v>
      </c>
      <c r="AG12" s="3">
        <v>0</v>
      </c>
      <c r="AH12" s="3">
        <v>0</v>
      </c>
      <c r="AI12" s="3">
        <v>0</v>
      </c>
      <c r="AJ12" s="3">
        <v>0</v>
      </c>
      <c r="AK12" s="3">
        <v>0</v>
      </c>
      <c r="AL12" s="3">
        <v>0</v>
      </c>
      <c r="AM12" s="3">
        <v>0</v>
      </c>
      <c r="AN12" s="12">
        <v>0</v>
      </c>
      <c r="AO12" s="12">
        <v>0</v>
      </c>
      <c r="AP12" s="12">
        <v>0</v>
      </c>
      <c r="AQ12" s="3">
        <v>0</v>
      </c>
      <c r="AR12" s="3">
        <v>0</v>
      </c>
      <c r="AS12" s="12">
        <v>0</v>
      </c>
      <c r="AT12" s="3">
        <v>0</v>
      </c>
      <c r="AU12" s="3">
        <v>0</v>
      </c>
      <c r="AV12" s="3">
        <v>0</v>
      </c>
      <c r="AW12" s="3">
        <v>0</v>
      </c>
      <c r="AX12" s="3">
        <v>0</v>
      </c>
      <c r="AY12" s="3">
        <v>0</v>
      </c>
      <c r="AZ12" s="3">
        <v>0</v>
      </c>
      <c r="BA12" s="3">
        <v>0</v>
      </c>
      <c r="BB12" s="3">
        <v>0</v>
      </c>
      <c r="BC12" s="3">
        <v>0</v>
      </c>
      <c r="BD12" s="3">
        <v>0</v>
      </c>
      <c r="BE12" s="3">
        <v>-34.049999999999997</v>
      </c>
      <c r="BF12" s="3">
        <v>-15.52</v>
      </c>
      <c r="BG12" s="3">
        <v>24.9</v>
      </c>
      <c r="BH12" s="3">
        <v>65.77</v>
      </c>
      <c r="BI12" s="3">
        <v>0</v>
      </c>
      <c r="BJ12" s="3">
        <v>0</v>
      </c>
      <c r="BK12" s="3">
        <v>0</v>
      </c>
      <c r="BL12" s="3">
        <v>0</v>
      </c>
      <c r="BM12" s="3">
        <v>0</v>
      </c>
      <c r="BN12" s="3">
        <v>0</v>
      </c>
      <c r="BO12" s="3">
        <v>0</v>
      </c>
      <c r="BP12" s="3">
        <v>0</v>
      </c>
      <c r="BQ12" s="3">
        <v>41.1</v>
      </c>
      <c r="BR12" s="3">
        <v>8.6300000000000008</v>
      </c>
      <c r="BS12" s="3">
        <v>49.73</v>
      </c>
      <c r="BT12" s="3">
        <v>0</v>
      </c>
      <c r="BU12" s="3">
        <v>0</v>
      </c>
      <c r="BV12" s="3">
        <v>0</v>
      </c>
      <c r="BW12" s="3">
        <v>0</v>
      </c>
      <c r="BX12" s="12">
        <f t="shared" si="0"/>
        <v>0</v>
      </c>
      <c r="BY12" s="16">
        <f t="shared" si="1"/>
        <v>90.669999999999987</v>
      </c>
      <c r="BZ12" s="3">
        <f t="shared" si="2"/>
        <v>0</v>
      </c>
    </row>
    <row r="13" spans="1:78">
      <c r="A13" s="1" t="s">
        <v>99</v>
      </c>
      <c r="B13" s="1"/>
      <c r="C13" s="1" t="s">
        <v>75</v>
      </c>
      <c r="D13" s="1" t="s">
        <v>76</v>
      </c>
      <c r="E13" s="1" t="s">
        <v>88</v>
      </c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2"/>
      <c r="S13" s="2"/>
      <c r="T13" s="1" t="s">
        <v>77</v>
      </c>
      <c r="U13" s="4">
        <f t="shared" si="3"/>
        <v>9</v>
      </c>
      <c r="V13" s="4">
        <f t="shared" si="4"/>
        <v>2013</v>
      </c>
      <c r="W13" s="2">
        <v>41547</v>
      </c>
      <c r="X13" s="2">
        <v>41570</v>
      </c>
      <c r="Y13" s="9">
        <v>752</v>
      </c>
      <c r="Z13" s="9">
        <v>934</v>
      </c>
      <c r="AA13" s="9">
        <v>0</v>
      </c>
      <c r="AB13" s="3">
        <v>0</v>
      </c>
      <c r="AC13" s="9">
        <v>1686</v>
      </c>
      <c r="AD13" s="3">
        <v>9</v>
      </c>
      <c r="AE13" s="3">
        <v>9</v>
      </c>
      <c r="AF13" s="3">
        <v>8</v>
      </c>
      <c r="AG13" s="3">
        <v>0</v>
      </c>
      <c r="AH13" s="3">
        <v>50</v>
      </c>
      <c r="AI13" s="3">
        <v>5</v>
      </c>
      <c r="AJ13" s="3">
        <v>0</v>
      </c>
      <c r="AK13" s="3">
        <v>1</v>
      </c>
      <c r="AL13" s="3">
        <v>0</v>
      </c>
      <c r="AM13" s="3">
        <v>0</v>
      </c>
      <c r="AN13" s="12">
        <v>54.8</v>
      </c>
      <c r="AO13" s="12">
        <v>47.09</v>
      </c>
      <c r="AP13" s="12">
        <v>0</v>
      </c>
      <c r="AQ13" s="3">
        <v>0</v>
      </c>
      <c r="AR13" s="19">
        <v>0</v>
      </c>
      <c r="AS13" s="12">
        <v>32.71</v>
      </c>
      <c r="AT13" s="3">
        <v>0</v>
      </c>
      <c r="AU13" s="3">
        <v>0</v>
      </c>
      <c r="AV13" s="16">
        <v>0</v>
      </c>
      <c r="AW13" s="22">
        <v>0.25</v>
      </c>
      <c r="AX13" s="22">
        <v>0</v>
      </c>
      <c r="AY13" s="22">
        <v>2.41</v>
      </c>
      <c r="AZ13" s="22">
        <v>1.68</v>
      </c>
      <c r="BA13" s="22">
        <v>0.79</v>
      </c>
      <c r="BB13" s="22">
        <v>0</v>
      </c>
      <c r="BC13" s="25">
        <v>1.01</v>
      </c>
      <c r="BD13" s="25">
        <v>0</v>
      </c>
      <c r="BE13" s="25">
        <v>43.57</v>
      </c>
      <c r="BF13" s="25">
        <v>29.93</v>
      </c>
      <c r="BG13" s="16">
        <v>0</v>
      </c>
      <c r="BH13" s="16">
        <v>0</v>
      </c>
      <c r="BI13" s="3">
        <v>0</v>
      </c>
      <c r="BJ13" s="3">
        <v>0</v>
      </c>
      <c r="BK13" s="3">
        <v>0.05</v>
      </c>
      <c r="BL13" s="3">
        <v>-0.55000000000000004</v>
      </c>
      <c r="BM13" s="3">
        <v>0</v>
      </c>
      <c r="BN13" s="3">
        <v>0</v>
      </c>
      <c r="BO13" s="3">
        <v>0</v>
      </c>
      <c r="BP13" s="3">
        <v>0</v>
      </c>
      <c r="BQ13" s="3">
        <v>213.74</v>
      </c>
      <c r="BR13" s="3">
        <v>44.67</v>
      </c>
      <c r="BS13" s="3">
        <v>258.41000000000003</v>
      </c>
      <c r="BT13" s="3">
        <v>0</v>
      </c>
      <c r="BU13" s="3">
        <v>255.06</v>
      </c>
      <c r="BV13" s="3">
        <v>53.35</v>
      </c>
      <c r="BW13" s="3">
        <v>308.41000000000003</v>
      </c>
      <c r="BX13" s="12">
        <f t="shared" si="0"/>
        <v>134.6</v>
      </c>
      <c r="BY13" s="16">
        <f t="shared" si="1"/>
        <v>0</v>
      </c>
      <c r="BZ13" s="3">
        <f t="shared" si="2"/>
        <v>5.13</v>
      </c>
    </row>
    <row r="14" spans="1:78">
      <c r="A14" s="1" t="s">
        <v>100</v>
      </c>
      <c r="B14" s="1"/>
      <c r="C14" s="1" t="s">
        <v>75</v>
      </c>
      <c r="D14" s="1" t="s">
        <v>76</v>
      </c>
      <c r="E14" s="1" t="s">
        <v>88</v>
      </c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2"/>
      <c r="S14" s="2"/>
      <c r="T14" s="1" t="s">
        <v>78</v>
      </c>
      <c r="U14" s="4">
        <f t="shared" si="3"/>
        <v>9</v>
      </c>
      <c r="V14" s="4">
        <f t="shared" si="4"/>
        <v>2013</v>
      </c>
      <c r="W14" s="2">
        <v>41547</v>
      </c>
      <c r="X14" s="2">
        <v>41570</v>
      </c>
      <c r="Y14" s="9">
        <v>0</v>
      </c>
      <c r="Z14" s="9">
        <v>0</v>
      </c>
      <c r="AA14" s="9">
        <v>0</v>
      </c>
      <c r="AB14" s="3">
        <v>0</v>
      </c>
      <c r="AC14" s="9">
        <v>0</v>
      </c>
      <c r="AD14" s="3">
        <v>0</v>
      </c>
      <c r="AE14" s="3">
        <v>0</v>
      </c>
      <c r="AF14" s="3">
        <v>0</v>
      </c>
      <c r="AG14" s="3">
        <v>0</v>
      </c>
      <c r="AH14" s="3">
        <v>0</v>
      </c>
      <c r="AI14" s="3">
        <v>0</v>
      </c>
      <c r="AJ14" s="3">
        <v>0</v>
      </c>
      <c r="AK14" s="3">
        <v>0</v>
      </c>
      <c r="AL14" s="3">
        <v>0</v>
      </c>
      <c r="AM14" s="3">
        <v>0</v>
      </c>
      <c r="AN14" s="12">
        <v>0</v>
      </c>
      <c r="AO14" s="12">
        <v>0</v>
      </c>
      <c r="AP14" s="12">
        <v>0</v>
      </c>
      <c r="AQ14" s="3">
        <v>0</v>
      </c>
      <c r="AR14" s="19">
        <v>0</v>
      </c>
      <c r="AS14" s="12">
        <v>0</v>
      </c>
      <c r="AT14" s="3">
        <v>0</v>
      </c>
      <c r="AU14" s="3">
        <v>0</v>
      </c>
      <c r="AV14" s="16">
        <v>0</v>
      </c>
      <c r="AW14" s="22">
        <v>0</v>
      </c>
      <c r="AX14" s="22">
        <v>0</v>
      </c>
      <c r="AY14" s="22">
        <v>0</v>
      </c>
      <c r="AZ14" s="22">
        <v>0</v>
      </c>
      <c r="BA14" s="22">
        <v>0</v>
      </c>
      <c r="BB14" s="22">
        <v>0</v>
      </c>
      <c r="BC14" s="25">
        <v>0</v>
      </c>
      <c r="BD14" s="25">
        <v>0</v>
      </c>
      <c r="BE14" s="25">
        <v>-43.57</v>
      </c>
      <c r="BF14" s="25">
        <v>-29.93</v>
      </c>
      <c r="BG14" s="16">
        <v>47.68</v>
      </c>
      <c r="BH14" s="16">
        <v>67.14</v>
      </c>
      <c r="BI14" s="3">
        <v>0</v>
      </c>
      <c r="BJ14" s="3">
        <v>0</v>
      </c>
      <c r="BK14" s="3">
        <v>0</v>
      </c>
      <c r="BL14" s="3">
        <v>0</v>
      </c>
      <c r="BM14" s="3">
        <v>0</v>
      </c>
      <c r="BN14" s="3">
        <v>0</v>
      </c>
      <c r="BO14" s="3">
        <v>0</v>
      </c>
      <c r="BP14" s="3">
        <v>0</v>
      </c>
      <c r="BQ14" s="3">
        <v>41.32</v>
      </c>
      <c r="BR14" s="3">
        <v>8.68</v>
      </c>
      <c r="BS14" s="3">
        <v>50</v>
      </c>
      <c r="BT14" s="3">
        <v>0</v>
      </c>
      <c r="BU14" s="3">
        <v>0</v>
      </c>
      <c r="BV14" s="3">
        <v>0</v>
      </c>
      <c r="BW14" s="3">
        <v>0</v>
      </c>
      <c r="BX14" s="12">
        <f t="shared" si="0"/>
        <v>0</v>
      </c>
      <c r="BY14" s="16">
        <f t="shared" si="1"/>
        <v>114.82</v>
      </c>
      <c r="BZ14" s="3">
        <f t="shared" si="2"/>
        <v>0</v>
      </c>
    </row>
    <row r="15" spans="1:78">
      <c r="A15" s="1" t="s">
        <v>101</v>
      </c>
      <c r="B15" s="1"/>
      <c r="C15" s="1" t="s">
        <v>75</v>
      </c>
      <c r="D15" s="1" t="s">
        <v>79</v>
      </c>
      <c r="E15" s="1" t="s">
        <v>85</v>
      </c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2"/>
      <c r="S15" s="2"/>
      <c r="T15" s="1" t="s">
        <v>77</v>
      </c>
      <c r="U15" s="4">
        <f t="shared" si="3"/>
        <v>10</v>
      </c>
      <c r="V15" s="4">
        <f t="shared" si="4"/>
        <v>2013</v>
      </c>
      <c r="W15" s="2">
        <v>41548</v>
      </c>
      <c r="X15" s="2">
        <v>41578</v>
      </c>
      <c r="Y15" s="9">
        <v>4282.3500000000004</v>
      </c>
      <c r="Z15" s="9">
        <v>3433.05</v>
      </c>
      <c r="AA15" s="9">
        <v>1952</v>
      </c>
      <c r="AB15" s="3">
        <v>0</v>
      </c>
      <c r="AC15" s="3">
        <v>9667.4</v>
      </c>
      <c r="AD15" s="3">
        <v>33</v>
      </c>
      <c r="AE15" s="3">
        <v>33</v>
      </c>
      <c r="AF15" s="3">
        <v>21</v>
      </c>
      <c r="AG15" s="3">
        <v>24</v>
      </c>
      <c r="AH15" s="3">
        <v>2292</v>
      </c>
      <c r="AI15" s="3">
        <v>914</v>
      </c>
      <c r="AJ15" s="3">
        <v>0</v>
      </c>
      <c r="AK15" s="3">
        <v>0.95</v>
      </c>
      <c r="AL15" s="3">
        <v>0</v>
      </c>
      <c r="AM15" s="3">
        <v>0</v>
      </c>
      <c r="AN15" s="12">
        <v>312.08999999999997</v>
      </c>
      <c r="AO15" s="12">
        <v>173.09</v>
      </c>
      <c r="AP15" s="12">
        <v>98.42</v>
      </c>
      <c r="AQ15" s="3">
        <v>0</v>
      </c>
      <c r="AR15" s="3">
        <v>0</v>
      </c>
      <c r="AS15" s="12">
        <v>187.55</v>
      </c>
      <c r="AT15" s="3">
        <v>0</v>
      </c>
      <c r="AU15" s="3">
        <v>0</v>
      </c>
      <c r="AV15" s="3">
        <v>0</v>
      </c>
      <c r="AW15" s="3">
        <v>1.41</v>
      </c>
      <c r="AX15" s="3">
        <v>0</v>
      </c>
      <c r="AY15" s="3">
        <v>13.82</v>
      </c>
      <c r="AZ15" s="3">
        <v>9.66</v>
      </c>
      <c r="BA15" s="3">
        <v>4.51</v>
      </c>
      <c r="BB15" s="3">
        <v>0</v>
      </c>
      <c r="BC15" s="3">
        <v>5.8</v>
      </c>
      <c r="BD15" s="3">
        <v>0</v>
      </c>
      <c r="BE15" s="3">
        <v>252.41</v>
      </c>
      <c r="BF15" s="3">
        <v>117.89</v>
      </c>
      <c r="BG15" s="3">
        <v>0</v>
      </c>
      <c r="BH15" s="3">
        <v>0</v>
      </c>
      <c r="BI15" s="3">
        <v>0</v>
      </c>
      <c r="BJ15" s="3">
        <v>0</v>
      </c>
      <c r="BK15" s="3">
        <v>0.27</v>
      </c>
      <c r="BL15" s="3">
        <v>-4.9800000000000004</v>
      </c>
      <c r="BM15" s="3">
        <v>0</v>
      </c>
      <c r="BN15" s="3">
        <v>0</v>
      </c>
      <c r="BO15" s="3">
        <v>0</v>
      </c>
      <c r="BP15" s="3">
        <v>0</v>
      </c>
      <c r="BQ15" s="3">
        <v>1171.94</v>
      </c>
      <c r="BR15" s="3">
        <v>244.89</v>
      </c>
      <c r="BS15" s="3">
        <v>1416.83</v>
      </c>
      <c r="BT15" s="3">
        <v>0</v>
      </c>
      <c r="BU15" s="3">
        <v>1477.68</v>
      </c>
      <c r="BV15" s="3">
        <v>309.08999999999997</v>
      </c>
      <c r="BW15" s="3">
        <v>1786.77</v>
      </c>
      <c r="BX15" s="12">
        <f t="shared" si="0"/>
        <v>771.14999999999986</v>
      </c>
      <c r="BY15" s="16">
        <f t="shared" si="1"/>
        <v>0</v>
      </c>
      <c r="BZ15" s="3">
        <f t="shared" si="2"/>
        <v>29.4</v>
      </c>
    </row>
    <row r="16" spans="1:78">
      <c r="A16" s="1" t="s">
        <v>102</v>
      </c>
      <c r="B16" s="1"/>
      <c r="C16" s="1" t="s">
        <v>75</v>
      </c>
      <c r="D16" s="1" t="s">
        <v>79</v>
      </c>
      <c r="E16" s="1" t="s">
        <v>85</v>
      </c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2"/>
      <c r="S16" s="2"/>
      <c r="T16" s="1" t="s">
        <v>78</v>
      </c>
      <c r="U16" s="4">
        <f t="shared" si="3"/>
        <v>10</v>
      </c>
      <c r="V16" s="4">
        <f t="shared" si="4"/>
        <v>2013</v>
      </c>
      <c r="W16" s="2">
        <v>41548</v>
      </c>
      <c r="X16" s="2">
        <v>41578</v>
      </c>
      <c r="Y16" s="9">
        <v>0</v>
      </c>
      <c r="Z16" s="9">
        <v>0</v>
      </c>
      <c r="AA16" s="9">
        <v>0</v>
      </c>
      <c r="AB16" s="3">
        <v>0</v>
      </c>
      <c r="AC16" s="3">
        <v>0</v>
      </c>
      <c r="AD16" s="3">
        <v>0</v>
      </c>
      <c r="AE16" s="3">
        <v>0</v>
      </c>
      <c r="AF16" s="3">
        <v>0</v>
      </c>
      <c r="AG16" s="3">
        <v>0</v>
      </c>
      <c r="AH16" s="3">
        <v>0</v>
      </c>
      <c r="AI16" s="3">
        <v>0</v>
      </c>
      <c r="AJ16" s="3">
        <v>0</v>
      </c>
      <c r="AK16" s="3">
        <v>0</v>
      </c>
      <c r="AL16" s="3">
        <v>0</v>
      </c>
      <c r="AM16" s="3">
        <v>0</v>
      </c>
      <c r="AN16" s="12">
        <v>0</v>
      </c>
      <c r="AO16" s="12">
        <v>0</v>
      </c>
      <c r="AP16" s="12">
        <v>0</v>
      </c>
      <c r="AQ16" s="3">
        <v>0</v>
      </c>
      <c r="AR16" s="3">
        <v>0</v>
      </c>
      <c r="AS16" s="12">
        <v>0</v>
      </c>
      <c r="AT16" s="3">
        <v>0</v>
      </c>
      <c r="AU16" s="3">
        <v>0</v>
      </c>
      <c r="AV16" s="3">
        <v>0</v>
      </c>
      <c r="AW16" s="3">
        <v>0</v>
      </c>
      <c r="AX16" s="3">
        <v>0</v>
      </c>
      <c r="AY16" s="3">
        <v>0</v>
      </c>
      <c r="AZ16" s="3">
        <v>0</v>
      </c>
      <c r="BA16" s="3">
        <v>0</v>
      </c>
      <c r="BB16" s="3">
        <v>0</v>
      </c>
      <c r="BC16" s="3">
        <v>0</v>
      </c>
      <c r="BD16" s="3">
        <v>0</v>
      </c>
      <c r="BE16" s="3">
        <v>-252.41</v>
      </c>
      <c r="BF16" s="3">
        <v>-117.89</v>
      </c>
      <c r="BG16" s="3">
        <v>284.33</v>
      </c>
      <c r="BH16" s="3">
        <v>391.71</v>
      </c>
      <c r="BI16" s="3">
        <v>0</v>
      </c>
      <c r="BJ16" s="3">
        <v>0</v>
      </c>
      <c r="BK16" s="3">
        <v>0</v>
      </c>
      <c r="BL16" s="3">
        <v>0</v>
      </c>
      <c r="BM16" s="3">
        <v>0</v>
      </c>
      <c r="BN16" s="3">
        <v>0</v>
      </c>
      <c r="BO16" s="3">
        <v>0</v>
      </c>
      <c r="BP16" s="3">
        <v>0</v>
      </c>
      <c r="BQ16" s="3">
        <v>305.74</v>
      </c>
      <c r="BR16" s="3">
        <v>64.209999999999994</v>
      </c>
      <c r="BS16" s="3">
        <v>369.95</v>
      </c>
      <c r="BT16" s="3">
        <v>0</v>
      </c>
      <c r="BU16" s="3">
        <v>0</v>
      </c>
      <c r="BV16" s="3">
        <v>0</v>
      </c>
      <c r="BW16" s="3">
        <v>0</v>
      </c>
      <c r="BX16" s="12">
        <f t="shared" si="0"/>
        <v>0</v>
      </c>
      <c r="BY16" s="16">
        <f t="shared" si="1"/>
        <v>676.04</v>
      </c>
      <c r="BZ16" s="3">
        <f t="shared" si="2"/>
        <v>0</v>
      </c>
    </row>
    <row r="17" spans="1:78">
      <c r="A17" s="1" t="s">
        <v>103</v>
      </c>
      <c r="B17" s="1"/>
      <c r="C17" s="1" t="s">
        <v>75</v>
      </c>
      <c r="D17" s="1" t="s">
        <v>76</v>
      </c>
      <c r="E17" s="1" t="s">
        <v>87</v>
      </c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2"/>
      <c r="S17" s="2"/>
      <c r="T17" s="1" t="s">
        <v>77</v>
      </c>
      <c r="U17" s="4">
        <f t="shared" si="3"/>
        <v>9</v>
      </c>
      <c r="V17" s="4">
        <f t="shared" si="4"/>
        <v>2013</v>
      </c>
      <c r="W17" s="2">
        <v>41547</v>
      </c>
      <c r="X17" s="2">
        <v>41576</v>
      </c>
      <c r="Y17" s="9">
        <v>2264</v>
      </c>
      <c r="Z17" s="9">
        <v>7166</v>
      </c>
      <c r="AA17" s="9">
        <v>0</v>
      </c>
      <c r="AB17" s="3">
        <v>0</v>
      </c>
      <c r="AC17" s="3">
        <v>9430</v>
      </c>
      <c r="AD17" s="3">
        <v>44</v>
      </c>
      <c r="AE17" s="3">
        <v>44</v>
      </c>
      <c r="AF17" s="3">
        <v>0</v>
      </c>
      <c r="AG17" s="3">
        <v>0</v>
      </c>
      <c r="AH17" s="3">
        <v>8</v>
      </c>
      <c r="AI17" s="3">
        <v>0</v>
      </c>
      <c r="AJ17" s="3">
        <v>0</v>
      </c>
      <c r="AK17" s="3">
        <v>1</v>
      </c>
      <c r="AL17" s="3">
        <v>0</v>
      </c>
      <c r="AM17" s="3">
        <v>0</v>
      </c>
      <c r="AN17" s="12">
        <v>165</v>
      </c>
      <c r="AO17" s="12">
        <v>361.3</v>
      </c>
      <c r="AP17" s="12">
        <v>0</v>
      </c>
      <c r="AQ17" s="3">
        <v>0</v>
      </c>
      <c r="AR17" s="3">
        <v>0</v>
      </c>
      <c r="AS17" s="12">
        <v>182.94</v>
      </c>
      <c r="AT17" s="3">
        <v>0</v>
      </c>
      <c r="AU17" s="3">
        <v>0</v>
      </c>
      <c r="AV17" s="3">
        <v>0</v>
      </c>
      <c r="AW17" s="3">
        <v>1.37</v>
      </c>
      <c r="AX17" s="3">
        <v>0</v>
      </c>
      <c r="AY17" s="3">
        <v>13.48</v>
      </c>
      <c r="AZ17" s="3">
        <v>9.42</v>
      </c>
      <c r="BA17" s="3">
        <v>4.4000000000000004</v>
      </c>
      <c r="BB17" s="3">
        <v>0</v>
      </c>
      <c r="BC17" s="3">
        <v>5.66</v>
      </c>
      <c r="BD17" s="3">
        <v>0</v>
      </c>
      <c r="BE17" s="3">
        <v>168.06</v>
      </c>
      <c r="BF17" s="3">
        <v>167.43</v>
      </c>
      <c r="BG17" s="3">
        <v>0</v>
      </c>
      <c r="BH17" s="3">
        <v>0</v>
      </c>
      <c r="BI17" s="3">
        <v>0</v>
      </c>
      <c r="BJ17" s="3">
        <v>0</v>
      </c>
      <c r="BK17" s="3">
        <v>0.26</v>
      </c>
      <c r="BL17" s="3">
        <v>-5.15</v>
      </c>
      <c r="BM17" s="3">
        <v>0</v>
      </c>
      <c r="BN17" s="3">
        <v>0</v>
      </c>
      <c r="BO17" s="3">
        <v>0</v>
      </c>
      <c r="BP17" s="3">
        <v>0</v>
      </c>
      <c r="BQ17" s="3">
        <v>1074.17</v>
      </c>
      <c r="BR17" s="3">
        <v>224.39</v>
      </c>
      <c r="BS17" s="3">
        <v>1298.56</v>
      </c>
      <c r="BT17" s="3">
        <v>0</v>
      </c>
      <c r="BU17" s="3">
        <v>1219.23</v>
      </c>
      <c r="BV17" s="3">
        <v>254.85</v>
      </c>
      <c r="BW17" s="3">
        <v>1474.08</v>
      </c>
      <c r="BX17" s="12">
        <f t="shared" si="0"/>
        <v>709.24</v>
      </c>
      <c r="BY17" s="16">
        <f t="shared" si="1"/>
        <v>0</v>
      </c>
      <c r="BZ17" s="3">
        <f t="shared" si="2"/>
        <v>28.67</v>
      </c>
    </row>
    <row r="18" spans="1:78">
      <c r="A18" s="1" t="s">
        <v>104</v>
      </c>
      <c r="B18" s="1"/>
      <c r="C18" s="1" t="s">
        <v>75</v>
      </c>
      <c r="D18" s="1" t="s">
        <v>76</v>
      </c>
      <c r="E18" s="1" t="s">
        <v>87</v>
      </c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2"/>
      <c r="S18" s="2"/>
      <c r="T18" s="1" t="s">
        <v>78</v>
      </c>
      <c r="U18" s="4">
        <f t="shared" si="3"/>
        <v>9</v>
      </c>
      <c r="V18" s="4">
        <f t="shared" si="4"/>
        <v>2013</v>
      </c>
      <c r="W18" s="2">
        <v>41547</v>
      </c>
      <c r="X18" s="2">
        <v>41576</v>
      </c>
      <c r="Y18" s="9">
        <v>0</v>
      </c>
      <c r="Z18" s="9">
        <v>0</v>
      </c>
      <c r="AA18" s="9">
        <v>0</v>
      </c>
      <c r="AB18" s="3">
        <v>0</v>
      </c>
      <c r="AC18" s="3">
        <v>0</v>
      </c>
      <c r="AD18" s="3">
        <v>0</v>
      </c>
      <c r="AE18" s="3">
        <v>0</v>
      </c>
      <c r="AF18" s="3">
        <v>0</v>
      </c>
      <c r="AG18" s="3">
        <v>0</v>
      </c>
      <c r="AH18" s="3">
        <v>0</v>
      </c>
      <c r="AI18" s="3">
        <v>0</v>
      </c>
      <c r="AJ18" s="3">
        <v>0</v>
      </c>
      <c r="AK18" s="3">
        <v>0</v>
      </c>
      <c r="AL18" s="3">
        <v>0</v>
      </c>
      <c r="AM18" s="3">
        <v>0</v>
      </c>
      <c r="AN18" s="12">
        <v>0</v>
      </c>
      <c r="AO18" s="12">
        <v>0</v>
      </c>
      <c r="AP18" s="12">
        <v>0</v>
      </c>
      <c r="AQ18" s="3">
        <v>0</v>
      </c>
      <c r="AR18" s="3">
        <v>0</v>
      </c>
      <c r="AS18" s="12">
        <v>0</v>
      </c>
      <c r="AT18" s="3">
        <v>0</v>
      </c>
      <c r="AU18" s="3">
        <v>0</v>
      </c>
      <c r="AV18" s="3">
        <v>0</v>
      </c>
      <c r="AW18" s="3">
        <v>0</v>
      </c>
      <c r="AX18" s="3">
        <v>0</v>
      </c>
      <c r="AY18" s="3">
        <v>0</v>
      </c>
      <c r="AZ18" s="3">
        <v>0</v>
      </c>
      <c r="BA18" s="3">
        <v>0</v>
      </c>
      <c r="BB18" s="3">
        <v>0</v>
      </c>
      <c r="BC18" s="3">
        <v>0</v>
      </c>
      <c r="BD18" s="3">
        <v>0</v>
      </c>
      <c r="BE18" s="3">
        <v>-168.06</v>
      </c>
      <c r="BF18" s="3">
        <v>-167.43</v>
      </c>
      <c r="BG18" s="3">
        <v>265.20999999999998</v>
      </c>
      <c r="BH18" s="3">
        <v>215.34</v>
      </c>
      <c r="BI18" s="3">
        <v>0</v>
      </c>
      <c r="BJ18" s="3">
        <v>0</v>
      </c>
      <c r="BK18" s="3">
        <v>0</v>
      </c>
      <c r="BL18" s="3">
        <v>0</v>
      </c>
      <c r="BM18" s="3">
        <v>0</v>
      </c>
      <c r="BN18" s="3">
        <v>0</v>
      </c>
      <c r="BO18" s="3">
        <v>0</v>
      </c>
      <c r="BP18" s="3">
        <v>0</v>
      </c>
      <c r="BQ18" s="3">
        <v>145.06</v>
      </c>
      <c r="BR18" s="3">
        <v>30.46</v>
      </c>
      <c r="BS18" s="3">
        <v>175.52</v>
      </c>
      <c r="BT18" s="3">
        <v>0</v>
      </c>
      <c r="BU18" s="3">
        <v>0</v>
      </c>
      <c r="BV18" s="3">
        <v>0</v>
      </c>
      <c r="BW18" s="3">
        <v>0</v>
      </c>
      <c r="BX18" s="12">
        <f t="shared" si="0"/>
        <v>0</v>
      </c>
      <c r="BY18" s="16">
        <f t="shared" si="1"/>
        <v>480.54999999999995</v>
      </c>
      <c r="BZ18" s="3">
        <f t="shared" si="2"/>
        <v>0</v>
      </c>
    </row>
    <row r="19" spans="1:78">
      <c r="A19" s="1" t="s">
        <v>105</v>
      </c>
      <c r="B19" s="1"/>
      <c r="C19" s="1" t="s">
        <v>75</v>
      </c>
      <c r="D19" s="1" t="s">
        <v>76</v>
      </c>
      <c r="E19" s="1" t="s">
        <v>87</v>
      </c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2"/>
      <c r="S19" s="2"/>
      <c r="T19" s="1" t="s">
        <v>77</v>
      </c>
      <c r="U19" s="4">
        <f t="shared" si="3"/>
        <v>8</v>
      </c>
      <c r="V19" s="4">
        <f t="shared" si="4"/>
        <v>2013</v>
      </c>
      <c r="W19" s="2">
        <v>41492</v>
      </c>
      <c r="X19" s="2">
        <v>41521</v>
      </c>
      <c r="Y19" s="9">
        <v>6197</v>
      </c>
      <c r="Z19" s="9">
        <v>12804</v>
      </c>
      <c r="AA19" s="9">
        <v>0</v>
      </c>
      <c r="AB19" s="3">
        <v>0</v>
      </c>
      <c r="AC19" s="3">
        <v>19001</v>
      </c>
      <c r="AD19" s="3">
        <v>44</v>
      </c>
      <c r="AE19" s="3">
        <v>44</v>
      </c>
      <c r="AF19" s="3">
        <v>0</v>
      </c>
      <c r="AG19" s="3">
        <v>0</v>
      </c>
      <c r="AH19" s="3">
        <v>5</v>
      </c>
      <c r="AI19" s="3">
        <v>0</v>
      </c>
      <c r="AJ19" s="3">
        <v>0</v>
      </c>
      <c r="AK19" s="3">
        <v>1</v>
      </c>
      <c r="AL19" s="3">
        <v>0</v>
      </c>
      <c r="AM19" s="3">
        <v>0</v>
      </c>
      <c r="AN19" s="12">
        <v>451.62</v>
      </c>
      <c r="AO19" s="12">
        <v>645.55999999999995</v>
      </c>
      <c r="AP19" s="12">
        <v>0</v>
      </c>
      <c r="AQ19" s="3">
        <v>0</v>
      </c>
      <c r="AR19" s="3">
        <v>0</v>
      </c>
      <c r="AS19" s="12">
        <v>368.62</v>
      </c>
      <c r="AT19" s="3">
        <v>0</v>
      </c>
      <c r="AU19" s="3">
        <v>0</v>
      </c>
      <c r="AV19" s="3">
        <v>0</v>
      </c>
      <c r="AW19" s="3">
        <v>2.76</v>
      </c>
      <c r="AX19" s="3">
        <v>0</v>
      </c>
      <c r="AY19" s="3">
        <v>27.16</v>
      </c>
      <c r="AZ19" s="3">
        <v>18.98</v>
      </c>
      <c r="BA19" s="3">
        <v>8.86</v>
      </c>
      <c r="BB19" s="3">
        <v>0</v>
      </c>
      <c r="BC19" s="3">
        <v>11.4</v>
      </c>
      <c r="BD19" s="3">
        <v>0</v>
      </c>
      <c r="BE19" s="3">
        <v>338.64</v>
      </c>
      <c r="BF19" s="3">
        <v>337.36</v>
      </c>
      <c r="BG19" s="3">
        <v>0</v>
      </c>
      <c r="BH19" s="3">
        <v>0</v>
      </c>
      <c r="BI19" s="3">
        <v>0</v>
      </c>
      <c r="BJ19" s="3">
        <v>0</v>
      </c>
      <c r="BK19" s="3">
        <v>0.52</v>
      </c>
      <c r="BL19" s="3">
        <v>-10.44</v>
      </c>
      <c r="BM19" s="3">
        <v>0</v>
      </c>
      <c r="BN19" s="3">
        <v>0</v>
      </c>
      <c r="BO19" s="3">
        <v>0</v>
      </c>
      <c r="BP19" s="3">
        <v>0</v>
      </c>
      <c r="BQ19" s="3">
        <v>2201.04</v>
      </c>
      <c r="BR19" s="3">
        <v>459.82</v>
      </c>
      <c r="BS19" s="3">
        <v>2660.86</v>
      </c>
      <c r="BT19" s="3">
        <v>0</v>
      </c>
      <c r="BU19" s="3">
        <v>2201.04</v>
      </c>
      <c r="BV19" s="3">
        <v>459.82</v>
      </c>
      <c r="BW19" s="3">
        <v>2660.86</v>
      </c>
      <c r="BX19" s="12">
        <f t="shared" si="0"/>
        <v>1465.7999999999997</v>
      </c>
      <c r="BY19" s="16">
        <f t="shared" si="1"/>
        <v>0</v>
      </c>
      <c r="BZ19" s="3">
        <f t="shared" si="2"/>
        <v>57.760000000000005</v>
      </c>
    </row>
    <row r="20" spans="1:78">
      <c r="A20" s="1" t="s">
        <v>106</v>
      </c>
      <c r="B20" s="1"/>
      <c r="C20" s="1" t="s">
        <v>75</v>
      </c>
      <c r="D20" s="1" t="s">
        <v>76</v>
      </c>
      <c r="E20" s="1" t="s">
        <v>88</v>
      </c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2"/>
      <c r="S20" s="2"/>
      <c r="T20" s="1" t="s">
        <v>77</v>
      </c>
      <c r="U20" s="4">
        <f t="shared" si="3"/>
        <v>8</v>
      </c>
      <c r="V20" s="4">
        <f t="shared" si="4"/>
        <v>2013</v>
      </c>
      <c r="W20" s="2">
        <v>41488</v>
      </c>
      <c r="X20" s="2">
        <v>41513</v>
      </c>
      <c r="Y20" s="9">
        <v>623</v>
      </c>
      <c r="Z20" s="9">
        <v>1090</v>
      </c>
      <c r="AA20" s="9">
        <v>0</v>
      </c>
      <c r="AB20" s="3">
        <v>0</v>
      </c>
      <c r="AC20" s="9">
        <v>1713</v>
      </c>
      <c r="AD20" s="3">
        <v>9</v>
      </c>
      <c r="AE20" s="3">
        <v>9</v>
      </c>
      <c r="AF20" s="3">
        <v>8</v>
      </c>
      <c r="AG20" s="3">
        <v>0</v>
      </c>
      <c r="AH20" s="3">
        <v>86</v>
      </c>
      <c r="AI20" s="3">
        <v>5</v>
      </c>
      <c r="AJ20" s="3">
        <v>0</v>
      </c>
      <c r="AK20" s="3">
        <v>1</v>
      </c>
      <c r="AL20" s="3">
        <v>0</v>
      </c>
      <c r="AM20" s="3">
        <v>0</v>
      </c>
      <c r="AN20" s="12">
        <v>45.4</v>
      </c>
      <c r="AO20" s="12">
        <v>54.96</v>
      </c>
      <c r="AP20" s="12">
        <v>0</v>
      </c>
      <c r="AQ20" s="3">
        <v>0</v>
      </c>
      <c r="AR20" s="19">
        <v>0</v>
      </c>
      <c r="AS20" s="12">
        <v>33.229999999999997</v>
      </c>
      <c r="AT20" s="3">
        <v>0</v>
      </c>
      <c r="AU20" s="3">
        <v>0</v>
      </c>
      <c r="AV20" s="16">
        <v>0</v>
      </c>
      <c r="AW20" s="22">
        <v>0.25</v>
      </c>
      <c r="AX20" s="22">
        <v>0</v>
      </c>
      <c r="AY20" s="22">
        <v>2.4500000000000002</v>
      </c>
      <c r="AZ20" s="22">
        <v>1.71</v>
      </c>
      <c r="BA20" s="22">
        <v>0.8</v>
      </c>
      <c r="BB20" s="22">
        <v>0</v>
      </c>
      <c r="BC20" s="25">
        <v>1.03</v>
      </c>
      <c r="BD20" s="25">
        <v>0</v>
      </c>
      <c r="BE20" s="25">
        <v>44.26</v>
      </c>
      <c r="BF20" s="25">
        <v>30.41</v>
      </c>
      <c r="BG20" s="16">
        <v>0</v>
      </c>
      <c r="BH20" s="16">
        <v>0</v>
      </c>
      <c r="BI20" s="3">
        <v>0</v>
      </c>
      <c r="BJ20" s="3">
        <v>0</v>
      </c>
      <c r="BK20" s="3">
        <v>0.05</v>
      </c>
      <c r="BL20" s="3">
        <v>-0.56999999999999995</v>
      </c>
      <c r="BM20" s="3">
        <v>0</v>
      </c>
      <c r="BN20" s="3">
        <v>0</v>
      </c>
      <c r="BO20" s="3">
        <v>0</v>
      </c>
      <c r="BP20" s="3">
        <v>0</v>
      </c>
      <c r="BQ20" s="3">
        <v>213.98</v>
      </c>
      <c r="BR20" s="3">
        <v>44.72</v>
      </c>
      <c r="BS20" s="3">
        <v>258.7</v>
      </c>
      <c r="BT20" s="3">
        <v>0</v>
      </c>
      <c r="BU20" s="3">
        <v>213.98</v>
      </c>
      <c r="BV20" s="3">
        <v>44.72</v>
      </c>
      <c r="BW20" s="3">
        <v>258.7</v>
      </c>
      <c r="BX20" s="12">
        <f t="shared" si="0"/>
        <v>133.59</v>
      </c>
      <c r="BY20" s="16">
        <f t="shared" si="1"/>
        <v>0</v>
      </c>
      <c r="BZ20" s="3">
        <f t="shared" si="2"/>
        <v>5.21</v>
      </c>
    </row>
    <row r="21" spans="1:78">
      <c r="A21" s="1" t="s">
        <v>107</v>
      </c>
      <c r="B21" s="1"/>
      <c r="C21" s="1" t="s">
        <v>75</v>
      </c>
      <c r="D21" s="1" t="s">
        <v>79</v>
      </c>
      <c r="E21" s="1" t="s">
        <v>85</v>
      </c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2"/>
      <c r="S21" s="2"/>
      <c r="T21" s="1" t="s">
        <v>77</v>
      </c>
      <c r="U21" s="4">
        <f t="shared" si="3"/>
        <v>8</v>
      </c>
      <c r="V21" s="4">
        <f t="shared" si="4"/>
        <v>2013</v>
      </c>
      <c r="W21" s="2">
        <v>41487</v>
      </c>
      <c r="X21" s="2">
        <v>41517</v>
      </c>
      <c r="Y21" s="9">
        <v>2062.35</v>
      </c>
      <c r="Z21" s="9">
        <v>2219.1</v>
      </c>
      <c r="AA21" s="9">
        <v>1165</v>
      </c>
      <c r="AB21" s="3">
        <v>0</v>
      </c>
      <c r="AC21" s="3">
        <v>5446.45</v>
      </c>
      <c r="AD21" s="3">
        <v>23</v>
      </c>
      <c r="AE21" s="3">
        <v>23</v>
      </c>
      <c r="AF21" s="3">
        <v>14</v>
      </c>
      <c r="AG21" s="3">
        <v>13</v>
      </c>
      <c r="AH21" s="3">
        <v>2351</v>
      </c>
      <c r="AI21" s="3">
        <v>567</v>
      </c>
      <c r="AJ21" s="3">
        <v>282</v>
      </c>
      <c r="AK21" s="3">
        <v>0.88</v>
      </c>
      <c r="AL21" s="3">
        <v>0</v>
      </c>
      <c r="AM21" s="3">
        <v>0</v>
      </c>
      <c r="AN21" s="12">
        <v>150.30000000000001</v>
      </c>
      <c r="AO21" s="12">
        <v>111.88</v>
      </c>
      <c r="AP21" s="12">
        <v>58.74</v>
      </c>
      <c r="AQ21" s="3">
        <v>0</v>
      </c>
      <c r="AR21" s="3">
        <v>0</v>
      </c>
      <c r="AS21" s="12">
        <v>105.66</v>
      </c>
      <c r="AT21" s="3">
        <v>0</v>
      </c>
      <c r="AU21" s="3">
        <v>0</v>
      </c>
      <c r="AV21" s="3">
        <v>0</v>
      </c>
      <c r="AW21" s="3">
        <v>0.79</v>
      </c>
      <c r="AX21" s="3">
        <v>0</v>
      </c>
      <c r="AY21" s="3">
        <v>7.78</v>
      </c>
      <c r="AZ21" s="3">
        <v>5.44</v>
      </c>
      <c r="BA21" s="3">
        <v>2.54</v>
      </c>
      <c r="BB21" s="3">
        <v>0</v>
      </c>
      <c r="BC21" s="3">
        <v>3.27</v>
      </c>
      <c r="BD21" s="3">
        <v>4.2300000000000004</v>
      </c>
      <c r="BE21" s="3">
        <v>142.19999999999999</v>
      </c>
      <c r="BF21" s="3">
        <v>66.42</v>
      </c>
      <c r="BG21" s="3">
        <v>0</v>
      </c>
      <c r="BH21" s="3">
        <v>0</v>
      </c>
      <c r="BI21" s="3">
        <v>0</v>
      </c>
      <c r="BJ21" s="3">
        <v>0</v>
      </c>
      <c r="BK21" s="3">
        <v>0.15</v>
      </c>
      <c r="BL21" s="3">
        <v>-2.81</v>
      </c>
      <c r="BM21" s="3">
        <v>0</v>
      </c>
      <c r="BN21" s="3">
        <v>0</v>
      </c>
      <c r="BO21" s="3">
        <v>0</v>
      </c>
      <c r="BP21" s="3">
        <v>0</v>
      </c>
      <c r="BQ21" s="3">
        <v>656.59</v>
      </c>
      <c r="BR21" s="3">
        <v>137.19999999999999</v>
      </c>
      <c r="BS21" s="3">
        <v>793.79</v>
      </c>
      <c r="BT21" s="3">
        <v>0</v>
      </c>
      <c r="BU21" s="3">
        <v>968.45</v>
      </c>
      <c r="BV21" s="3">
        <v>202.69</v>
      </c>
      <c r="BW21" s="3">
        <v>1171.1400000000001</v>
      </c>
      <c r="BX21" s="12">
        <f t="shared" si="0"/>
        <v>426.58000000000004</v>
      </c>
      <c r="BY21" s="16">
        <f t="shared" si="1"/>
        <v>0</v>
      </c>
      <c r="BZ21" s="3">
        <f t="shared" si="2"/>
        <v>16.55</v>
      </c>
    </row>
    <row r="22" spans="1:78">
      <c r="A22" s="1" t="s">
        <v>108</v>
      </c>
      <c r="B22" s="1"/>
      <c r="C22" s="1" t="s">
        <v>75</v>
      </c>
      <c r="D22" s="1" t="s">
        <v>79</v>
      </c>
      <c r="E22" s="1" t="s">
        <v>85</v>
      </c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2"/>
      <c r="S22" s="2"/>
      <c r="T22" s="1" t="s">
        <v>78</v>
      </c>
      <c r="U22" s="4">
        <f t="shared" si="3"/>
        <v>8</v>
      </c>
      <c r="V22" s="4">
        <f t="shared" si="4"/>
        <v>2013</v>
      </c>
      <c r="W22" s="2">
        <v>41487</v>
      </c>
      <c r="X22" s="2">
        <v>41517</v>
      </c>
      <c r="Y22" s="9">
        <v>0</v>
      </c>
      <c r="Z22" s="9">
        <v>0</v>
      </c>
      <c r="AA22" s="9">
        <v>0</v>
      </c>
      <c r="AB22" s="3">
        <v>0</v>
      </c>
      <c r="AC22" s="3">
        <v>0</v>
      </c>
      <c r="AD22" s="3">
        <v>0</v>
      </c>
      <c r="AE22" s="3">
        <v>0</v>
      </c>
      <c r="AF22" s="3">
        <v>0</v>
      </c>
      <c r="AG22" s="3">
        <v>0</v>
      </c>
      <c r="AH22" s="3">
        <v>0</v>
      </c>
      <c r="AI22" s="3">
        <v>0</v>
      </c>
      <c r="AJ22" s="3">
        <v>0</v>
      </c>
      <c r="AK22" s="3">
        <v>0</v>
      </c>
      <c r="AL22" s="3">
        <v>0</v>
      </c>
      <c r="AM22" s="3">
        <v>0</v>
      </c>
      <c r="AN22" s="12">
        <v>0</v>
      </c>
      <c r="AO22" s="12">
        <v>0</v>
      </c>
      <c r="AP22" s="12">
        <v>0</v>
      </c>
      <c r="AQ22" s="3">
        <v>0</v>
      </c>
      <c r="AR22" s="3">
        <v>0</v>
      </c>
      <c r="AS22" s="12">
        <v>0</v>
      </c>
      <c r="AT22" s="3">
        <v>0</v>
      </c>
      <c r="AU22" s="3">
        <v>0</v>
      </c>
      <c r="AV22" s="3">
        <v>0</v>
      </c>
      <c r="AW22" s="3">
        <v>0</v>
      </c>
      <c r="AX22" s="3">
        <v>0</v>
      </c>
      <c r="AY22" s="3">
        <v>0</v>
      </c>
      <c r="AZ22" s="3">
        <v>0</v>
      </c>
      <c r="BA22" s="3">
        <v>0</v>
      </c>
      <c r="BB22" s="3">
        <v>0</v>
      </c>
      <c r="BC22" s="3">
        <v>0</v>
      </c>
      <c r="BD22" s="3">
        <v>0</v>
      </c>
      <c r="BE22" s="3">
        <v>-142.19999999999999</v>
      </c>
      <c r="BF22" s="3">
        <v>-66.42</v>
      </c>
      <c r="BG22" s="3">
        <v>160.19</v>
      </c>
      <c r="BH22" s="3">
        <v>360.29</v>
      </c>
      <c r="BI22" s="3">
        <v>0</v>
      </c>
      <c r="BJ22" s="3">
        <v>0</v>
      </c>
      <c r="BK22" s="3">
        <v>0</v>
      </c>
      <c r="BL22" s="3">
        <v>0</v>
      </c>
      <c r="BM22" s="3">
        <v>0</v>
      </c>
      <c r="BN22" s="3">
        <v>0</v>
      </c>
      <c r="BO22" s="3">
        <v>0</v>
      </c>
      <c r="BP22" s="3">
        <v>0</v>
      </c>
      <c r="BQ22" s="3">
        <v>311.86</v>
      </c>
      <c r="BR22" s="3">
        <v>65.489999999999995</v>
      </c>
      <c r="BS22" s="3">
        <v>377.35</v>
      </c>
      <c r="BT22" s="3">
        <v>0</v>
      </c>
      <c r="BU22" s="3">
        <v>0</v>
      </c>
      <c r="BV22" s="3">
        <v>0</v>
      </c>
      <c r="BW22" s="3">
        <v>0</v>
      </c>
      <c r="BX22" s="12">
        <f t="shared" si="0"/>
        <v>0</v>
      </c>
      <c r="BY22" s="16">
        <f t="shared" si="1"/>
        <v>520.48</v>
      </c>
      <c r="BZ22" s="3">
        <f t="shared" si="2"/>
        <v>0</v>
      </c>
    </row>
    <row r="23" spans="1:78">
      <c r="A23" s="1" t="s">
        <v>109</v>
      </c>
      <c r="B23" s="1"/>
      <c r="C23" s="1" t="s">
        <v>75</v>
      </c>
      <c r="D23" s="1" t="s">
        <v>76</v>
      </c>
      <c r="E23" s="1" t="s">
        <v>86</v>
      </c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2"/>
      <c r="S23" s="2"/>
      <c r="T23" s="1" t="s">
        <v>77</v>
      </c>
      <c r="U23" s="4">
        <f t="shared" si="3"/>
        <v>9</v>
      </c>
      <c r="V23" s="4">
        <f t="shared" si="4"/>
        <v>2013</v>
      </c>
      <c r="W23" s="2">
        <v>41522</v>
      </c>
      <c r="X23" s="2">
        <v>41546</v>
      </c>
      <c r="Y23" s="9">
        <v>877</v>
      </c>
      <c r="Z23" s="9">
        <v>1237</v>
      </c>
      <c r="AA23" s="9">
        <v>0</v>
      </c>
      <c r="AB23" s="3">
        <v>0</v>
      </c>
      <c r="AC23" s="3">
        <v>2114</v>
      </c>
      <c r="AD23" s="3">
        <v>8</v>
      </c>
      <c r="AE23" s="3">
        <v>8</v>
      </c>
      <c r="AF23" s="3">
        <v>0</v>
      </c>
      <c r="AG23" s="3">
        <v>0</v>
      </c>
      <c r="AH23" s="3">
        <v>0</v>
      </c>
      <c r="AI23" s="3">
        <v>0</v>
      </c>
      <c r="AJ23" s="3">
        <v>0</v>
      </c>
      <c r="AK23" s="3">
        <v>1</v>
      </c>
      <c r="AL23" s="3">
        <v>0</v>
      </c>
      <c r="AM23" s="3">
        <v>0</v>
      </c>
      <c r="AN23" s="12">
        <v>63.91</v>
      </c>
      <c r="AO23" s="12">
        <v>62.37</v>
      </c>
      <c r="AP23" s="12">
        <v>0</v>
      </c>
      <c r="AQ23" s="3">
        <v>0</v>
      </c>
      <c r="AR23" s="3">
        <v>0</v>
      </c>
      <c r="AS23" s="12">
        <v>41.01</v>
      </c>
      <c r="AT23" s="3">
        <v>0</v>
      </c>
      <c r="AU23" s="3">
        <v>0</v>
      </c>
      <c r="AV23" s="3">
        <v>0</v>
      </c>
      <c r="AW23" s="3">
        <v>0.31</v>
      </c>
      <c r="AX23" s="3">
        <v>0</v>
      </c>
      <c r="AY23" s="3">
        <v>3.02</v>
      </c>
      <c r="AZ23" s="3">
        <v>2.11</v>
      </c>
      <c r="BA23" s="3">
        <v>0.99</v>
      </c>
      <c r="BB23" s="3">
        <v>0</v>
      </c>
      <c r="BC23" s="3">
        <v>1.27</v>
      </c>
      <c r="BD23" s="3">
        <v>0</v>
      </c>
      <c r="BE23" s="3">
        <v>82.36</v>
      </c>
      <c r="BF23" s="3">
        <v>37.53</v>
      </c>
      <c r="BG23" s="3">
        <v>0</v>
      </c>
      <c r="BH23" s="3">
        <v>0</v>
      </c>
      <c r="BI23" s="3">
        <v>0</v>
      </c>
      <c r="BJ23" s="3">
        <v>0</v>
      </c>
      <c r="BK23" s="3">
        <v>7.0000000000000007E-2</v>
      </c>
      <c r="BL23" s="3">
        <v>-0.15</v>
      </c>
      <c r="BM23" s="3">
        <v>0</v>
      </c>
      <c r="BN23" s="3">
        <v>0</v>
      </c>
      <c r="BO23" s="3">
        <v>0</v>
      </c>
      <c r="BP23" s="3">
        <v>0</v>
      </c>
      <c r="BQ23" s="3">
        <v>294.8</v>
      </c>
      <c r="BR23" s="3">
        <v>61.64</v>
      </c>
      <c r="BS23" s="3">
        <v>356.44</v>
      </c>
      <c r="BT23" s="3">
        <v>0</v>
      </c>
      <c r="BU23" s="3">
        <v>331.66</v>
      </c>
      <c r="BV23" s="3">
        <v>69.38</v>
      </c>
      <c r="BW23" s="3">
        <v>401.04</v>
      </c>
      <c r="BX23" s="12">
        <f t="shared" si="0"/>
        <v>167.29</v>
      </c>
      <c r="BY23" s="16">
        <f t="shared" si="1"/>
        <v>0</v>
      </c>
      <c r="BZ23" s="3">
        <f t="shared" si="2"/>
        <v>6.43</v>
      </c>
    </row>
    <row r="24" spans="1:78">
      <c r="A24" s="1" t="s">
        <v>80</v>
      </c>
      <c r="B24" s="1"/>
      <c r="C24" s="1" t="s">
        <v>75</v>
      </c>
      <c r="D24" s="1" t="s">
        <v>76</v>
      </c>
      <c r="E24" s="1" t="s">
        <v>86</v>
      </c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2"/>
      <c r="S24" s="2"/>
      <c r="T24" s="1" t="s">
        <v>78</v>
      </c>
      <c r="U24" s="4">
        <f t="shared" si="3"/>
        <v>8</v>
      </c>
      <c r="V24" s="4">
        <f t="shared" si="4"/>
        <v>2013</v>
      </c>
      <c r="W24" s="2">
        <v>41488</v>
      </c>
      <c r="X24" s="2">
        <v>41521</v>
      </c>
      <c r="Y24" s="9">
        <v>0</v>
      </c>
      <c r="Z24" s="9">
        <v>0</v>
      </c>
      <c r="AA24" s="9">
        <v>0</v>
      </c>
      <c r="AB24" s="3">
        <v>0</v>
      </c>
      <c r="AC24" s="3">
        <v>0</v>
      </c>
      <c r="AD24" s="3">
        <v>0</v>
      </c>
      <c r="AE24" s="3">
        <v>0</v>
      </c>
      <c r="AF24" s="3">
        <v>0</v>
      </c>
      <c r="AG24" s="3">
        <v>0</v>
      </c>
      <c r="AH24" s="3">
        <v>0</v>
      </c>
      <c r="AI24" s="3">
        <v>0</v>
      </c>
      <c r="AJ24" s="3">
        <v>0</v>
      </c>
      <c r="AK24" s="3">
        <v>0</v>
      </c>
      <c r="AL24" s="3">
        <v>0</v>
      </c>
      <c r="AM24" s="3">
        <v>0</v>
      </c>
      <c r="AN24" s="12">
        <v>0</v>
      </c>
      <c r="AO24" s="12">
        <v>0</v>
      </c>
      <c r="AP24" s="12">
        <v>0</v>
      </c>
      <c r="AQ24" s="3">
        <v>0</v>
      </c>
      <c r="AR24" s="3">
        <v>0</v>
      </c>
      <c r="AS24" s="12">
        <v>0</v>
      </c>
      <c r="AT24" s="3">
        <v>0</v>
      </c>
      <c r="AU24" s="3">
        <v>0</v>
      </c>
      <c r="AV24" s="3">
        <v>0</v>
      </c>
      <c r="AW24" s="3">
        <v>0</v>
      </c>
      <c r="AX24" s="3">
        <v>0</v>
      </c>
      <c r="AY24" s="3">
        <v>0</v>
      </c>
      <c r="AZ24" s="3">
        <v>0</v>
      </c>
      <c r="BA24" s="3">
        <v>0</v>
      </c>
      <c r="BB24" s="3">
        <v>0</v>
      </c>
      <c r="BC24" s="3">
        <v>0</v>
      </c>
      <c r="BD24" s="3">
        <v>0</v>
      </c>
      <c r="BE24" s="3">
        <v>-35.92</v>
      </c>
      <c r="BF24" s="3">
        <v>-16.37</v>
      </c>
      <c r="BG24" s="3">
        <v>26.28</v>
      </c>
      <c r="BH24" s="3">
        <v>62.87</v>
      </c>
      <c r="BI24" s="3">
        <v>0</v>
      </c>
      <c r="BJ24" s="3">
        <v>0</v>
      </c>
      <c r="BK24" s="3">
        <v>0</v>
      </c>
      <c r="BL24" s="3">
        <v>0</v>
      </c>
      <c r="BM24" s="3">
        <v>0</v>
      </c>
      <c r="BN24" s="3">
        <v>0</v>
      </c>
      <c r="BO24" s="3">
        <v>0</v>
      </c>
      <c r="BP24" s="3">
        <v>0</v>
      </c>
      <c r="BQ24" s="3">
        <v>36.86</v>
      </c>
      <c r="BR24" s="3">
        <v>7.74</v>
      </c>
      <c r="BS24" s="3">
        <v>44.6</v>
      </c>
      <c r="BT24" s="3">
        <v>0</v>
      </c>
      <c r="BU24" s="3">
        <v>0</v>
      </c>
      <c r="BV24" s="3">
        <v>0</v>
      </c>
      <c r="BW24" s="3">
        <v>0</v>
      </c>
      <c r="BX24" s="12">
        <f t="shared" si="0"/>
        <v>0</v>
      </c>
      <c r="BY24" s="16">
        <f t="shared" si="1"/>
        <v>89.15</v>
      </c>
      <c r="BZ24" s="3">
        <f t="shared" si="2"/>
        <v>0</v>
      </c>
    </row>
    <row r="25" spans="1:78">
      <c r="A25" s="1" t="s">
        <v>110</v>
      </c>
      <c r="B25" s="1"/>
      <c r="C25" s="1" t="s">
        <v>75</v>
      </c>
      <c r="D25" s="1" t="s">
        <v>76</v>
      </c>
      <c r="E25" s="1" t="s">
        <v>86</v>
      </c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2"/>
      <c r="S25" s="2"/>
      <c r="T25" s="1" t="s">
        <v>77</v>
      </c>
      <c r="U25" s="4">
        <f t="shared" si="3"/>
        <v>3</v>
      </c>
      <c r="V25" s="4">
        <f t="shared" si="4"/>
        <v>2013</v>
      </c>
      <c r="W25" s="2">
        <v>41362</v>
      </c>
      <c r="X25" s="2">
        <v>41389</v>
      </c>
      <c r="Y25" s="9">
        <v>749</v>
      </c>
      <c r="Z25" s="9">
        <v>1123</v>
      </c>
      <c r="AA25" s="9">
        <v>0</v>
      </c>
      <c r="AB25" s="3">
        <v>0</v>
      </c>
      <c r="AC25" s="3">
        <v>1872</v>
      </c>
      <c r="AD25" s="3">
        <v>8</v>
      </c>
      <c r="AE25" s="3">
        <v>8</v>
      </c>
      <c r="AF25" s="3">
        <v>0</v>
      </c>
      <c r="AG25" s="3">
        <v>0</v>
      </c>
      <c r="AH25" s="3">
        <v>0</v>
      </c>
      <c r="AI25" s="3">
        <v>0</v>
      </c>
      <c r="AJ25" s="3">
        <v>0</v>
      </c>
      <c r="AK25" s="3">
        <v>1</v>
      </c>
      <c r="AL25" s="3">
        <v>0</v>
      </c>
      <c r="AM25" s="3">
        <v>0</v>
      </c>
      <c r="AN25" s="12">
        <v>54.59</v>
      </c>
      <c r="AO25" s="12">
        <v>56.62</v>
      </c>
      <c r="AP25" s="12">
        <v>0</v>
      </c>
      <c r="AQ25" s="3">
        <v>0</v>
      </c>
      <c r="AR25" s="3">
        <v>0</v>
      </c>
      <c r="AS25" s="12">
        <v>36.32</v>
      </c>
      <c r="AT25" s="3">
        <v>0</v>
      </c>
      <c r="AU25" s="3">
        <v>0</v>
      </c>
      <c r="AV25" s="3">
        <v>0</v>
      </c>
      <c r="AW25" s="3">
        <v>0.27</v>
      </c>
      <c r="AX25" s="3">
        <v>0</v>
      </c>
      <c r="AY25" s="3">
        <v>2.68</v>
      </c>
      <c r="AZ25" s="3">
        <v>1.87</v>
      </c>
      <c r="BA25" s="3">
        <v>0.87</v>
      </c>
      <c r="BB25" s="3">
        <v>0</v>
      </c>
      <c r="BC25" s="3">
        <v>1.1200000000000001</v>
      </c>
      <c r="BD25" s="3">
        <v>0</v>
      </c>
      <c r="BE25" s="3">
        <v>72.930000000000007</v>
      </c>
      <c r="BF25" s="3">
        <v>33.24</v>
      </c>
      <c r="BG25" s="3">
        <v>0</v>
      </c>
      <c r="BH25" s="3">
        <v>0</v>
      </c>
      <c r="BI25" s="3">
        <v>0</v>
      </c>
      <c r="BJ25" s="3">
        <v>0</v>
      </c>
      <c r="BK25" s="3">
        <v>0.06</v>
      </c>
      <c r="BL25" s="3">
        <v>-7.0000000000000007E-2</v>
      </c>
      <c r="BM25" s="3">
        <v>0</v>
      </c>
      <c r="BN25" s="3">
        <v>0</v>
      </c>
      <c r="BO25" s="3">
        <v>0</v>
      </c>
      <c r="BP25" s="3">
        <v>0</v>
      </c>
      <c r="BQ25" s="3">
        <v>260.5</v>
      </c>
      <c r="BR25" s="3">
        <v>54.47</v>
      </c>
      <c r="BS25" s="3">
        <v>314.97000000000003</v>
      </c>
      <c r="BT25" s="3">
        <v>0</v>
      </c>
      <c r="BU25" s="3">
        <v>335.93</v>
      </c>
      <c r="BV25" s="3">
        <v>70.31</v>
      </c>
      <c r="BW25" s="3">
        <v>406.24</v>
      </c>
      <c r="BX25" s="12">
        <f t="shared" si="0"/>
        <v>147.53</v>
      </c>
      <c r="BY25" s="16">
        <f t="shared" si="1"/>
        <v>0</v>
      </c>
      <c r="BZ25" s="3">
        <f t="shared" si="2"/>
        <v>5.69</v>
      </c>
    </row>
    <row r="26" spans="1:78">
      <c r="A26" s="1" t="s">
        <v>111</v>
      </c>
      <c r="B26" s="1"/>
      <c r="C26" s="1" t="s">
        <v>75</v>
      </c>
      <c r="D26" s="1" t="s">
        <v>76</v>
      </c>
      <c r="E26" s="1" t="s">
        <v>86</v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2"/>
      <c r="S26" s="2"/>
      <c r="T26" s="1" t="s">
        <v>78</v>
      </c>
      <c r="U26" s="4">
        <f t="shared" si="3"/>
        <v>1</v>
      </c>
      <c r="V26" s="4">
        <f t="shared" si="4"/>
        <v>2013</v>
      </c>
      <c r="W26" s="2">
        <v>41298</v>
      </c>
      <c r="X26" s="2">
        <v>41332</v>
      </c>
      <c r="Y26" s="9">
        <v>0</v>
      </c>
      <c r="Z26" s="9">
        <v>0</v>
      </c>
      <c r="AA26" s="9">
        <v>0</v>
      </c>
      <c r="AB26" s="3">
        <v>0</v>
      </c>
      <c r="AC26" s="3">
        <v>0</v>
      </c>
      <c r="AD26" s="3">
        <v>0</v>
      </c>
      <c r="AE26" s="3">
        <v>0</v>
      </c>
      <c r="AF26" s="3">
        <v>0</v>
      </c>
      <c r="AG26" s="3">
        <v>0</v>
      </c>
      <c r="AH26" s="3">
        <v>0</v>
      </c>
      <c r="AI26" s="3">
        <v>0</v>
      </c>
      <c r="AJ26" s="3">
        <v>0</v>
      </c>
      <c r="AK26" s="3">
        <v>0</v>
      </c>
      <c r="AL26" s="3">
        <v>0</v>
      </c>
      <c r="AM26" s="3">
        <v>0</v>
      </c>
      <c r="AN26" s="12">
        <v>0</v>
      </c>
      <c r="AO26" s="12">
        <v>0</v>
      </c>
      <c r="AP26" s="12">
        <v>0</v>
      </c>
      <c r="AQ26" s="3">
        <v>0</v>
      </c>
      <c r="AR26" s="3">
        <v>0</v>
      </c>
      <c r="AS26" s="12">
        <v>0</v>
      </c>
      <c r="AT26" s="3">
        <v>0</v>
      </c>
      <c r="AU26" s="3">
        <v>0</v>
      </c>
      <c r="AV26" s="3">
        <v>0</v>
      </c>
      <c r="AW26" s="3">
        <v>0</v>
      </c>
      <c r="AX26" s="3">
        <v>0</v>
      </c>
      <c r="AY26" s="3">
        <v>0</v>
      </c>
      <c r="AZ26" s="3">
        <v>0</v>
      </c>
      <c r="BA26" s="3">
        <v>0</v>
      </c>
      <c r="BB26" s="3">
        <v>0</v>
      </c>
      <c r="BC26" s="3">
        <v>0</v>
      </c>
      <c r="BD26" s="3">
        <v>0</v>
      </c>
      <c r="BE26" s="3">
        <v>-27.54</v>
      </c>
      <c r="BF26" s="3">
        <v>-12.55</v>
      </c>
      <c r="BG26" s="3">
        <v>19.59</v>
      </c>
      <c r="BH26" s="3">
        <v>62.09</v>
      </c>
      <c r="BI26" s="3">
        <v>0</v>
      </c>
      <c r="BJ26" s="3">
        <v>0</v>
      </c>
      <c r="BK26" s="3">
        <v>0</v>
      </c>
      <c r="BL26" s="3">
        <v>0</v>
      </c>
      <c r="BM26" s="3">
        <v>0</v>
      </c>
      <c r="BN26" s="3">
        <v>0</v>
      </c>
      <c r="BO26" s="3">
        <v>0</v>
      </c>
      <c r="BP26" s="3">
        <v>0</v>
      </c>
      <c r="BQ26" s="3">
        <v>41.59</v>
      </c>
      <c r="BR26" s="3">
        <v>8.73</v>
      </c>
      <c r="BS26" s="3">
        <v>50.32</v>
      </c>
      <c r="BT26" s="3">
        <v>0</v>
      </c>
      <c r="BU26" s="3">
        <v>0</v>
      </c>
      <c r="BV26" s="3">
        <v>0</v>
      </c>
      <c r="BW26" s="3">
        <v>0</v>
      </c>
      <c r="BX26" s="12">
        <f t="shared" si="0"/>
        <v>0</v>
      </c>
      <c r="BY26" s="16">
        <f t="shared" si="1"/>
        <v>81.680000000000007</v>
      </c>
      <c r="BZ26" s="3">
        <f t="shared" si="2"/>
        <v>0</v>
      </c>
    </row>
    <row r="27" spans="1:78">
      <c r="A27" s="1" t="s">
        <v>112</v>
      </c>
      <c r="B27" s="1"/>
      <c r="C27" s="1" t="s">
        <v>75</v>
      </c>
      <c r="D27" s="1" t="s">
        <v>76</v>
      </c>
      <c r="E27" s="1" t="s">
        <v>86</v>
      </c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2"/>
      <c r="S27" s="2"/>
      <c r="T27" s="1" t="s">
        <v>78</v>
      </c>
      <c r="U27" s="4">
        <f t="shared" si="3"/>
        <v>2</v>
      </c>
      <c r="V27" s="4">
        <f t="shared" si="4"/>
        <v>2013</v>
      </c>
      <c r="W27" s="2">
        <v>41333</v>
      </c>
      <c r="X27" s="2">
        <v>41361</v>
      </c>
      <c r="Y27" s="9">
        <v>0</v>
      </c>
      <c r="Z27" s="9">
        <v>0</v>
      </c>
      <c r="AA27" s="9">
        <v>0</v>
      </c>
      <c r="AB27" s="3">
        <v>0</v>
      </c>
      <c r="AC27" s="3">
        <v>0</v>
      </c>
      <c r="AD27" s="3">
        <v>0</v>
      </c>
      <c r="AE27" s="3">
        <v>0</v>
      </c>
      <c r="AF27" s="3">
        <v>0</v>
      </c>
      <c r="AG27" s="3">
        <v>0</v>
      </c>
      <c r="AH27" s="3">
        <v>0</v>
      </c>
      <c r="AI27" s="3">
        <v>0</v>
      </c>
      <c r="AJ27" s="3">
        <v>0</v>
      </c>
      <c r="AK27" s="3">
        <v>0</v>
      </c>
      <c r="AL27" s="3">
        <v>0</v>
      </c>
      <c r="AM27" s="3">
        <v>0</v>
      </c>
      <c r="AN27" s="12">
        <v>0</v>
      </c>
      <c r="AO27" s="12">
        <v>0</v>
      </c>
      <c r="AP27" s="12">
        <v>0</v>
      </c>
      <c r="AQ27" s="3">
        <v>0</v>
      </c>
      <c r="AR27" s="3">
        <v>0</v>
      </c>
      <c r="AS27" s="12">
        <v>0</v>
      </c>
      <c r="AT27" s="3">
        <v>0</v>
      </c>
      <c r="AU27" s="3">
        <v>0</v>
      </c>
      <c r="AV27" s="3">
        <v>0</v>
      </c>
      <c r="AW27" s="3">
        <v>0</v>
      </c>
      <c r="AX27" s="3">
        <v>0</v>
      </c>
      <c r="AY27" s="3">
        <v>0</v>
      </c>
      <c r="AZ27" s="3">
        <v>0</v>
      </c>
      <c r="BA27" s="3">
        <v>0</v>
      </c>
      <c r="BB27" s="3">
        <v>0</v>
      </c>
      <c r="BC27" s="3">
        <v>0</v>
      </c>
      <c r="BD27" s="3">
        <v>0</v>
      </c>
      <c r="BE27" s="3">
        <v>-27.54</v>
      </c>
      <c r="BF27" s="3">
        <v>-12.55</v>
      </c>
      <c r="BG27" s="3">
        <v>19.59</v>
      </c>
      <c r="BH27" s="3">
        <v>54.34</v>
      </c>
      <c r="BI27" s="3">
        <v>0</v>
      </c>
      <c r="BJ27" s="3">
        <v>0</v>
      </c>
      <c r="BK27" s="3">
        <v>0</v>
      </c>
      <c r="BL27" s="3">
        <v>0</v>
      </c>
      <c r="BM27" s="3">
        <v>0</v>
      </c>
      <c r="BN27" s="3">
        <v>0</v>
      </c>
      <c r="BO27" s="3">
        <v>0</v>
      </c>
      <c r="BP27" s="3">
        <v>0</v>
      </c>
      <c r="BQ27" s="3">
        <v>33.840000000000003</v>
      </c>
      <c r="BR27" s="3">
        <v>7.11</v>
      </c>
      <c r="BS27" s="3">
        <v>40.950000000000003</v>
      </c>
      <c r="BT27" s="3">
        <v>0</v>
      </c>
      <c r="BU27" s="3">
        <v>0</v>
      </c>
      <c r="BV27" s="3">
        <v>0</v>
      </c>
      <c r="BW27" s="3">
        <v>0</v>
      </c>
      <c r="BX27" s="12">
        <f t="shared" si="0"/>
        <v>0</v>
      </c>
      <c r="BY27" s="16">
        <f t="shared" si="1"/>
        <v>73.930000000000007</v>
      </c>
      <c r="BZ27" s="3">
        <f t="shared" si="2"/>
        <v>0</v>
      </c>
    </row>
    <row r="28" spans="1:78">
      <c r="A28" s="1" t="s">
        <v>113</v>
      </c>
      <c r="B28" s="1"/>
      <c r="C28" s="1" t="s">
        <v>75</v>
      </c>
      <c r="D28" s="1" t="s">
        <v>76</v>
      </c>
      <c r="E28" s="1" t="s">
        <v>87</v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2"/>
      <c r="S28" s="1"/>
      <c r="T28" s="1" t="s">
        <v>77</v>
      </c>
      <c r="U28" s="4">
        <f t="shared" si="3"/>
        <v>2</v>
      </c>
      <c r="V28" s="4">
        <f t="shared" si="4"/>
        <v>2013</v>
      </c>
      <c r="W28" s="2">
        <v>41332</v>
      </c>
      <c r="X28" s="2">
        <v>41361</v>
      </c>
      <c r="Y28" s="9">
        <v>-6407</v>
      </c>
      <c r="Z28" s="9">
        <v>-7645</v>
      </c>
      <c r="AA28" s="9">
        <v>0</v>
      </c>
      <c r="AB28" s="3">
        <v>0</v>
      </c>
      <c r="AC28" s="3">
        <v>-14052</v>
      </c>
      <c r="AD28" s="3">
        <v>24</v>
      </c>
      <c r="AE28" s="3">
        <v>24</v>
      </c>
      <c r="AF28" s="3">
        <v>0</v>
      </c>
      <c r="AG28" s="3">
        <v>0</v>
      </c>
      <c r="AH28" s="3">
        <v>6</v>
      </c>
      <c r="AI28" s="3">
        <v>0</v>
      </c>
      <c r="AJ28" s="3">
        <v>0</v>
      </c>
      <c r="AK28" s="3">
        <v>1</v>
      </c>
      <c r="AL28" s="3">
        <v>0</v>
      </c>
      <c r="AM28" s="3">
        <v>0</v>
      </c>
      <c r="AN28" s="12">
        <v>-466.93</v>
      </c>
      <c r="AO28" s="12">
        <v>-385.45</v>
      </c>
      <c r="AP28" s="12">
        <v>0</v>
      </c>
      <c r="AQ28" s="3">
        <v>0</v>
      </c>
      <c r="AR28" s="3">
        <v>0</v>
      </c>
      <c r="AS28" s="12">
        <v>-272.60000000000002</v>
      </c>
      <c r="AT28" s="3">
        <v>0</v>
      </c>
      <c r="AU28" s="3">
        <v>0</v>
      </c>
      <c r="AV28" s="3">
        <v>0</v>
      </c>
      <c r="AW28" s="3">
        <v>-2.0499999999999998</v>
      </c>
      <c r="AX28" s="3">
        <v>0</v>
      </c>
      <c r="AY28" s="3">
        <v>-20.09</v>
      </c>
      <c r="AZ28" s="3">
        <v>-14.04</v>
      </c>
      <c r="BA28" s="3">
        <v>-6.56</v>
      </c>
      <c r="BB28" s="3">
        <v>0</v>
      </c>
      <c r="BC28" s="3">
        <v>-8.44</v>
      </c>
      <c r="BD28" s="3">
        <v>0</v>
      </c>
      <c r="BE28" s="3">
        <v>-250.44</v>
      </c>
      <c r="BF28" s="3">
        <v>-249.5</v>
      </c>
      <c r="BG28" s="3">
        <v>0</v>
      </c>
      <c r="BH28" s="3">
        <v>0</v>
      </c>
      <c r="BI28" s="3">
        <v>0</v>
      </c>
      <c r="BJ28" s="3">
        <v>0</v>
      </c>
      <c r="BK28" s="3">
        <v>-0.48</v>
      </c>
      <c r="BL28" s="3">
        <v>-0.93</v>
      </c>
      <c r="BM28" s="3">
        <v>0</v>
      </c>
      <c r="BN28" s="3">
        <v>0</v>
      </c>
      <c r="BO28" s="3">
        <v>0</v>
      </c>
      <c r="BP28" s="3">
        <v>0</v>
      </c>
      <c r="BQ28" s="3">
        <v>-1677.51</v>
      </c>
      <c r="BR28" s="3">
        <v>-350.5</v>
      </c>
      <c r="BS28" s="3">
        <v>-2028.01</v>
      </c>
      <c r="BT28" s="3">
        <v>0</v>
      </c>
      <c r="BU28" s="3">
        <v>-1682.6</v>
      </c>
      <c r="BV28" s="3">
        <v>-351.57</v>
      </c>
      <c r="BW28" s="3">
        <v>-2034.17</v>
      </c>
      <c r="BX28" s="12">
        <f t="shared" si="0"/>
        <v>-1124.98</v>
      </c>
      <c r="BY28" s="16">
        <f t="shared" si="1"/>
        <v>0</v>
      </c>
      <c r="BZ28" s="3">
        <f t="shared" si="2"/>
        <v>-42.74</v>
      </c>
    </row>
    <row r="29" spans="1:78">
      <c r="A29" s="1" t="s">
        <v>114</v>
      </c>
      <c r="B29" s="1"/>
      <c r="C29" s="1" t="s">
        <v>75</v>
      </c>
      <c r="D29" s="1" t="s">
        <v>76</v>
      </c>
      <c r="E29" s="1" t="s">
        <v>87</v>
      </c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2"/>
      <c r="S29" s="1"/>
      <c r="T29" s="1" t="s">
        <v>77</v>
      </c>
      <c r="U29" s="4">
        <f t="shared" si="3"/>
        <v>3</v>
      </c>
      <c r="V29" s="4">
        <f t="shared" si="4"/>
        <v>2013</v>
      </c>
      <c r="W29" s="2">
        <v>41362</v>
      </c>
      <c r="X29" s="2">
        <v>41399</v>
      </c>
      <c r="Y29" s="9">
        <v>0</v>
      </c>
      <c r="Z29" s="9">
        <v>0</v>
      </c>
      <c r="AA29" s="9">
        <v>0</v>
      </c>
      <c r="AB29" s="3">
        <v>0</v>
      </c>
      <c r="AC29" s="3">
        <v>0</v>
      </c>
      <c r="AD29" s="3">
        <v>0</v>
      </c>
      <c r="AE29" s="3">
        <v>0</v>
      </c>
      <c r="AF29" s="3">
        <v>0</v>
      </c>
      <c r="AG29" s="3">
        <v>0</v>
      </c>
      <c r="AH29" s="3">
        <v>4</v>
      </c>
      <c r="AI29" s="3">
        <v>0</v>
      </c>
      <c r="AJ29" s="3">
        <v>0</v>
      </c>
      <c r="AK29" s="3">
        <v>1</v>
      </c>
      <c r="AL29" s="3">
        <v>0</v>
      </c>
      <c r="AM29" s="3">
        <v>0</v>
      </c>
      <c r="AN29" s="12">
        <v>0</v>
      </c>
      <c r="AO29" s="12">
        <v>0</v>
      </c>
      <c r="AP29" s="12">
        <v>0</v>
      </c>
      <c r="AQ29" s="3">
        <v>0</v>
      </c>
      <c r="AR29" s="3">
        <v>0</v>
      </c>
      <c r="AS29" s="12">
        <v>0</v>
      </c>
      <c r="AT29" s="3">
        <v>0</v>
      </c>
      <c r="AU29" s="3">
        <v>0</v>
      </c>
      <c r="AV29" s="3">
        <v>0</v>
      </c>
      <c r="AW29" s="3">
        <v>0</v>
      </c>
      <c r="AX29" s="3">
        <v>0</v>
      </c>
      <c r="AY29" s="3">
        <v>0</v>
      </c>
      <c r="AZ29" s="3">
        <v>0</v>
      </c>
      <c r="BA29" s="3">
        <v>0</v>
      </c>
      <c r="BB29" s="3">
        <v>0</v>
      </c>
      <c r="BC29" s="3">
        <v>0</v>
      </c>
      <c r="BD29" s="3">
        <v>0</v>
      </c>
      <c r="BE29" s="3">
        <v>0</v>
      </c>
      <c r="BF29" s="3">
        <v>0</v>
      </c>
      <c r="BG29" s="3">
        <v>0</v>
      </c>
      <c r="BH29" s="3">
        <v>0</v>
      </c>
      <c r="BI29" s="3">
        <v>0</v>
      </c>
      <c r="BJ29" s="3">
        <v>0</v>
      </c>
      <c r="BK29" s="3">
        <v>-0.05</v>
      </c>
      <c r="BL29" s="3">
        <v>-5.04</v>
      </c>
      <c r="BM29" s="3">
        <v>0</v>
      </c>
      <c r="BN29" s="3">
        <v>0</v>
      </c>
      <c r="BO29" s="3">
        <v>0</v>
      </c>
      <c r="BP29" s="3">
        <v>0</v>
      </c>
      <c r="BQ29" s="3">
        <v>-5.09</v>
      </c>
      <c r="BR29" s="3">
        <v>-1.07</v>
      </c>
      <c r="BS29" s="3">
        <v>-6.16</v>
      </c>
      <c r="BT29" s="3">
        <v>0</v>
      </c>
      <c r="BU29" s="3">
        <v>0</v>
      </c>
      <c r="BV29" s="3">
        <v>0</v>
      </c>
      <c r="BW29" s="3">
        <v>0</v>
      </c>
      <c r="BX29" s="12">
        <f t="shared" si="0"/>
        <v>0</v>
      </c>
      <c r="BY29" s="16">
        <f t="shared" si="1"/>
        <v>0</v>
      </c>
      <c r="BZ29" s="3">
        <f t="shared" si="2"/>
        <v>0</v>
      </c>
    </row>
    <row r="30" spans="1:78">
      <c r="A30" s="1" t="s">
        <v>115</v>
      </c>
      <c r="B30" s="1"/>
      <c r="C30" s="1" t="s">
        <v>75</v>
      </c>
      <c r="D30" s="1" t="s">
        <v>76</v>
      </c>
      <c r="E30" s="1" t="s">
        <v>88</v>
      </c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2"/>
      <c r="S30" s="2"/>
      <c r="T30" s="1" t="s">
        <v>77</v>
      </c>
      <c r="U30" s="4">
        <f t="shared" si="3"/>
        <v>3</v>
      </c>
      <c r="V30" s="4">
        <f t="shared" si="4"/>
        <v>2013</v>
      </c>
      <c r="W30" s="2">
        <v>41362</v>
      </c>
      <c r="X30" s="2">
        <v>41387</v>
      </c>
      <c r="Y30" s="9">
        <v>1918</v>
      </c>
      <c r="Z30" s="9">
        <v>3214</v>
      </c>
      <c r="AA30" s="9">
        <v>0</v>
      </c>
      <c r="AB30" s="3">
        <v>0</v>
      </c>
      <c r="AC30" s="9">
        <v>5132</v>
      </c>
      <c r="AD30" s="3">
        <v>18</v>
      </c>
      <c r="AE30" s="3">
        <v>18</v>
      </c>
      <c r="AF30" s="3">
        <v>16</v>
      </c>
      <c r="AG30" s="3">
        <v>0</v>
      </c>
      <c r="AH30" s="3">
        <v>95</v>
      </c>
      <c r="AI30" s="3">
        <v>9</v>
      </c>
      <c r="AJ30" s="3">
        <v>0</v>
      </c>
      <c r="AK30" s="3">
        <v>1</v>
      </c>
      <c r="AL30" s="3">
        <v>0</v>
      </c>
      <c r="AM30" s="3">
        <v>0</v>
      </c>
      <c r="AN30" s="12">
        <v>139.78</v>
      </c>
      <c r="AO30" s="12">
        <v>162.05000000000001</v>
      </c>
      <c r="AP30" s="12">
        <v>0</v>
      </c>
      <c r="AQ30" s="3">
        <v>0</v>
      </c>
      <c r="AR30" s="19">
        <v>0</v>
      </c>
      <c r="AS30" s="12">
        <v>99.56</v>
      </c>
      <c r="AT30" s="3">
        <v>0</v>
      </c>
      <c r="AU30" s="3">
        <v>0</v>
      </c>
      <c r="AV30" s="16">
        <v>0</v>
      </c>
      <c r="AW30" s="22">
        <v>0.75</v>
      </c>
      <c r="AX30" s="22">
        <v>0</v>
      </c>
      <c r="AY30" s="22">
        <v>7.34</v>
      </c>
      <c r="AZ30" s="22">
        <v>5.13</v>
      </c>
      <c r="BA30" s="22">
        <v>2.39</v>
      </c>
      <c r="BB30" s="22">
        <v>0</v>
      </c>
      <c r="BC30" s="25">
        <v>3.08</v>
      </c>
      <c r="BD30" s="25">
        <v>0</v>
      </c>
      <c r="BE30" s="25">
        <v>132.61000000000001</v>
      </c>
      <c r="BF30" s="25">
        <v>91.12</v>
      </c>
      <c r="BG30" s="16">
        <v>0</v>
      </c>
      <c r="BH30" s="16">
        <v>0</v>
      </c>
      <c r="BI30" s="3">
        <v>0</v>
      </c>
      <c r="BJ30" s="3">
        <v>0</v>
      </c>
      <c r="BK30" s="3">
        <v>0.16</v>
      </c>
      <c r="BL30" s="3">
        <v>-0.88</v>
      </c>
      <c r="BM30" s="3">
        <v>0</v>
      </c>
      <c r="BN30" s="3">
        <v>0</v>
      </c>
      <c r="BO30" s="3">
        <v>0</v>
      </c>
      <c r="BP30" s="3">
        <v>0</v>
      </c>
      <c r="BQ30" s="3">
        <v>643.09</v>
      </c>
      <c r="BR30" s="3">
        <v>134.4</v>
      </c>
      <c r="BS30" s="3">
        <v>777.49</v>
      </c>
      <c r="BT30" s="3">
        <v>0</v>
      </c>
      <c r="BU30" s="3">
        <v>724.56</v>
      </c>
      <c r="BV30" s="3">
        <v>151.51</v>
      </c>
      <c r="BW30" s="3">
        <v>876.07</v>
      </c>
      <c r="BX30" s="12">
        <f t="shared" si="0"/>
        <v>401.39000000000004</v>
      </c>
      <c r="BY30" s="16">
        <f t="shared" si="1"/>
        <v>0</v>
      </c>
      <c r="BZ30" s="3">
        <f t="shared" si="2"/>
        <v>15.61</v>
      </c>
    </row>
    <row r="31" spans="1:78">
      <c r="A31" s="1" t="s">
        <v>116</v>
      </c>
      <c r="B31" s="1"/>
      <c r="C31" s="1" t="s">
        <v>75</v>
      </c>
      <c r="D31" s="1" t="s">
        <v>76</v>
      </c>
      <c r="E31" s="1" t="s">
        <v>88</v>
      </c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2"/>
      <c r="S31" s="2"/>
      <c r="T31" s="1" t="s">
        <v>78</v>
      </c>
      <c r="U31" s="4">
        <f t="shared" si="3"/>
        <v>2</v>
      </c>
      <c r="V31" s="4">
        <f t="shared" si="4"/>
        <v>2013</v>
      </c>
      <c r="W31" s="2">
        <v>41333</v>
      </c>
      <c r="X31" s="2">
        <v>41361</v>
      </c>
      <c r="Y31" s="9">
        <v>0</v>
      </c>
      <c r="Z31" s="9">
        <v>0</v>
      </c>
      <c r="AA31" s="9">
        <v>0</v>
      </c>
      <c r="AB31" s="3">
        <v>0</v>
      </c>
      <c r="AC31" s="9">
        <v>0</v>
      </c>
      <c r="AD31" s="3">
        <v>0</v>
      </c>
      <c r="AE31" s="3">
        <v>0</v>
      </c>
      <c r="AF31" s="3">
        <v>0</v>
      </c>
      <c r="AG31" s="3">
        <v>0</v>
      </c>
      <c r="AH31" s="3">
        <v>0</v>
      </c>
      <c r="AI31" s="3">
        <v>0</v>
      </c>
      <c r="AJ31" s="3">
        <v>0</v>
      </c>
      <c r="AK31" s="3">
        <v>0</v>
      </c>
      <c r="AL31" s="3">
        <v>0</v>
      </c>
      <c r="AM31" s="3">
        <v>0</v>
      </c>
      <c r="AN31" s="12">
        <v>0</v>
      </c>
      <c r="AO31" s="12">
        <v>0</v>
      </c>
      <c r="AP31" s="12">
        <v>0</v>
      </c>
      <c r="AQ31" s="3">
        <v>0</v>
      </c>
      <c r="AR31" s="19">
        <v>0</v>
      </c>
      <c r="AS31" s="12">
        <v>0</v>
      </c>
      <c r="AT31" s="3">
        <v>0</v>
      </c>
      <c r="AU31" s="3">
        <v>0</v>
      </c>
      <c r="AV31" s="16">
        <v>0</v>
      </c>
      <c r="AW31" s="22">
        <v>0</v>
      </c>
      <c r="AX31" s="22">
        <v>0</v>
      </c>
      <c r="AY31" s="22">
        <v>0</v>
      </c>
      <c r="AZ31" s="22">
        <v>0</v>
      </c>
      <c r="BA31" s="22">
        <v>0</v>
      </c>
      <c r="BB31" s="22">
        <v>0</v>
      </c>
      <c r="BC31" s="25">
        <v>0</v>
      </c>
      <c r="BD31" s="25">
        <v>0</v>
      </c>
      <c r="BE31" s="25">
        <v>-208.12</v>
      </c>
      <c r="BF31" s="25">
        <v>-143</v>
      </c>
      <c r="BG31" s="16">
        <v>223.1</v>
      </c>
      <c r="BH31" s="16">
        <v>209.49</v>
      </c>
      <c r="BI31" s="3">
        <v>0</v>
      </c>
      <c r="BJ31" s="3">
        <v>0</v>
      </c>
      <c r="BK31" s="3">
        <v>0</v>
      </c>
      <c r="BL31" s="3">
        <v>0</v>
      </c>
      <c r="BM31" s="3">
        <v>0</v>
      </c>
      <c r="BN31" s="3">
        <v>0</v>
      </c>
      <c r="BO31" s="3">
        <v>0</v>
      </c>
      <c r="BP31" s="3">
        <v>0</v>
      </c>
      <c r="BQ31" s="3">
        <v>81.47</v>
      </c>
      <c r="BR31" s="3">
        <v>17.11</v>
      </c>
      <c r="BS31" s="3">
        <v>98.58</v>
      </c>
      <c r="BT31" s="3">
        <v>0</v>
      </c>
      <c r="BU31" s="3">
        <v>0</v>
      </c>
      <c r="BV31" s="3">
        <v>0</v>
      </c>
      <c r="BW31" s="3">
        <v>0</v>
      </c>
      <c r="BX31" s="12">
        <f t="shared" si="0"/>
        <v>0</v>
      </c>
      <c r="BY31" s="16">
        <f t="shared" si="1"/>
        <v>432.59000000000003</v>
      </c>
      <c r="BZ31" s="3">
        <f t="shared" si="2"/>
        <v>0</v>
      </c>
    </row>
    <row r="32" spans="1:78">
      <c r="A32" s="1" t="s">
        <v>117</v>
      </c>
      <c r="B32" s="1"/>
      <c r="C32" s="1" t="s">
        <v>75</v>
      </c>
      <c r="D32" s="1" t="s">
        <v>79</v>
      </c>
      <c r="E32" s="1" t="s">
        <v>85</v>
      </c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2"/>
      <c r="S32" s="2"/>
      <c r="T32" s="1" t="s">
        <v>77</v>
      </c>
      <c r="U32" s="4">
        <f t="shared" si="3"/>
        <v>4</v>
      </c>
      <c r="V32" s="4">
        <f t="shared" si="4"/>
        <v>2013</v>
      </c>
      <c r="W32" s="2">
        <v>41365</v>
      </c>
      <c r="X32" s="2">
        <v>41394</v>
      </c>
      <c r="Y32" s="9">
        <v>5931.3</v>
      </c>
      <c r="Z32" s="9">
        <v>6132.9</v>
      </c>
      <c r="AA32" s="9">
        <v>3217</v>
      </c>
      <c r="AB32" s="3">
        <v>0</v>
      </c>
      <c r="AC32" s="3">
        <v>15281.2</v>
      </c>
      <c r="AD32" s="3">
        <v>58</v>
      </c>
      <c r="AE32" s="3">
        <v>40</v>
      </c>
      <c r="AF32" s="3">
        <v>58</v>
      </c>
      <c r="AG32" s="3">
        <v>56</v>
      </c>
      <c r="AH32" s="3">
        <v>2356</v>
      </c>
      <c r="AI32" s="3">
        <v>469</v>
      </c>
      <c r="AJ32" s="3">
        <v>0</v>
      </c>
      <c r="AK32" s="3">
        <v>0.98</v>
      </c>
      <c r="AL32" s="3">
        <v>0</v>
      </c>
      <c r="AM32" s="3">
        <v>0</v>
      </c>
      <c r="AN32" s="12">
        <v>432.26</v>
      </c>
      <c r="AO32" s="12">
        <v>309.20999999999998</v>
      </c>
      <c r="AP32" s="12">
        <v>162.19999999999999</v>
      </c>
      <c r="AQ32" s="3">
        <v>0</v>
      </c>
      <c r="AR32" s="3">
        <v>0</v>
      </c>
      <c r="AS32" s="12">
        <v>296.45999999999998</v>
      </c>
      <c r="AT32" s="3">
        <v>0</v>
      </c>
      <c r="AU32" s="3">
        <v>0</v>
      </c>
      <c r="AV32" s="3">
        <v>0</v>
      </c>
      <c r="AW32" s="3">
        <v>2.2200000000000002</v>
      </c>
      <c r="AX32" s="3">
        <v>0</v>
      </c>
      <c r="AY32" s="3">
        <v>21.85</v>
      </c>
      <c r="AZ32" s="3">
        <v>15.28</v>
      </c>
      <c r="BA32" s="3">
        <v>7.13</v>
      </c>
      <c r="BB32" s="3">
        <v>0</v>
      </c>
      <c r="BC32" s="3">
        <v>9.17</v>
      </c>
      <c r="BD32" s="3">
        <v>0</v>
      </c>
      <c r="BE32" s="3">
        <v>398.98</v>
      </c>
      <c r="BF32" s="3">
        <v>186.35</v>
      </c>
      <c r="BG32" s="3">
        <v>0</v>
      </c>
      <c r="BH32" s="3">
        <v>0</v>
      </c>
      <c r="BI32" s="3">
        <v>0</v>
      </c>
      <c r="BJ32" s="3">
        <v>0</v>
      </c>
      <c r="BK32" s="3">
        <v>0.47</v>
      </c>
      <c r="BL32" s="3">
        <v>-4.18</v>
      </c>
      <c r="BM32" s="3">
        <v>0</v>
      </c>
      <c r="BN32" s="3">
        <v>0</v>
      </c>
      <c r="BO32" s="3">
        <v>0</v>
      </c>
      <c r="BP32" s="3">
        <v>0</v>
      </c>
      <c r="BQ32" s="3">
        <v>1837.4</v>
      </c>
      <c r="BR32" s="3">
        <v>383.93</v>
      </c>
      <c r="BS32" s="3">
        <v>2221.33</v>
      </c>
      <c r="BT32" s="3">
        <v>0</v>
      </c>
      <c r="BU32" s="3">
        <v>2136.79</v>
      </c>
      <c r="BV32" s="3">
        <v>446.8</v>
      </c>
      <c r="BW32" s="3">
        <v>2583.59</v>
      </c>
      <c r="BX32" s="12">
        <f t="shared" si="0"/>
        <v>1200.1300000000001</v>
      </c>
      <c r="BY32" s="16">
        <f t="shared" si="1"/>
        <v>0</v>
      </c>
      <c r="BZ32" s="3">
        <f t="shared" si="2"/>
        <v>46.480000000000004</v>
      </c>
    </row>
    <row r="33" spans="1:78">
      <c r="A33" s="1" t="s">
        <v>118</v>
      </c>
      <c r="B33" s="1"/>
      <c r="C33" s="1" t="s">
        <v>75</v>
      </c>
      <c r="D33" s="1" t="s">
        <v>79</v>
      </c>
      <c r="E33" s="1" t="s">
        <v>85</v>
      </c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2"/>
      <c r="S33" s="2"/>
      <c r="T33" s="1" t="s">
        <v>78</v>
      </c>
      <c r="U33" s="4">
        <f t="shared" si="3"/>
        <v>4</v>
      </c>
      <c r="V33" s="4">
        <f t="shared" si="4"/>
        <v>2013</v>
      </c>
      <c r="W33" s="2">
        <v>41365</v>
      </c>
      <c r="X33" s="2">
        <v>41394</v>
      </c>
      <c r="Y33" s="9">
        <v>0</v>
      </c>
      <c r="Z33" s="9">
        <v>0</v>
      </c>
      <c r="AA33" s="9">
        <v>0</v>
      </c>
      <c r="AB33" s="3">
        <v>0</v>
      </c>
      <c r="AC33" s="3">
        <v>0</v>
      </c>
      <c r="AD33" s="3">
        <v>0</v>
      </c>
      <c r="AE33" s="3">
        <v>0</v>
      </c>
      <c r="AF33" s="3">
        <v>0</v>
      </c>
      <c r="AG33" s="3">
        <v>0</v>
      </c>
      <c r="AH33" s="3">
        <v>0</v>
      </c>
      <c r="AI33" s="3">
        <v>0</v>
      </c>
      <c r="AJ33" s="3">
        <v>0</v>
      </c>
      <c r="AK33" s="3">
        <v>0</v>
      </c>
      <c r="AL33" s="3">
        <v>0</v>
      </c>
      <c r="AM33" s="3">
        <v>0</v>
      </c>
      <c r="AN33" s="12">
        <v>0</v>
      </c>
      <c r="AO33" s="12">
        <v>0</v>
      </c>
      <c r="AP33" s="12">
        <v>0</v>
      </c>
      <c r="AQ33" s="3">
        <v>0</v>
      </c>
      <c r="AR33" s="3">
        <v>0</v>
      </c>
      <c r="AS33" s="12">
        <v>0</v>
      </c>
      <c r="AT33" s="3">
        <v>0</v>
      </c>
      <c r="AU33" s="3">
        <v>0</v>
      </c>
      <c r="AV33" s="3">
        <v>0</v>
      </c>
      <c r="AW33" s="3">
        <v>0</v>
      </c>
      <c r="AX33" s="3">
        <v>0</v>
      </c>
      <c r="AY33" s="3">
        <v>0</v>
      </c>
      <c r="AZ33" s="3">
        <v>0</v>
      </c>
      <c r="BA33" s="3">
        <v>0</v>
      </c>
      <c r="BB33" s="3">
        <v>0</v>
      </c>
      <c r="BC33" s="3">
        <v>0</v>
      </c>
      <c r="BD33" s="3">
        <v>0</v>
      </c>
      <c r="BE33" s="3">
        <v>-398.98</v>
      </c>
      <c r="BF33" s="3">
        <v>-186.35</v>
      </c>
      <c r="BG33" s="3">
        <v>445.45</v>
      </c>
      <c r="BH33" s="3">
        <v>439.27</v>
      </c>
      <c r="BI33" s="3">
        <v>0</v>
      </c>
      <c r="BJ33" s="3">
        <v>0</v>
      </c>
      <c r="BK33" s="3">
        <v>0</v>
      </c>
      <c r="BL33" s="3">
        <v>0</v>
      </c>
      <c r="BM33" s="3">
        <v>0</v>
      </c>
      <c r="BN33" s="3">
        <v>0</v>
      </c>
      <c r="BO33" s="3">
        <v>0</v>
      </c>
      <c r="BP33" s="3">
        <v>0</v>
      </c>
      <c r="BQ33" s="3">
        <v>299.39</v>
      </c>
      <c r="BR33" s="3">
        <v>62.87</v>
      </c>
      <c r="BS33" s="3">
        <v>362.26</v>
      </c>
      <c r="BT33" s="3">
        <v>0</v>
      </c>
      <c r="BU33" s="3">
        <v>0</v>
      </c>
      <c r="BV33" s="3">
        <v>0</v>
      </c>
      <c r="BW33" s="3">
        <v>0</v>
      </c>
      <c r="BX33" s="12">
        <f t="shared" ref="BX33:BX60" si="5">AN33+AO33+AP33+AS33</f>
        <v>0</v>
      </c>
      <c r="BY33" s="16">
        <f t="shared" ref="BY33:BY60" si="6">AV33+BG33+BH33</f>
        <v>884.72</v>
      </c>
      <c r="BZ33" s="3">
        <f t="shared" ref="BZ33:BZ60" si="7">AW33+AX33+AY33+AZ33+BA33+BB33</f>
        <v>0</v>
      </c>
    </row>
    <row r="34" spans="1:78">
      <c r="A34" s="1" t="s">
        <v>119</v>
      </c>
      <c r="B34" s="1"/>
      <c r="C34" s="1" t="s">
        <v>75</v>
      </c>
      <c r="D34" s="1" t="s">
        <v>76</v>
      </c>
      <c r="E34" s="1" t="s">
        <v>87</v>
      </c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2"/>
      <c r="S34" s="2"/>
      <c r="T34" s="1" t="s">
        <v>77</v>
      </c>
      <c r="U34" s="4">
        <f t="shared" ref="U34:U61" si="8">MONTH(W34)</f>
        <v>3</v>
      </c>
      <c r="V34" s="4">
        <f t="shared" ref="V34:V61" si="9">YEAR(X34)</f>
        <v>2013</v>
      </c>
      <c r="W34" s="2">
        <v>41362</v>
      </c>
      <c r="X34" s="2">
        <v>41399</v>
      </c>
      <c r="Y34" s="9">
        <v>6871</v>
      </c>
      <c r="Z34" s="9">
        <v>12753</v>
      </c>
      <c r="AA34" s="9">
        <v>0</v>
      </c>
      <c r="AB34" s="3">
        <v>0</v>
      </c>
      <c r="AC34" s="3">
        <v>19624</v>
      </c>
      <c r="AD34" s="3">
        <v>64</v>
      </c>
      <c r="AE34" s="3">
        <v>64</v>
      </c>
      <c r="AF34" s="3">
        <v>0</v>
      </c>
      <c r="AG34" s="3">
        <v>0</v>
      </c>
      <c r="AH34" s="3">
        <v>2</v>
      </c>
      <c r="AI34" s="3">
        <v>0</v>
      </c>
      <c r="AJ34" s="3">
        <v>0</v>
      </c>
      <c r="AK34" s="3">
        <v>1</v>
      </c>
      <c r="AL34" s="3">
        <v>0</v>
      </c>
      <c r="AM34" s="3">
        <v>0</v>
      </c>
      <c r="AN34" s="12">
        <v>500.74</v>
      </c>
      <c r="AO34" s="12">
        <v>642.99</v>
      </c>
      <c r="AP34" s="12">
        <v>0</v>
      </c>
      <c r="AQ34" s="3">
        <v>0</v>
      </c>
      <c r="AR34" s="3">
        <v>0</v>
      </c>
      <c r="AS34" s="12">
        <v>380.71</v>
      </c>
      <c r="AT34" s="3">
        <v>0</v>
      </c>
      <c r="AU34" s="3">
        <v>0</v>
      </c>
      <c r="AV34" s="3">
        <v>0</v>
      </c>
      <c r="AW34" s="3">
        <v>2.85</v>
      </c>
      <c r="AX34" s="3">
        <v>0</v>
      </c>
      <c r="AY34" s="3">
        <v>28.05</v>
      </c>
      <c r="AZ34" s="3">
        <v>19.600000000000001</v>
      </c>
      <c r="BA34" s="3">
        <v>9.15</v>
      </c>
      <c r="BB34" s="3">
        <v>0</v>
      </c>
      <c r="BC34" s="3">
        <v>11.77</v>
      </c>
      <c r="BD34" s="3">
        <v>0</v>
      </c>
      <c r="BE34" s="3">
        <v>349.74</v>
      </c>
      <c r="BF34" s="3">
        <v>348.42</v>
      </c>
      <c r="BG34" s="3">
        <v>0</v>
      </c>
      <c r="BH34" s="3">
        <v>0</v>
      </c>
      <c r="BI34" s="3">
        <v>0</v>
      </c>
      <c r="BJ34" s="3">
        <v>0</v>
      </c>
      <c r="BK34" s="3">
        <v>0.59</v>
      </c>
      <c r="BL34" s="3">
        <v>-5.72</v>
      </c>
      <c r="BM34" s="3">
        <v>0</v>
      </c>
      <c r="BN34" s="3">
        <v>0</v>
      </c>
      <c r="BO34" s="3">
        <v>0</v>
      </c>
      <c r="BP34" s="3">
        <v>0</v>
      </c>
      <c r="BQ34" s="3">
        <v>2288.89</v>
      </c>
      <c r="BR34" s="3">
        <v>478.2</v>
      </c>
      <c r="BS34" s="3">
        <v>2767.09</v>
      </c>
      <c r="BT34" s="3">
        <v>0</v>
      </c>
      <c r="BU34" s="3">
        <v>2760.74</v>
      </c>
      <c r="BV34" s="3">
        <v>577.28</v>
      </c>
      <c r="BW34" s="3">
        <v>3338.02</v>
      </c>
      <c r="BX34" s="12">
        <f t="shared" si="5"/>
        <v>1524.44</v>
      </c>
      <c r="BY34" s="16">
        <f t="shared" si="6"/>
        <v>0</v>
      </c>
      <c r="BZ34" s="3">
        <f t="shared" si="7"/>
        <v>59.65</v>
      </c>
    </row>
    <row r="35" spans="1:78">
      <c r="A35" s="1" t="s">
        <v>120</v>
      </c>
      <c r="B35" s="1"/>
      <c r="C35" s="1" t="s">
        <v>75</v>
      </c>
      <c r="D35" s="1" t="s">
        <v>76</v>
      </c>
      <c r="E35" s="1" t="s">
        <v>87</v>
      </c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2"/>
      <c r="S35" s="2"/>
      <c r="T35" s="1" t="s">
        <v>78</v>
      </c>
      <c r="U35" s="4">
        <f t="shared" si="8"/>
        <v>2</v>
      </c>
      <c r="V35" s="4">
        <f t="shared" si="9"/>
        <v>2013</v>
      </c>
      <c r="W35" s="2">
        <v>41332</v>
      </c>
      <c r="X35" s="2">
        <v>41361</v>
      </c>
      <c r="Y35" s="9">
        <v>0</v>
      </c>
      <c r="Z35" s="9">
        <v>0</v>
      </c>
      <c r="AA35" s="9">
        <v>0</v>
      </c>
      <c r="AB35" s="3">
        <v>0</v>
      </c>
      <c r="AC35" s="3">
        <v>0</v>
      </c>
      <c r="AD35" s="3">
        <v>0</v>
      </c>
      <c r="AE35" s="3">
        <v>0</v>
      </c>
      <c r="AF35" s="3">
        <v>0</v>
      </c>
      <c r="AG35" s="3">
        <v>0</v>
      </c>
      <c r="AH35" s="3">
        <v>0</v>
      </c>
      <c r="AI35" s="3">
        <v>0</v>
      </c>
      <c r="AJ35" s="3">
        <v>0</v>
      </c>
      <c r="AK35" s="3">
        <v>0</v>
      </c>
      <c r="AL35" s="3">
        <v>0</v>
      </c>
      <c r="AM35" s="3">
        <v>0</v>
      </c>
      <c r="AN35" s="12">
        <v>0</v>
      </c>
      <c r="AO35" s="12">
        <v>0</v>
      </c>
      <c r="AP35" s="12">
        <v>0</v>
      </c>
      <c r="AQ35" s="3">
        <v>0</v>
      </c>
      <c r="AR35" s="3">
        <v>0</v>
      </c>
      <c r="AS35" s="12">
        <v>0</v>
      </c>
      <c r="AT35" s="3">
        <v>0</v>
      </c>
      <c r="AU35" s="3">
        <v>0</v>
      </c>
      <c r="AV35" s="3">
        <v>0</v>
      </c>
      <c r="AW35" s="3">
        <v>0</v>
      </c>
      <c r="AX35" s="3">
        <v>0</v>
      </c>
      <c r="AY35" s="3">
        <v>0</v>
      </c>
      <c r="AZ35" s="3">
        <v>0</v>
      </c>
      <c r="BA35" s="3">
        <v>0</v>
      </c>
      <c r="BB35" s="3">
        <v>0</v>
      </c>
      <c r="BC35" s="3">
        <v>0</v>
      </c>
      <c r="BD35" s="3">
        <v>0</v>
      </c>
      <c r="BE35" s="3">
        <v>-598.98</v>
      </c>
      <c r="BF35" s="3">
        <v>-596.73</v>
      </c>
      <c r="BG35" s="3">
        <v>931.04</v>
      </c>
      <c r="BH35" s="3">
        <v>736.52</v>
      </c>
      <c r="BI35" s="3">
        <v>0</v>
      </c>
      <c r="BJ35" s="3">
        <v>0</v>
      </c>
      <c r="BK35" s="3">
        <v>0</v>
      </c>
      <c r="BL35" s="3">
        <v>0</v>
      </c>
      <c r="BM35" s="3">
        <v>0</v>
      </c>
      <c r="BN35" s="3">
        <v>0</v>
      </c>
      <c r="BO35" s="3">
        <v>0</v>
      </c>
      <c r="BP35" s="3">
        <v>0</v>
      </c>
      <c r="BQ35" s="3">
        <v>471.85</v>
      </c>
      <c r="BR35" s="3">
        <v>99.09</v>
      </c>
      <c r="BS35" s="3">
        <v>570.94000000000005</v>
      </c>
      <c r="BT35" s="3">
        <v>0</v>
      </c>
      <c r="BU35" s="3">
        <v>0</v>
      </c>
      <c r="BV35" s="3">
        <v>0</v>
      </c>
      <c r="BW35" s="3">
        <v>0</v>
      </c>
      <c r="BX35" s="12">
        <f t="shared" si="5"/>
        <v>0</v>
      </c>
      <c r="BY35" s="16">
        <f t="shared" si="6"/>
        <v>1667.56</v>
      </c>
      <c r="BZ35" s="3">
        <f t="shared" si="7"/>
        <v>0</v>
      </c>
    </row>
    <row r="36" spans="1:78">
      <c r="A36" s="1" t="s">
        <v>121</v>
      </c>
      <c r="B36" s="1"/>
      <c r="C36" s="1" t="s">
        <v>75</v>
      </c>
      <c r="D36" s="1" t="s">
        <v>76</v>
      </c>
      <c r="E36" s="1" t="s">
        <v>86</v>
      </c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2"/>
      <c r="S36" s="2"/>
      <c r="T36" s="1" t="s">
        <v>77</v>
      </c>
      <c r="U36" s="4">
        <f t="shared" si="8"/>
        <v>4</v>
      </c>
      <c r="V36" s="4">
        <f t="shared" si="9"/>
        <v>2013</v>
      </c>
      <c r="W36" s="2">
        <v>41390</v>
      </c>
      <c r="X36" s="2">
        <v>41423</v>
      </c>
      <c r="Y36" s="9">
        <v>1017</v>
      </c>
      <c r="Z36" s="9">
        <v>1503</v>
      </c>
      <c r="AA36" s="9">
        <v>0</v>
      </c>
      <c r="AB36" s="3">
        <v>0</v>
      </c>
      <c r="AC36" s="3">
        <v>2520</v>
      </c>
      <c r="AD36" s="3">
        <v>6</v>
      </c>
      <c r="AE36" s="3">
        <v>6</v>
      </c>
      <c r="AF36" s="3">
        <v>0</v>
      </c>
      <c r="AG36" s="3">
        <v>0</v>
      </c>
      <c r="AH36" s="3">
        <v>0</v>
      </c>
      <c r="AI36" s="3">
        <v>0</v>
      </c>
      <c r="AJ36" s="3">
        <v>0</v>
      </c>
      <c r="AK36" s="3">
        <v>1</v>
      </c>
      <c r="AL36" s="3">
        <v>0</v>
      </c>
      <c r="AM36" s="3">
        <v>0</v>
      </c>
      <c r="AN36" s="12">
        <v>74.12</v>
      </c>
      <c r="AO36" s="12">
        <v>75.78</v>
      </c>
      <c r="AP36" s="12">
        <v>0</v>
      </c>
      <c r="AQ36" s="3">
        <v>0</v>
      </c>
      <c r="AR36" s="3">
        <v>0</v>
      </c>
      <c r="AS36" s="12">
        <v>48.89</v>
      </c>
      <c r="AT36" s="3">
        <v>0</v>
      </c>
      <c r="AU36" s="3">
        <v>0</v>
      </c>
      <c r="AV36" s="3">
        <v>0</v>
      </c>
      <c r="AW36" s="3">
        <v>0.37</v>
      </c>
      <c r="AX36" s="3">
        <v>0</v>
      </c>
      <c r="AY36" s="3">
        <v>3.6</v>
      </c>
      <c r="AZ36" s="3">
        <v>2.52</v>
      </c>
      <c r="BA36" s="3">
        <v>1.18</v>
      </c>
      <c r="BB36" s="3">
        <v>0</v>
      </c>
      <c r="BC36" s="3">
        <v>1.51</v>
      </c>
      <c r="BD36" s="3">
        <v>0</v>
      </c>
      <c r="BE36" s="3">
        <v>98.18</v>
      </c>
      <c r="BF36" s="3">
        <v>44.74</v>
      </c>
      <c r="BG36" s="3">
        <v>0</v>
      </c>
      <c r="BH36" s="3">
        <v>0</v>
      </c>
      <c r="BI36" s="3">
        <v>0</v>
      </c>
      <c r="BJ36" s="3">
        <v>0</v>
      </c>
      <c r="BK36" s="3">
        <v>0.08</v>
      </c>
      <c r="BL36" s="3">
        <v>-0.13</v>
      </c>
      <c r="BM36" s="3">
        <v>0</v>
      </c>
      <c r="BN36" s="3">
        <v>0</v>
      </c>
      <c r="BO36" s="3">
        <v>0</v>
      </c>
      <c r="BP36" s="3">
        <v>0</v>
      </c>
      <c r="BQ36" s="3">
        <v>350.84</v>
      </c>
      <c r="BR36" s="3">
        <v>73.36</v>
      </c>
      <c r="BS36" s="3">
        <v>424.2</v>
      </c>
      <c r="BT36" s="3">
        <v>0</v>
      </c>
      <c r="BU36" s="3">
        <v>371.67</v>
      </c>
      <c r="BV36" s="3">
        <v>77.73</v>
      </c>
      <c r="BW36" s="3">
        <v>449.4</v>
      </c>
      <c r="BX36" s="12">
        <f t="shared" si="5"/>
        <v>198.79000000000002</v>
      </c>
      <c r="BY36" s="16">
        <f t="shared" si="6"/>
        <v>0</v>
      </c>
      <c r="BZ36" s="3">
        <f t="shared" si="7"/>
        <v>7.67</v>
      </c>
    </row>
    <row r="37" spans="1:78">
      <c r="A37" s="1" t="s">
        <v>122</v>
      </c>
      <c r="B37" s="1"/>
      <c r="C37" s="1" t="s">
        <v>75</v>
      </c>
      <c r="D37" s="1" t="s">
        <v>76</v>
      </c>
      <c r="E37" s="1" t="s">
        <v>86</v>
      </c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2"/>
      <c r="S37" s="2"/>
      <c r="T37" s="1" t="s">
        <v>78</v>
      </c>
      <c r="U37" s="4">
        <f t="shared" si="8"/>
        <v>3</v>
      </c>
      <c r="V37" s="4">
        <f t="shared" si="9"/>
        <v>2013</v>
      </c>
      <c r="W37" s="2">
        <v>41362</v>
      </c>
      <c r="X37" s="2">
        <v>41389</v>
      </c>
      <c r="Y37" s="9">
        <v>0</v>
      </c>
      <c r="Z37" s="9">
        <v>0</v>
      </c>
      <c r="AA37" s="9">
        <v>0</v>
      </c>
      <c r="AB37" s="3">
        <v>0</v>
      </c>
      <c r="AC37" s="3">
        <v>0</v>
      </c>
      <c r="AD37" s="3">
        <v>0</v>
      </c>
      <c r="AE37" s="3">
        <v>0</v>
      </c>
      <c r="AF37" s="3">
        <v>0</v>
      </c>
      <c r="AG37" s="3">
        <v>0</v>
      </c>
      <c r="AH37" s="3">
        <v>0</v>
      </c>
      <c r="AI37" s="3">
        <v>0</v>
      </c>
      <c r="AJ37" s="3">
        <v>0</v>
      </c>
      <c r="AK37" s="3">
        <v>0</v>
      </c>
      <c r="AL37" s="3">
        <v>0</v>
      </c>
      <c r="AM37" s="3">
        <v>0</v>
      </c>
      <c r="AN37" s="12">
        <v>0</v>
      </c>
      <c r="AO37" s="12">
        <v>0</v>
      </c>
      <c r="AP37" s="12">
        <v>0</v>
      </c>
      <c r="AQ37" s="3">
        <v>0</v>
      </c>
      <c r="AR37" s="3">
        <v>0</v>
      </c>
      <c r="AS37" s="12">
        <v>0</v>
      </c>
      <c r="AT37" s="3">
        <v>0</v>
      </c>
      <c r="AU37" s="3">
        <v>0</v>
      </c>
      <c r="AV37" s="3">
        <v>0</v>
      </c>
      <c r="AW37" s="3">
        <v>0</v>
      </c>
      <c r="AX37" s="3">
        <v>0</v>
      </c>
      <c r="AY37" s="3">
        <v>0</v>
      </c>
      <c r="AZ37" s="3">
        <v>0</v>
      </c>
      <c r="BA37" s="3">
        <v>0</v>
      </c>
      <c r="BB37" s="3">
        <v>0</v>
      </c>
      <c r="BC37" s="3">
        <v>0</v>
      </c>
      <c r="BD37" s="3">
        <v>0</v>
      </c>
      <c r="BE37" s="3">
        <v>-72.930000000000007</v>
      </c>
      <c r="BF37" s="3">
        <v>-33.24</v>
      </c>
      <c r="BG37" s="3">
        <v>51.85</v>
      </c>
      <c r="BH37" s="3">
        <v>75.150000000000006</v>
      </c>
      <c r="BI37" s="3">
        <v>0</v>
      </c>
      <c r="BJ37" s="3">
        <v>0</v>
      </c>
      <c r="BK37" s="3">
        <v>0</v>
      </c>
      <c r="BL37" s="3">
        <v>0</v>
      </c>
      <c r="BM37" s="3">
        <v>0</v>
      </c>
      <c r="BN37" s="3">
        <v>0</v>
      </c>
      <c r="BO37" s="3">
        <v>0</v>
      </c>
      <c r="BP37" s="3">
        <v>0</v>
      </c>
      <c r="BQ37" s="3">
        <v>20.83</v>
      </c>
      <c r="BR37" s="3">
        <v>4.37</v>
      </c>
      <c r="BS37" s="3">
        <v>25.2</v>
      </c>
      <c r="BT37" s="3">
        <v>0</v>
      </c>
      <c r="BU37" s="3">
        <v>0</v>
      </c>
      <c r="BV37" s="3">
        <v>0</v>
      </c>
      <c r="BW37" s="3">
        <v>0</v>
      </c>
      <c r="BX37" s="12">
        <f t="shared" si="5"/>
        <v>0</v>
      </c>
      <c r="BY37" s="16">
        <f t="shared" si="6"/>
        <v>127</v>
      </c>
      <c r="BZ37" s="3">
        <f t="shared" si="7"/>
        <v>0</v>
      </c>
    </row>
    <row r="38" spans="1:78">
      <c r="A38" s="1" t="s">
        <v>123</v>
      </c>
      <c r="B38" s="1"/>
      <c r="C38" s="1" t="s">
        <v>75</v>
      </c>
      <c r="D38" s="1" t="s">
        <v>76</v>
      </c>
      <c r="E38" s="1" t="s">
        <v>87</v>
      </c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2"/>
      <c r="S38" s="2"/>
      <c r="T38" s="1" t="s">
        <v>77</v>
      </c>
      <c r="U38" s="4">
        <f t="shared" si="8"/>
        <v>10</v>
      </c>
      <c r="V38" s="4">
        <f t="shared" si="9"/>
        <v>2013</v>
      </c>
      <c r="W38" s="2">
        <v>41577</v>
      </c>
      <c r="X38" s="2">
        <v>41605</v>
      </c>
      <c r="Y38" s="9">
        <v>16881</v>
      </c>
      <c r="Z38" s="9">
        <v>26066</v>
      </c>
      <c r="AA38" s="9">
        <v>0</v>
      </c>
      <c r="AB38" s="3">
        <v>0</v>
      </c>
      <c r="AC38" s="3">
        <v>42947</v>
      </c>
      <c r="AD38" s="3">
        <v>72</v>
      </c>
      <c r="AE38" s="3">
        <v>72</v>
      </c>
      <c r="AF38" s="3">
        <v>0</v>
      </c>
      <c r="AG38" s="3">
        <v>0</v>
      </c>
      <c r="AH38" s="3">
        <v>69</v>
      </c>
      <c r="AI38" s="3">
        <v>0</v>
      </c>
      <c r="AJ38" s="3">
        <v>0</v>
      </c>
      <c r="AK38" s="3">
        <v>1</v>
      </c>
      <c r="AL38" s="3">
        <v>0</v>
      </c>
      <c r="AM38" s="3">
        <v>0</v>
      </c>
      <c r="AN38" s="12">
        <v>1230.25</v>
      </c>
      <c r="AO38" s="12">
        <v>1314.22</v>
      </c>
      <c r="AP38" s="12">
        <v>0</v>
      </c>
      <c r="AQ38" s="3">
        <v>0</v>
      </c>
      <c r="AR38" s="3">
        <v>0</v>
      </c>
      <c r="AS38" s="12">
        <v>833.17</v>
      </c>
      <c r="AT38" s="3">
        <v>0</v>
      </c>
      <c r="AU38" s="3">
        <v>0</v>
      </c>
      <c r="AV38" s="3">
        <v>0</v>
      </c>
      <c r="AW38" s="3">
        <v>6.24</v>
      </c>
      <c r="AX38" s="3">
        <v>0</v>
      </c>
      <c r="AY38" s="3">
        <v>61.38</v>
      </c>
      <c r="AZ38" s="3">
        <v>42.9</v>
      </c>
      <c r="BA38" s="3">
        <v>20.03</v>
      </c>
      <c r="BB38" s="3">
        <v>0</v>
      </c>
      <c r="BC38" s="3">
        <v>25.77</v>
      </c>
      <c r="BD38" s="3">
        <v>0</v>
      </c>
      <c r="BE38" s="3">
        <v>765.4</v>
      </c>
      <c r="BF38" s="3">
        <v>762.52</v>
      </c>
      <c r="BG38" s="3">
        <v>0</v>
      </c>
      <c r="BH38" s="3">
        <v>0</v>
      </c>
      <c r="BI38" s="3">
        <v>0</v>
      </c>
      <c r="BJ38" s="3">
        <v>0</v>
      </c>
      <c r="BK38" s="3">
        <v>1.18</v>
      </c>
      <c r="BL38" s="3">
        <v>-23.52</v>
      </c>
      <c r="BM38" s="3">
        <v>0</v>
      </c>
      <c r="BN38" s="3">
        <v>0</v>
      </c>
      <c r="BO38" s="3">
        <v>0</v>
      </c>
      <c r="BP38" s="3">
        <v>0</v>
      </c>
      <c r="BQ38" s="3">
        <v>5039.54</v>
      </c>
      <c r="BR38" s="3">
        <v>1052.8900000000001</v>
      </c>
      <c r="BS38" s="3">
        <v>6092.43</v>
      </c>
      <c r="BT38" s="3">
        <v>0</v>
      </c>
      <c r="BU38" s="3">
        <v>5530.63</v>
      </c>
      <c r="BV38" s="3">
        <v>1156.02</v>
      </c>
      <c r="BW38" s="3">
        <v>6686.65</v>
      </c>
      <c r="BX38" s="12">
        <f t="shared" si="5"/>
        <v>3377.6400000000003</v>
      </c>
      <c r="BY38" s="16">
        <f t="shared" si="6"/>
        <v>0</v>
      </c>
      <c r="BZ38" s="3">
        <f t="shared" si="7"/>
        <v>130.55000000000001</v>
      </c>
    </row>
    <row r="39" spans="1:78">
      <c r="A39" s="1" t="s">
        <v>124</v>
      </c>
      <c r="B39" s="1"/>
      <c r="C39" s="1" t="s">
        <v>75</v>
      </c>
      <c r="D39" s="1" t="s">
        <v>76</v>
      </c>
      <c r="E39" s="1" t="s">
        <v>87</v>
      </c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2"/>
      <c r="S39" s="2"/>
      <c r="T39" s="1" t="s">
        <v>78</v>
      </c>
      <c r="U39" s="4">
        <f t="shared" si="8"/>
        <v>8</v>
      </c>
      <c r="V39" s="4">
        <f t="shared" si="9"/>
        <v>2013</v>
      </c>
      <c r="W39" s="2">
        <v>41492</v>
      </c>
      <c r="X39" s="2">
        <v>41521</v>
      </c>
      <c r="Y39" s="9">
        <v>0</v>
      </c>
      <c r="Z39" s="9">
        <v>0</v>
      </c>
      <c r="AA39" s="9">
        <v>0</v>
      </c>
      <c r="AB39" s="3">
        <v>0</v>
      </c>
      <c r="AC39" s="3">
        <v>0</v>
      </c>
      <c r="AD39" s="3">
        <v>0</v>
      </c>
      <c r="AE39" s="3">
        <v>0</v>
      </c>
      <c r="AF39" s="3">
        <v>0</v>
      </c>
      <c r="AG39" s="3">
        <v>0</v>
      </c>
      <c r="AH39" s="3">
        <v>0</v>
      </c>
      <c r="AI39" s="3">
        <v>0</v>
      </c>
      <c r="AJ39" s="3">
        <v>0</v>
      </c>
      <c r="AK39" s="3">
        <v>0</v>
      </c>
      <c r="AL39" s="3">
        <v>0</v>
      </c>
      <c r="AM39" s="3">
        <v>0</v>
      </c>
      <c r="AN39" s="12">
        <v>0</v>
      </c>
      <c r="AO39" s="12">
        <v>0</v>
      </c>
      <c r="AP39" s="12">
        <v>0</v>
      </c>
      <c r="AQ39" s="3">
        <v>0</v>
      </c>
      <c r="AR39" s="3">
        <v>0</v>
      </c>
      <c r="AS39" s="12">
        <v>0</v>
      </c>
      <c r="AT39" s="3">
        <v>0</v>
      </c>
      <c r="AU39" s="3">
        <v>0</v>
      </c>
      <c r="AV39" s="3">
        <v>0</v>
      </c>
      <c r="AW39" s="3">
        <v>0</v>
      </c>
      <c r="AX39" s="3">
        <v>0</v>
      </c>
      <c r="AY39" s="3">
        <v>0</v>
      </c>
      <c r="AZ39" s="3">
        <v>0</v>
      </c>
      <c r="BA39" s="3">
        <v>0</v>
      </c>
      <c r="BB39" s="3">
        <v>0</v>
      </c>
      <c r="BC39" s="3">
        <v>0</v>
      </c>
      <c r="BD39" s="3">
        <v>0</v>
      </c>
      <c r="BE39" s="3">
        <v>128.96</v>
      </c>
      <c r="BF39" s="3">
        <v>128.47</v>
      </c>
      <c r="BG39" s="3">
        <v>-203.48</v>
      </c>
      <c r="BH39" s="3">
        <v>-171.15</v>
      </c>
      <c r="BI39" s="3">
        <v>0</v>
      </c>
      <c r="BJ39" s="3">
        <v>0</v>
      </c>
      <c r="BK39" s="3">
        <v>0</v>
      </c>
      <c r="BL39" s="3">
        <v>0</v>
      </c>
      <c r="BM39" s="3">
        <v>0</v>
      </c>
      <c r="BN39" s="3">
        <v>0</v>
      </c>
      <c r="BO39" s="3">
        <v>0</v>
      </c>
      <c r="BP39" s="3">
        <v>0</v>
      </c>
      <c r="BQ39" s="3">
        <v>-117.2</v>
      </c>
      <c r="BR39" s="3">
        <v>-24.61</v>
      </c>
      <c r="BS39" s="3">
        <v>-141.81</v>
      </c>
      <c r="BT39" s="3">
        <v>0</v>
      </c>
      <c r="BU39" s="3">
        <v>0</v>
      </c>
      <c r="BV39" s="3">
        <v>0</v>
      </c>
      <c r="BW39" s="3">
        <v>0</v>
      </c>
      <c r="BX39" s="12">
        <f t="shared" si="5"/>
        <v>0</v>
      </c>
      <c r="BY39" s="16">
        <f t="shared" si="6"/>
        <v>-374.63</v>
      </c>
      <c r="BZ39" s="3">
        <f t="shared" si="7"/>
        <v>0</v>
      </c>
    </row>
    <row r="40" spans="1:78">
      <c r="A40" s="1" t="s">
        <v>125</v>
      </c>
      <c r="B40" s="1"/>
      <c r="C40" s="1" t="s">
        <v>75</v>
      </c>
      <c r="D40" s="1" t="s">
        <v>76</v>
      </c>
      <c r="E40" s="1" t="s">
        <v>87</v>
      </c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2"/>
      <c r="S40" s="2"/>
      <c r="T40" s="1" t="s">
        <v>78</v>
      </c>
      <c r="U40" s="4">
        <f t="shared" si="8"/>
        <v>10</v>
      </c>
      <c r="V40" s="4">
        <f t="shared" si="9"/>
        <v>2013</v>
      </c>
      <c r="W40" s="2">
        <v>41577</v>
      </c>
      <c r="X40" s="2">
        <v>41605</v>
      </c>
      <c r="Y40" s="9">
        <v>0</v>
      </c>
      <c r="Z40" s="9">
        <v>0</v>
      </c>
      <c r="AA40" s="9">
        <v>0</v>
      </c>
      <c r="AB40" s="3">
        <v>0</v>
      </c>
      <c r="AC40" s="3">
        <v>0</v>
      </c>
      <c r="AD40" s="3">
        <v>0</v>
      </c>
      <c r="AE40" s="3">
        <v>0</v>
      </c>
      <c r="AF40" s="3">
        <v>0</v>
      </c>
      <c r="AG40" s="3">
        <v>0</v>
      </c>
      <c r="AH40" s="3">
        <v>0</v>
      </c>
      <c r="AI40" s="3">
        <v>0</v>
      </c>
      <c r="AJ40" s="3">
        <v>0</v>
      </c>
      <c r="AK40" s="3">
        <v>0</v>
      </c>
      <c r="AL40" s="3">
        <v>0</v>
      </c>
      <c r="AM40" s="3">
        <v>0</v>
      </c>
      <c r="AN40" s="12">
        <v>0</v>
      </c>
      <c r="AO40" s="12">
        <v>0</v>
      </c>
      <c r="AP40" s="12">
        <v>0</v>
      </c>
      <c r="AQ40" s="3">
        <v>0</v>
      </c>
      <c r="AR40" s="3">
        <v>0</v>
      </c>
      <c r="AS40" s="12">
        <v>0</v>
      </c>
      <c r="AT40" s="3">
        <v>0</v>
      </c>
      <c r="AU40" s="3">
        <v>0</v>
      </c>
      <c r="AV40" s="3">
        <v>0</v>
      </c>
      <c r="AW40" s="3">
        <v>0</v>
      </c>
      <c r="AX40" s="3">
        <v>0</v>
      </c>
      <c r="AY40" s="3">
        <v>0</v>
      </c>
      <c r="AZ40" s="3">
        <v>0</v>
      </c>
      <c r="BA40" s="3">
        <v>0</v>
      </c>
      <c r="BB40" s="3">
        <v>0</v>
      </c>
      <c r="BC40" s="3">
        <v>0</v>
      </c>
      <c r="BD40" s="3">
        <v>0</v>
      </c>
      <c r="BE40" s="3">
        <v>-765.4</v>
      </c>
      <c r="BF40" s="3">
        <v>-762.52</v>
      </c>
      <c r="BG40" s="3">
        <v>1207.82</v>
      </c>
      <c r="BH40" s="3">
        <v>928.39</v>
      </c>
      <c r="BI40" s="3">
        <v>0</v>
      </c>
      <c r="BJ40" s="3">
        <v>0</v>
      </c>
      <c r="BK40" s="3">
        <v>0</v>
      </c>
      <c r="BL40" s="3">
        <v>0</v>
      </c>
      <c r="BM40" s="3">
        <v>0</v>
      </c>
      <c r="BN40" s="3">
        <v>0</v>
      </c>
      <c r="BO40" s="3">
        <v>0</v>
      </c>
      <c r="BP40" s="3">
        <v>0</v>
      </c>
      <c r="BQ40" s="3">
        <v>608.29</v>
      </c>
      <c r="BR40" s="3">
        <v>127.74</v>
      </c>
      <c r="BS40" s="3">
        <v>736.03</v>
      </c>
      <c r="BT40" s="3">
        <v>0</v>
      </c>
      <c r="BU40" s="3">
        <v>0</v>
      </c>
      <c r="BV40" s="3">
        <v>0</v>
      </c>
      <c r="BW40" s="3">
        <v>0</v>
      </c>
      <c r="BX40" s="12">
        <f t="shared" si="5"/>
        <v>0</v>
      </c>
      <c r="BY40" s="16">
        <f t="shared" si="6"/>
        <v>2136.21</v>
      </c>
      <c r="BZ40" s="3">
        <f t="shared" si="7"/>
        <v>0</v>
      </c>
    </row>
    <row r="41" spans="1:78">
      <c r="A41" s="1" t="s">
        <v>126</v>
      </c>
      <c r="B41" s="1"/>
      <c r="C41" s="1" t="s">
        <v>75</v>
      </c>
      <c r="D41" s="1" t="s">
        <v>76</v>
      </c>
      <c r="E41" s="1" t="s">
        <v>88</v>
      </c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2"/>
      <c r="S41" s="2"/>
      <c r="T41" s="1" t="s">
        <v>77</v>
      </c>
      <c r="U41" s="4">
        <f t="shared" si="8"/>
        <v>10</v>
      </c>
      <c r="V41" s="4">
        <f t="shared" si="9"/>
        <v>2013</v>
      </c>
      <c r="W41" s="2">
        <v>41571</v>
      </c>
      <c r="X41" s="2">
        <v>41599</v>
      </c>
      <c r="Y41" s="9">
        <v>1428</v>
      </c>
      <c r="Z41" s="9">
        <v>2106</v>
      </c>
      <c r="AA41" s="9">
        <v>0</v>
      </c>
      <c r="AB41" s="3">
        <v>0</v>
      </c>
      <c r="AC41" s="9">
        <v>3534</v>
      </c>
      <c r="AD41" s="3">
        <v>13</v>
      </c>
      <c r="AE41" s="3">
        <v>13</v>
      </c>
      <c r="AF41" s="3">
        <v>11</v>
      </c>
      <c r="AG41" s="3">
        <v>0</v>
      </c>
      <c r="AH41" s="3">
        <v>79</v>
      </c>
      <c r="AI41" s="3">
        <v>7</v>
      </c>
      <c r="AJ41" s="3">
        <v>0</v>
      </c>
      <c r="AK41" s="3">
        <v>1</v>
      </c>
      <c r="AL41" s="3">
        <v>0</v>
      </c>
      <c r="AM41" s="3">
        <v>0</v>
      </c>
      <c r="AN41" s="12">
        <v>104.07</v>
      </c>
      <c r="AO41" s="12">
        <v>106.18</v>
      </c>
      <c r="AP41" s="12">
        <v>0</v>
      </c>
      <c r="AQ41" s="3">
        <v>0</v>
      </c>
      <c r="AR41" s="19">
        <v>0</v>
      </c>
      <c r="AS41" s="12">
        <v>68.56</v>
      </c>
      <c r="AT41" s="3">
        <v>0</v>
      </c>
      <c r="AU41" s="3">
        <v>0</v>
      </c>
      <c r="AV41" s="16">
        <v>0</v>
      </c>
      <c r="AW41" s="22">
        <v>0.51</v>
      </c>
      <c r="AX41" s="22">
        <v>0</v>
      </c>
      <c r="AY41" s="22">
        <v>5.05</v>
      </c>
      <c r="AZ41" s="22">
        <v>3.53</v>
      </c>
      <c r="BA41" s="22">
        <v>1.65</v>
      </c>
      <c r="BB41" s="22">
        <v>0</v>
      </c>
      <c r="BC41" s="25">
        <v>2.12</v>
      </c>
      <c r="BD41" s="25">
        <v>0</v>
      </c>
      <c r="BE41" s="25">
        <v>91.32</v>
      </c>
      <c r="BF41" s="25">
        <v>62.75</v>
      </c>
      <c r="BG41" s="16">
        <v>0</v>
      </c>
      <c r="BH41" s="16">
        <v>0</v>
      </c>
      <c r="BI41" s="3">
        <v>0</v>
      </c>
      <c r="BJ41" s="3">
        <v>0</v>
      </c>
      <c r="BK41" s="3">
        <v>0.11</v>
      </c>
      <c r="BL41" s="3">
        <v>-1.1399999999999999</v>
      </c>
      <c r="BM41" s="3">
        <v>0</v>
      </c>
      <c r="BN41" s="3">
        <v>0</v>
      </c>
      <c r="BO41" s="3">
        <v>0</v>
      </c>
      <c r="BP41" s="3">
        <v>0</v>
      </c>
      <c r="BQ41" s="3">
        <v>444.71</v>
      </c>
      <c r="BR41" s="3">
        <v>92.94</v>
      </c>
      <c r="BS41" s="3">
        <v>537.65</v>
      </c>
      <c r="BT41" s="3">
        <v>0</v>
      </c>
      <c r="BU41" s="3">
        <v>501.89</v>
      </c>
      <c r="BV41" s="3">
        <v>104.95</v>
      </c>
      <c r="BW41" s="3">
        <v>606.84</v>
      </c>
      <c r="BX41" s="12">
        <f t="shared" si="5"/>
        <v>278.81</v>
      </c>
      <c r="BY41" s="16">
        <f t="shared" si="6"/>
        <v>0</v>
      </c>
      <c r="BZ41" s="3">
        <f t="shared" si="7"/>
        <v>10.74</v>
      </c>
    </row>
    <row r="42" spans="1:78">
      <c r="A42" s="1" t="s">
        <v>127</v>
      </c>
      <c r="B42" s="1"/>
      <c r="C42" s="1" t="s">
        <v>75</v>
      </c>
      <c r="D42" s="1" t="s">
        <v>76</v>
      </c>
      <c r="E42" s="1" t="s">
        <v>88</v>
      </c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2"/>
      <c r="S42" s="2"/>
      <c r="T42" s="1" t="s">
        <v>78</v>
      </c>
      <c r="U42" s="4">
        <f t="shared" si="8"/>
        <v>10</v>
      </c>
      <c r="V42" s="4">
        <f t="shared" si="9"/>
        <v>2013</v>
      </c>
      <c r="W42" s="2">
        <v>41571</v>
      </c>
      <c r="X42" s="2">
        <v>41599</v>
      </c>
      <c r="Y42" s="9">
        <v>0</v>
      </c>
      <c r="Z42" s="9">
        <v>0</v>
      </c>
      <c r="AA42" s="9">
        <v>0</v>
      </c>
      <c r="AB42" s="3">
        <v>0</v>
      </c>
      <c r="AC42" s="9">
        <v>0</v>
      </c>
      <c r="AD42" s="3">
        <v>0</v>
      </c>
      <c r="AE42" s="3">
        <v>0</v>
      </c>
      <c r="AF42" s="3">
        <v>0</v>
      </c>
      <c r="AG42" s="3">
        <v>0</v>
      </c>
      <c r="AH42" s="3">
        <v>0</v>
      </c>
      <c r="AI42" s="3">
        <v>0</v>
      </c>
      <c r="AJ42" s="3">
        <v>0</v>
      </c>
      <c r="AK42" s="3">
        <v>0</v>
      </c>
      <c r="AL42" s="3">
        <v>0</v>
      </c>
      <c r="AM42" s="3">
        <v>0</v>
      </c>
      <c r="AN42" s="12">
        <v>0</v>
      </c>
      <c r="AO42" s="12">
        <v>0</v>
      </c>
      <c r="AP42" s="12">
        <v>0</v>
      </c>
      <c r="AQ42" s="3">
        <v>0</v>
      </c>
      <c r="AR42" s="19">
        <v>0</v>
      </c>
      <c r="AS42" s="12">
        <v>0</v>
      </c>
      <c r="AT42" s="3">
        <v>0</v>
      </c>
      <c r="AU42" s="3">
        <v>0</v>
      </c>
      <c r="AV42" s="16">
        <v>0</v>
      </c>
      <c r="AW42" s="22">
        <v>0</v>
      </c>
      <c r="AX42" s="22">
        <v>0</v>
      </c>
      <c r="AY42" s="22">
        <v>0</v>
      </c>
      <c r="AZ42" s="22">
        <v>0</v>
      </c>
      <c r="BA42" s="22">
        <v>0</v>
      </c>
      <c r="BB42" s="22">
        <v>0</v>
      </c>
      <c r="BC42" s="25">
        <v>0</v>
      </c>
      <c r="BD42" s="25">
        <v>0</v>
      </c>
      <c r="BE42" s="25">
        <v>-91.32</v>
      </c>
      <c r="BF42" s="25">
        <v>-62.75</v>
      </c>
      <c r="BG42" s="16">
        <v>99.99</v>
      </c>
      <c r="BH42" s="16">
        <v>111.26</v>
      </c>
      <c r="BI42" s="3">
        <v>0</v>
      </c>
      <c r="BJ42" s="3">
        <v>0</v>
      </c>
      <c r="BK42" s="3">
        <v>0</v>
      </c>
      <c r="BL42" s="3">
        <v>0</v>
      </c>
      <c r="BM42" s="3">
        <v>0</v>
      </c>
      <c r="BN42" s="3">
        <v>0</v>
      </c>
      <c r="BO42" s="3">
        <v>0</v>
      </c>
      <c r="BP42" s="3">
        <v>0</v>
      </c>
      <c r="BQ42" s="3">
        <v>57.18</v>
      </c>
      <c r="BR42" s="3">
        <v>12.01</v>
      </c>
      <c r="BS42" s="3">
        <v>69.19</v>
      </c>
      <c r="BT42" s="3">
        <v>0</v>
      </c>
      <c r="BU42" s="3">
        <v>0</v>
      </c>
      <c r="BV42" s="3">
        <v>0</v>
      </c>
      <c r="BW42" s="3">
        <v>0</v>
      </c>
      <c r="BX42" s="12">
        <f t="shared" si="5"/>
        <v>0</v>
      </c>
      <c r="BY42" s="16">
        <f t="shared" si="6"/>
        <v>211.25</v>
      </c>
      <c r="BZ42" s="3">
        <f t="shared" si="7"/>
        <v>0</v>
      </c>
    </row>
    <row r="43" spans="1:78">
      <c r="A43" s="1" t="s">
        <v>128</v>
      </c>
      <c r="B43" s="1"/>
      <c r="C43" s="1" t="s">
        <v>75</v>
      </c>
      <c r="D43" s="1" t="s">
        <v>79</v>
      </c>
      <c r="E43" s="1" t="s">
        <v>85</v>
      </c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2"/>
      <c r="S43" s="2"/>
      <c r="T43" s="1" t="s">
        <v>77</v>
      </c>
      <c r="U43" s="4">
        <f t="shared" si="8"/>
        <v>11</v>
      </c>
      <c r="V43" s="4">
        <f t="shared" si="9"/>
        <v>2013</v>
      </c>
      <c r="W43" s="2">
        <v>41579</v>
      </c>
      <c r="X43" s="2">
        <v>41608</v>
      </c>
      <c r="Y43" s="9">
        <v>8062.8</v>
      </c>
      <c r="Z43" s="9">
        <v>7163.55</v>
      </c>
      <c r="AA43" s="9">
        <v>4311</v>
      </c>
      <c r="AB43" s="3">
        <v>0</v>
      </c>
      <c r="AC43" s="3">
        <v>19537.349999999999</v>
      </c>
      <c r="AD43" s="3">
        <v>54</v>
      </c>
      <c r="AE43" s="3">
        <v>51</v>
      </c>
      <c r="AF43" s="3">
        <v>54</v>
      </c>
      <c r="AG43" s="3">
        <v>45</v>
      </c>
      <c r="AH43" s="3">
        <v>1999</v>
      </c>
      <c r="AI43" s="3">
        <v>1246</v>
      </c>
      <c r="AJ43" s="3">
        <v>0</v>
      </c>
      <c r="AK43" s="3">
        <v>0.99</v>
      </c>
      <c r="AL43" s="3">
        <v>0</v>
      </c>
      <c r="AM43" s="3">
        <v>0</v>
      </c>
      <c r="AN43" s="12">
        <v>587.6</v>
      </c>
      <c r="AO43" s="12">
        <v>361.18</v>
      </c>
      <c r="AP43" s="12">
        <v>217.36</v>
      </c>
      <c r="AQ43" s="3">
        <v>0</v>
      </c>
      <c r="AR43" s="3">
        <v>0</v>
      </c>
      <c r="AS43" s="12">
        <v>379.02</v>
      </c>
      <c r="AT43" s="3">
        <v>0</v>
      </c>
      <c r="AU43" s="3">
        <v>0</v>
      </c>
      <c r="AV43" s="3">
        <v>0</v>
      </c>
      <c r="AW43" s="3">
        <v>2.84</v>
      </c>
      <c r="AX43" s="3">
        <v>0</v>
      </c>
      <c r="AY43" s="3">
        <v>27.92</v>
      </c>
      <c r="AZ43" s="3">
        <v>19.52</v>
      </c>
      <c r="BA43" s="3">
        <v>9.11</v>
      </c>
      <c r="BB43" s="3">
        <v>0</v>
      </c>
      <c r="BC43" s="3">
        <v>11.72</v>
      </c>
      <c r="BD43" s="3">
        <v>0</v>
      </c>
      <c r="BE43" s="3">
        <v>510.1</v>
      </c>
      <c r="BF43" s="3">
        <v>238.26</v>
      </c>
      <c r="BG43" s="3">
        <v>0</v>
      </c>
      <c r="BH43" s="3">
        <v>0</v>
      </c>
      <c r="BI43" s="3">
        <v>0</v>
      </c>
      <c r="BJ43" s="3">
        <v>0</v>
      </c>
      <c r="BK43" s="3">
        <v>0.54</v>
      </c>
      <c r="BL43" s="3">
        <v>-10.08</v>
      </c>
      <c r="BM43" s="3">
        <v>0</v>
      </c>
      <c r="BN43" s="3">
        <v>0</v>
      </c>
      <c r="BO43" s="3">
        <v>0</v>
      </c>
      <c r="BP43" s="3">
        <v>0</v>
      </c>
      <c r="BQ43" s="3">
        <v>2355.09</v>
      </c>
      <c r="BR43" s="3">
        <v>492.11</v>
      </c>
      <c r="BS43" s="3">
        <v>2847.2</v>
      </c>
      <c r="BT43" s="3">
        <v>0</v>
      </c>
      <c r="BU43" s="3">
        <v>2602.3000000000002</v>
      </c>
      <c r="BV43" s="3">
        <v>544.02</v>
      </c>
      <c r="BW43" s="3">
        <v>3146.32</v>
      </c>
      <c r="BX43" s="12">
        <f t="shared" si="5"/>
        <v>1545.1599999999999</v>
      </c>
      <c r="BY43" s="16">
        <f t="shared" si="6"/>
        <v>0</v>
      </c>
      <c r="BZ43" s="3">
        <f t="shared" si="7"/>
        <v>59.39</v>
      </c>
    </row>
    <row r="44" spans="1:78">
      <c r="A44" s="1" t="s">
        <v>129</v>
      </c>
      <c r="B44" s="1"/>
      <c r="C44" s="1" t="s">
        <v>75</v>
      </c>
      <c r="D44" s="1" t="s">
        <v>79</v>
      </c>
      <c r="E44" s="1" t="s">
        <v>85</v>
      </c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2"/>
      <c r="S44" s="2"/>
      <c r="T44" s="1" t="s">
        <v>78</v>
      </c>
      <c r="U44" s="4">
        <f t="shared" si="8"/>
        <v>11</v>
      </c>
      <c r="V44" s="4">
        <f t="shared" si="9"/>
        <v>2013</v>
      </c>
      <c r="W44" s="2">
        <v>41579</v>
      </c>
      <c r="X44" s="2">
        <v>41608</v>
      </c>
      <c r="Y44" s="9">
        <v>0</v>
      </c>
      <c r="Z44" s="9">
        <v>0</v>
      </c>
      <c r="AA44" s="9">
        <v>0</v>
      </c>
      <c r="AB44" s="3">
        <v>0</v>
      </c>
      <c r="AC44" s="3">
        <v>0</v>
      </c>
      <c r="AD44" s="3">
        <v>0</v>
      </c>
      <c r="AE44" s="3">
        <v>0</v>
      </c>
      <c r="AF44" s="3">
        <v>0</v>
      </c>
      <c r="AG44" s="3">
        <v>0</v>
      </c>
      <c r="AH44" s="3">
        <v>0</v>
      </c>
      <c r="AI44" s="3">
        <v>0</v>
      </c>
      <c r="AJ44" s="3">
        <v>0</v>
      </c>
      <c r="AK44" s="3">
        <v>0</v>
      </c>
      <c r="AL44" s="3">
        <v>0</v>
      </c>
      <c r="AM44" s="3">
        <v>0</v>
      </c>
      <c r="AN44" s="12">
        <v>0</v>
      </c>
      <c r="AO44" s="12">
        <v>0</v>
      </c>
      <c r="AP44" s="12">
        <v>0</v>
      </c>
      <c r="AQ44" s="3">
        <v>0</v>
      </c>
      <c r="AR44" s="3">
        <v>0</v>
      </c>
      <c r="AS44" s="12">
        <v>0</v>
      </c>
      <c r="AT44" s="3">
        <v>0</v>
      </c>
      <c r="AU44" s="3">
        <v>0</v>
      </c>
      <c r="AV44" s="3">
        <v>0</v>
      </c>
      <c r="AW44" s="3">
        <v>0</v>
      </c>
      <c r="AX44" s="3">
        <v>0</v>
      </c>
      <c r="AY44" s="3">
        <v>0</v>
      </c>
      <c r="AZ44" s="3">
        <v>0</v>
      </c>
      <c r="BA44" s="3">
        <v>0</v>
      </c>
      <c r="BB44" s="3">
        <v>0</v>
      </c>
      <c r="BC44" s="3">
        <v>0</v>
      </c>
      <c r="BD44" s="3">
        <v>0</v>
      </c>
      <c r="BE44" s="3">
        <v>-510.1</v>
      </c>
      <c r="BF44" s="3">
        <v>-238.26</v>
      </c>
      <c r="BG44" s="3">
        <v>532.41999999999996</v>
      </c>
      <c r="BH44" s="3">
        <v>463.15</v>
      </c>
      <c r="BI44" s="3">
        <v>0</v>
      </c>
      <c r="BJ44" s="3">
        <v>0</v>
      </c>
      <c r="BK44" s="3">
        <v>0</v>
      </c>
      <c r="BL44" s="3">
        <v>0</v>
      </c>
      <c r="BM44" s="3">
        <v>0</v>
      </c>
      <c r="BN44" s="3">
        <v>0</v>
      </c>
      <c r="BO44" s="3">
        <v>0</v>
      </c>
      <c r="BP44" s="3">
        <v>0</v>
      </c>
      <c r="BQ44" s="3">
        <v>247.21</v>
      </c>
      <c r="BR44" s="3">
        <v>51.91</v>
      </c>
      <c r="BS44" s="3">
        <v>299.12</v>
      </c>
      <c r="BT44" s="3">
        <v>0</v>
      </c>
      <c r="BU44" s="3">
        <v>0</v>
      </c>
      <c r="BV44" s="3">
        <v>0</v>
      </c>
      <c r="BW44" s="3">
        <v>0</v>
      </c>
      <c r="BX44" s="12">
        <f t="shared" si="5"/>
        <v>0</v>
      </c>
      <c r="BY44" s="16">
        <f t="shared" si="6"/>
        <v>995.56999999999994</v>
      </c>
      <c r="BZ44" s="3">
        <f t="shared" si="7"/>
        <v>0</v>
      </c>
    </row>
    <row r="45" spans="1:78">
      <c r="A45" s="1" t="s">
        <v>130</v>
      </c>
      <c r="B45" s="1"/>
      <c r="C45" s="1" t="s">
        <v>75</v>
      </c>
      <c r="D45" s="1" t="s">
        <v>76</v>
      </c>
      <c r="E45" s="1" t="s">
        <v>86</v>
      </c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2"/>
      <c r="S45" s="2"/>
      <c r="T45" s="1" t="s">
        <v>77</v>
      </c>
      <c r="U45" s="4">
        <f t="shared" si="8"/>
        <v>10</v>
      </c>
      <c r="V45" s="4">
        <f t="shared" si="9"/>
        <v>2013</v>
      </c>
      <c r="W45" s="2">
        <v>41577</v>
      </c>
      <c r="X45" s="2">
        <v>41604</v>
      </c>
      <c r="Y45" s="9">
        <v>978</v>
      </c>
      <c r="Z45" s="9">
        <v>1393</v>
      </c>
      <c r="AA45" s="9">
        <v>0</v>
      </c>
      <c r="AB45" s="3">
        <v>0</v>
      </c>
      <c r="AC45" s="3">
        <v>2371</v>
      </c>
      <c r="AD45" s="3">
        <v>8</v>
      </c>
      <c r="AE45" s="3">
        <v>8</v>
      </c>
      <c r="AF45" s="3">
        <v>0</v>
      </c>
      <c r="AG45" s="3">
        <v>0</v>
      </c>
      <c r="AH45" s="3">
        <v>0</v>
      </c>
      <c r="AI45" s="3">
        <v>0</v>
      </c>
      <c r="AJ45" s="3">
        <v>0</v>
      </c>
      <c r="AK45" s="3">
        <v>1</v>
      </c>
      <c r="AL45" s="3">
        <v>0</v>
      </c>
      <c r="AM45" s="3">
        <v>0</v>
      </c>
      <c r="AN45" s="12">
        <v>71.27</v>
      </c>
      <c r="AO45" s="12">
        <v>70.23</v>
      </c>
      <c r="AP45" s="12">
        <v>0</v>
      </c>
      <c r="AQ45" s="3">
        <v>0</v>
      </c>
      <c r="AR45" s="3">
        <v>0</v>
      </c>
      <c r="AS45" s="12">
        <v>46</v>
      </c>
      <c r="AT45" s="3">
        <v>0</v>
      </c>
      <c r="AU45" s="3">
        <v>0</v>
      </c>
      <c r="AV45" s="3">
        <v>0</v>
      </c>
      <c r="AW45" s="3">
        <v>0.34</v>
      </c>
      <c r="AX45" s="3">
        <v>0</v>
      </c>
      <c r="AY45" s="3">
        <v>3.39</v>
      </c>
      <c r="AZ45" s="3">
        <v>2.37</v>
      </c>
      <c r="BA45" s="3">
        <v>1.1100000000000001</v>
      </c>
      <c r="BB45" s="3">
        <v>0</v>
      </c>
      <c r="BC45" s="3">
        <v>1.42</v>
      </c>
      <c r="BD45" s="3">
        <v>0</v>
      </c>
      <c r="BE45" s="3">
        <v>92.37</v>
      </c>
      <c r="BF45" s="3">
        <v>42.1</v>
      </c>
      <c r="BG45" s="3">
        <v>0</v>
      </c>
      <c r="BH45" s="3">
        <v>0</v>
      </c>
      <c r="BI45" s="3">
        <v>0</v>
      </c>
      <c r="BJ45" s="3">
        <v>0</v>
      </c>
      <c r="BK45" s="3">
        <v>0.08</v>
      </c>
      <c r="BL45" s="3">
        <v>-0.15</v>
      </c>
      <c r="BM45" s="3">
        <v>0</v>
      </c>
      <c r="BN45" s="3">
        <v>0</v>
      </c>
      <c r="BO45" s="3">
        <v>0</v>
      </c>
      <c r="BP45" s="3">
        <v>0</v>
      </c>
      <c r="BQ45" s="3">
        <v>330.53</v>
      </c>
      <c r="BR45" s="3">
        <v>69.11</v>
      </c>
      <c r="BS45" s="3">
        <v>399.64</v>
      </c>
      <c r="BT45" s="3">
        <v>0</v>
      </c>
      <c r="BU45" s="3">
        <v>376.26</v>
      </c>
      <c r="BV45" s="3">
        <v>78.72</v>
      </c>
      <c r="BW45" s="3">
        <v>454.98</v>
      </c>
      <c r="BX45" s="12">
        <f t="shared" si="5"/>
        <v>187.5</v>
      </c>
      <c r="BY45" s="16">
        <f t="shared" si="6"/>
        <v>0</v>
      </c>
      <c r="BZ45" s="3">
        <f t="shared" si="7"/>
        <v>7.21</v>
      </c>
    </row>
    <row r="46" spans="1:78">
      <c r="A46" s="1" t="s">
        <v>131</v>
      </c>
      <c r="B46" s="1"/>
      <c r="C46" s="1" t="s">
        <v>75</v>
      </c>
      <c r="D46" s="1" t="s">
        <v>76</v>
      </c>
      <c r="E46" s="1" t="s">
        <v>86</v>
      </c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2"/>
      <c r="S46" s="2"/>
      <c r="T46" s="1" t="s">
        <v>78</v>
      </c>
      <c r="U46" s="4">
        <f t="shared" si="8"/>
        <v>9</v>
      </c>
      <c r="V46" s="4">
        <f t="shared" si="9"/>
        <v>2013</v>
      </c>
      <c r="W46" s="2">
        <v>41547</v>
      </c>
      <c r="X46" s="2">
        <v>41576</v>
      </c>
      <c r="Y46" s="9">
        <v>0</v>
      </c>
      <c r="Z46" s="9">
        <v>0</v>
      </c>
      <c r="AA46" s="9">
        <v>0</v>
      </c>
      <c r="AB46" s="3">
        <v>0</v>
      </c>
      <c r="AC46" s="3">
        <v>0</v>
      </c>
      <c r="AD46" s="3">
        <v>0</v>
      </c>
      <c r="AE46" s="3">
        <v>0</v>
      </c>
      <c r="AF46" s="3">
        <v>0</v>
      </c>
      <c r="AG46" s="3">
        <v>0</v>
      </c>
      <c r="AH46" s="3">
        <v>0</v>
      </c>
      <c r="AI46" s="3">
        <v>0</v>
      </c>
      <c r="AJ46" s="3">
        <v>0</v>
      </c>
      <c r="AK46" s="3">
        <v>0</v>
      </c>
      <c r="AL46" s="3">
        <v>0</v>
      </c>
      <c r="AM46" s="3">
        <v>0</v>
      </c>
      <c r="AN46" s="12">
        <v>0</v>
      </c>
      <c r="AO46" s="12">
        <v>0</v>
      </c>
      <c r="AP46" s="12">
        <v>0</v>
      </c>
      <c r="AQ46" s="3">
        <v>0</v>
      </c>
      <c r="AR46" s="3">
        <v>0</v>
      </c>
      <c r="AS46" s="12">
        <v>0</v>
      </c>
      <c r="AT46" s="3">
        <v>0</v>
      </c>
      <c r="AU46" s="3">
        <v>0</v>
      </c>
      <c r="AV46" s="3">
        <v>0</v>
      </c>
      <c r="AW46" s="3">
        <v>0</v>
      </c>
      <c r="AX46" s="3">
        <v>0</v>
      </c>
      <c r="AY46" s="3">
        <v>0</v>
      </c>
      <c r="AZ46" s="3">
        <v>0</v>
      </c>
      <c r="BA46" s="3">
        <v>0</v>
      </c>
      <c r="BB46" s="3">
        <v>0</v>
      </c>
      <c r="BC46" s="3">
        <v>0</v>
      </c>
      <c r="BD46" s="3">
        <v>0</v>
      </c>
      <c r="BE46" s="3">
        <v>-69.7</v>
      </c>
      <c r="BF46" s="3">
        <v>-31.76</v>
      </c>
      <c r="BG46" s="3">
        <v>50.92</v>
      </c>
      <c r="BH46" s="3">
        <v>77.25</v>
      </c>
      <c r="BI46" s="3">
        <v>0</v>
      </c>
      <c r="BJ46" s="3">
        <v>0</v>
      </c>
      <c r="BK46" s="3">
        <v>0</v>
      </c>
      <c r="BL46" s="3">
        <v>0</v>
      </c>
      <c r="BM46" s="3">
        <v>0</v>
      </c>
      <c r="BN46" s="3">
        <v>0</v>
      </c>
      <c r="BO46" s="3">
        <v>0</v>
      </c>
      <c r="BP46" s="3">
        <v>0</v>
      </c>
      <c r="BQ46" s="3">
        <v>26.71</v>
      </c>
      <c r="BR46" s="3">
        <v>5.61</v>
      </c>
      <c r="BS46" s="3">
        <v>32.32</v>
      </c>
      <c r="BT46" s="3">
        <v>0</v>
      </c>
      <c r="BU46" s="3">
        <v>0</v>
      </c>
      <c r="BV46" s="3">
        <v>0</v>
      </c>
      <c r="BW46" s="3">
        <v>0</v>
      </c>
      <c r="BX46" s="12">
        <f t="shared" si="5"/>
        <v>0</v>
      </c>
      <c r="BY46" s="16">
        <f t="shared" si="6"/>
        <v>128.17000000000002</v>
      </c>
      <c r="BZ46" s="3">
        <f t="shared" si="7"/>
        <v>0</v>
      </c>
    </row>
    <row r="47" spans="1:78">
      <c r="A47" s="1" t="s">
        <v>132</v>
      </c>
      <c r="B47" s="1"/>
      <c r="C47" s="1" t="s">
        <v>75</v>
      </c>
      <c r="D47" s="1" t="s">
        <v>76</v>
      </c>
      <c r="E47" s="1" t="s">
        <v>86</v>
      </c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2"/>
      <c r="S47" s="2"/>
      <c r="T47" s="1" t="s">
        <v>78</v>
      </c>
      <c r="U47" s="4">
        <f t="shared" si="8"/>
        <v>10</v>
      </c>
      <c r="V47" s="4">
        <f t="shared" si="9"/>
        <v>2013</v>
      </c>
      <c r="W47" s="2">
        <v>41577</v>
      </c>
      <c r="X47" s="2">
        <v>41604</v>
      </c>
      <c r="Y47" s="9">
        <v>0</v>
      </c>
      <c r="Z47" s="9">
        <v>0</v>
      </c>
      <c r="AA47" s="9">
        <v>0</v>
      </c>
      <c r="AB47" s="3">
        <v>0</v>
      </c>
      <c r="AC47" s="3">
        <v>0</v>
      </c>
      <c r="AD47" s="3">
        <v>0</v>
      </c>
      <c r="AE47" s="3">
        <v>0</v>
      </c>
      <c r="AF47" s="3">
        <v>0</v>
      </c>
      <c r="AG47" s="3">
        <v>0</v>
      </c>
      <c r="AH47" s="3">
        <v>0</v>
      </c>
      <c r="AI47" s="3">
        <v>0</v>
      </c>
      <c r="AJ47" s="3">
        <v>0</v>
      </c>
      <c r="AK47" s="3">
        <v>0</v>
      </c>
      <c r="AL47" s="3">
        <v>0</v>
      </c>
      <c r="AM47" s="3">
        <v>0</v>
      </c>
      <c r="AN47" s="12">
        <v>0</v>
      </c>
      <c r="AO47" s="12">
        <v>0</v>
      </c>
      <c r="AP47" s="12">
        <v>0</v>
      </c>
      <c r="AQ47" s="3">
        <v>0</v>
      </c>
      <c r="AR47" s="3">
        <v>0</v>
      </c>
      <c r="AS47" s="12">
        <v>0</v>
      </c>
      <c r="AT47" s="3">
        <v>0</v>
      </c>
      <c r="AU47" s="3">
        <v>0</v>
      </c>
      <c r="AV47" s="3">
        <v>0</v>
      </c>
      <c r="AW47" s="3">
        <v>0</v>
      </c>
      <c r="AX47" s="3">
        <v>0</v>
      </c>
      <c r="AY47" s="3">
        <v>0</v>
      </c>
      <c r="AZ47" s="3">
        <v>0</v>
      </c>
      <c r="BA47" s="3">
        <v>0</v>
      </c>
      <c r="BB47" s="3">
        <v>0</v>
      </c>
      <c r="BC47" s="3">
        <v>0</v>
      </c>
      <c r="BD47" s="3">
        <v>0</v>
      </c>
      <c r="BE47" s="3">
        <v>-92.37</v>
      </c>
      <c r="BF47" s="3">
        <v>-42.1</v>
      </c>
      <c r="BG47" s="3">
        <v>67.55</v>
      </c>
      <c r="BH47" s="3">
        <v>85.94</v>
      </c>
      <c r="BI47" s="3">
        <v>0</v>
      </c>
      <c r="BJ47" s="3">
        <v>0</v>
      </c>
      <c r="BK47" s="3">
        <v>0</v>
      </c>
      <c r="BL47" s="3">
        <v>0</v>
      </c>
      <c r="BM47" s="3">
        <v>0</v>
      </c>
      <c r="BN47" s="3">
        <v>0</v>
      </c>
      <c r="BO47" s="3">
        <v>0</v>
      </c>
      <c r="BP47" s="3">
        <v>0</v>
      </c>
      <c r="BQ47" s="3">
        <v>19.02</v>
      </c>
      <c r="BR47" s="3">
        <v>3.99</v>
      </c>
      <c r="BS47" s="3">
        <v>23.01</v>
      </c>
      <c r="BT47" s="3">
        <v>0</v>
      </c>
      <c r="BU47" s="3">
        <v>0</v>
      </c>
      <c r="BV47" s="3">
        <v>0</v>
      </c>
      <c r="BW47" s="3">
        <v>0</v>
      </c>
      <c r="BX47" s="12">
        <f t="shared" si="5"/>
        <v>0</v>
      </c>
      <c r="BY47" s="16">
        <f t="shared" si="6"/>
        <v>153.49</v>
      </c>
      <c r="BZ47" s="3">
        <f t="shared" si="7"/>
        <v>0</v>
      </c>
    </row>
    <row r="48" spans="1:78">
      <c r="A48" s="1" t="s">
        <v>133</v>
      </c>
      <c r="B48" s="1"/>
      <c r="C48" s="1" t="s">
        <v>75</v>
      </c>
      <c r="D48" s="1" t="s">
        <v>76</v>
      </c>
      <c r="E48" s="1" t="s">
        <v>87</v>
      </c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2"/>
      <c r="S48" s="2"/>
      <c r="T48" s="1" t="s">
        <v>77</v>
      </c>
      <c r="U48" s="4">
        <f t="shared" si="8"/>
        <v>11</v>
      </c>
      <c r="V48" s="4">
        <f t="shared" si="9"/>
        <v>2014</v>
      </c>
      <c r="W48" s="2">
        <v>41606</v>
      </c>
      <c r="X48" s="2">
        <v>41647</v>
      </c>
      <c r="Y48" s="9">
        <v>12524</v>
      </c>
      <c r="Z48" s="9">
        <v>21837</v>
      </c>
      <c r="AA48" s="9">
        <v>0</v>
      </c>
      <c r="AB48" s="3">
        <v>0</v>
      </c>
      <c r="AC48" s="3">
        <v>34361</v>
      </c>
      <c r="AD48" s="3">
        <v>60</v>
      </c>
      <c r="AE48" s="3">
        <v>60</v>
      </c>
      <c r="AF48" s="3">
        <v>0</v>
      </c>
      <c r="AG48" s="3">
        <v>0</v>
      </c>
      <c r="AH48" s="3">
        <v>8</v>
      </c>
      <c r="AI48" s="3">
        <v>0</v>
      </c>
      <c r="AJ48" s="3">
        <v>0</v>
      </c>
      <c r="AK48" s="3">
        <v>1</v>
      </c>
      <c r="AL48" s="3">
        <v>0</v>
      </c>
      <c r="AM48" s="3">
        <v>0</v>
      </c>
      <c r="AN48" s="12">
        <v>882.78</v>
      </c>
      <c r="AO48" s="12">
        <v>1049.8599999999999</v>
      </c>
      <c r="AP48" s="12">
        <v>0</v>
      </c>
      <c r="AQ48" s="3">
        <v>0</v>
      </c>
      <c r="AR48" s="3">
        <v>0</v>
      </c>
      <c r="AS48" s="12">
        <v>639.61</v>
      </c>
      <c r="AT48" s="3">
        <v>0</v>
      </c>
      <c r="AU48" s="3">
        <v>0</v>
      </c>
      <c r="AV48" s="3">
        <v>0</v>
      </c>
      <c r="AW48" s="3">
        <v>4.99</v>
      </c>
      <c r="AX48" s="3">
        <v>0</v>
      </c>
      <c r="AY48" s="3">
        <v>49.11</v>
      </c>
      <c r="AZ48" s="3">
        <v>34.33</v>
      </c>
      <c r="BA48" s="3">
        <v>16.03</v>
      </c>
      <c r="BB48" s="3">
        <v>0</v>
      </c>
      <c r="BC48" s="3">
        <v>20.62</v>
      </c>
      <c r="BD48" s="3">
        <v>0</v>
      </c>
      <c r="BE48" s="3">
        <v>612.38</v>
      </c>
      <c r="BF48" s="3">
        <v>610.08000000000004</v>
      </c>
      <c r="BG48" s="3">
        <v>0</v>
      </c>
      <c r="BH48" s="3">
        <v>0</v>
      </c>
      <c r="BI48" s="3">
        <v>0</v>
      </c>
      <c r="BJ48" s="3">
        <v>0</v>
      </c>
      <c r="BK48" s="3">
        <v>0.94</v>
      </c>
      <c r="BL48" s="3">
        <v>-18.78</v>
      </c>
      <c r="BM48" s="3">
        <v>0</v>
      </c>
      <c r="BN48" s="3">
        <v>0</v>
      </c>
      <c r="BO48" s="3">
        <v>0</v>
      </c>
      <c r="BP48" s="3">
        <v>0</v>
      </c>
      <c r="BQ48" s="3">
        <v>3901.95</v>
      </c>
      <c r="BR48" s="3">
        <v>815.08</v>
      </c>
      <c r="BS48" s="3">
        <v>4717.03</v>
      </c>
      <c r="BT48" s="3">
        <v>0</v>
      </c>
      <c r="BU48" s="3">
        <v>3901.95</v>
      </c>
      <c r="BV48" s="3">
        <v>815.08</v>
      </c>
      <c r="BW48" s="3">
        <v>4717.03</v>
      </c>
      <c r="BX48" s="12">
        <f t="shared" si="5"/>
        <v>2572.25</v>
      </c>
      <c r="BY48" s="16">
        <f t="shared" si="6"/>
        <v>0</v>
      </c>
      <c r="BZ48" s="3">
        <f t="shared" si="7"/>
        <v>104.46000000000001</v>
      </c>
    </row>
    <row r="49" spans="1:78">
      <c r="A49" s="1" t="s">
        <v>134</v>
      </c>
      <c r="B49" s="1"/>
      <c r="C49" s="1" t="s">
        <v>75</v>
      </c>
      <c r="D49" s="1" t="s">
        <v>76</v>
      </c>
      <c r="E49" s="1" t="s">
        <v>88</v>
      </c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2"/>
      <c r="S49" s="2"/>
      <c r="T49" s="1" t="s">
        <v>77</v>
      </c>
      <c r="U49" s="4">
        <f t="shared" si="8"/>
        <v>11</v>
      </c>
      <c r="V49" s="4">
        <f t="shared" si="9"/>
        <v>2014</v>
      </c>
      <c r="W49" s="2">
        <v>41600</v>
      </c>
      <c r="X49" s="2">
        <v>41640</v>
      </c>
      <c r="Y49" s="9">
        <v>3146</v>
      </c>
      <c r="Z49" s="9">
        <v>4545</v>
      </c>
      <c r="AA49" s="9">
        <v>0</v>
      </c>
      <c r="AB49" s="3">
        <v>0</v>
      </c>
      <c r="AC49" s="9">
        <v>7691</v>
      </c>
      <c r="AD49" s="3">
        <v>16</v>
      </c>
      <c r="AE49" s="3">
        <v>16</v>
      </c>
      <c r="AF49" s="3">
        <v>15</v>
      </c>
      <c r="AG49" s="3">
        <v>0</v>
      </c>
      <c r="AH49" s="3">
        <v>73</v>
      </c>
      <c r="AI49" s="3">
        <v>17</v>
      </c>
      <c r="AJ49" s="3">
        <v>0</v>
      </c>
      <c r="AK49" s="3">
        <v>1</v>
      </c>
      <c r="AL49" s="3">
        <v>0</v>
      </c>
      <c r="AM49" s="3">
        <v>0</v>
      </c>
      <c r="AN49" s="12">
        <v>228.31</v>
      </c>
      <c r="AO49" s="12">
        <v>227.8</v>
      </c>
      <c r="AP49" s="12">
        <v>0</v>
      </c>
      <c r="AQ49" s="3">
        <v>0</v>
      </c>
      <c r="AR49" s="19">
        <v>0</v>
      </c>
      <c r="AS49" s="12">
        <v>148.44</v>
      </c>
      <c r="AT49" s="3">
        <v>0</v>
      </c>
      <c r="AU49" s="3">
        <v>0</v>
      </c>
      <c r="AV49" s="16">
        <v>0</v>
      </c>
      <c r="AW49" s="22">
        <v>1.1200000000000001</v>
      </c>
      <c r="AX49" s="22">
        <v>0</v>
      </c>
      <c r="AY49" s="22">
        <v>10.99</v>
      </c>
      <c r="AZ49" s="22">
        <v>7.69</v>
      </c>
      <c r="BA49" s="22">
        <v>3.59</v>
      </c>
      <c r="BB49" s="22">
        <v>0</v>
      </c>
      <c r="BC49" s="25">
        <v>4.6100000000000003</v>
      </c>
      <c r="BD49" s="25">
        <v>0</v>
      </c>
      <c r="BE49" s="25">
        <v>198.74</v>
      </c>
      <c r="BF49" s="25">
        <v>136.55000000000001</v>
      </c>
      <c r="BG49" s="16">
        <v>0</v>
      </c>
      <c r="BH49" s="16">
        <v>0</v>
      </c>
      <c r="BI49" s="3">
        <v>0</v>
      </c>
      <c r="BJ49" s="3">
        <v>0</v>
      </c>
      <c r="BK49" s="3">
        <v>0.23</v>
      </c>
      <c r="BL49" s="3">
        <v>-2.4300000000000002</v>
      </c>
      <c r="BM49" s="3">
        <v>0</v>
      </c>
      <c r="BN49" s="3">
        <v>0</v>
      </c>
      <c r="BO49" s="3">
        <v>0</v>
      </c>
      <c r="BP49" s="3">
        <v>0</v>
      </c>
      <c r="BQ49" s="3">
        <v>965.64</v>
      </c>
      <c r="BR49" s="3">
        <v>201.82</v>
      </c>
      <c r="BS49" s="3">
        <v>1167.46</v>
      </c>
      <c r="BT49" s="3">
        <v>0</v>
      </c>
      <c r="BU49" s="3">
        <v>965.64</v>
      </c>
      <c r="BV49" s="3">
        <v>201.82</v>
      </c>
      <c r="BW49" s="3">
        <v>1167.46</v>
      </c>
      <c r="BX49" s="12">
        <f t="shared" si="5"/>
        <v>604.54999999999995</v>
      </c>
      <c r="BY49" s="16">
        <f t="shared" si="6"/>
        <v>0</v>
      </c>
      <c r="BZ49" s="3">
        <f t="shared" si="7"/>
        <v>23.39</v>
      </c>
    </row>
    <row r="50" spans="1:78">
      <c r="A50" s="1" t="s">
        <v>135</v>
      </c>
      <c r="B50" s="1"/>
      <c r="C50" s="1" t="s">
        <v>75</v>
      </c>
      <c r="D50" s="1" t="s">
        <v>79</v>
      </c>
      <c r="E50" s="1" t="s">
        <v>85</v>
      </c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2"/>
      <c r="S50" s="2"/>
      <c r="T50" s="1" t="s">
        <v>77</v>
      </c>
      <c r="U50" s="4">
        <f t="shared" si="8"/>
        <v>12</v>
      </c>
      <c r="V50" s="4">
        <f t="shared" si="9"/>
        <v>2013</v>
      </c>
      <c r="W50" s="2">
        <v>41609</v>
      </c>
      <c r="X50" s="2">
        <v>41639</v>
      </c>
      <c r="Y50" s="9">
        <v>10242</v>
      </c>
      <c r="Z50" s="9">
        <v>8722.7999999999993</v>
      </c>
      <c r="AA50" s="9">
        <v>6007</v>
      </c>
      <c r="AB50" s="3">
        <v>0</v>
      </c>
      <c r="AC50" s="3">
        <v>24971.8</v>
      </c>
      <c r="AD50" s="3">
        <v>55</v>
      </c>
      <c r="AE50" s="3">
        <v>55</v>
      </c>
      <c r="AF50" s="3">
        <v>54</v>
      </c>
      <c r="AG50" s="3">
        <v>50</v>
      </c>
      <c r="AH50" s="3">
        <v>1700</v>
      </c>
      <c r="AI50" s="3">
        <v>1429</v>
      </c>
      <c r="AJ50" s="3">
        <v>0</v>
      </c>
      <c r="AK50" s="3">
        <v>0.99</v>
      </c>
      <c r="AL50" s="3">
        <v>0</v>
      </c>
      <c r="AM50" s="3">
        <v>0</v>
      </c>
      <c r="AN50" s="12">
        <v>746.42</v>
      </c>
      <c r="AO50" s="12">
        <v>439.79</v>
      </c>
      <c r="AP50" s="12">
        <v>302.87</v>
      </c>
      <c r="AQ50" s="3">
        <v>0</v>
      </c>
      <c r="AR50" s="3">
        <v>0</v>
      </c>
      <c r="AS50" s="12">
        <v>484.45</v>
      </c>
      <c r="AT50" s="3">
        <v>0</v>
      </c>
      <c r="AU50" s="3">
        <v>0</v>
      </c>
      <c r="AV50" s="3">
        <v>0</v>
      </c>
      <c r="AW50" s="3">
        <v>3.63</v>
      </c>
      <c r="AX50" s="3">
        <v>0</v>
      </c>
      <c r="AY50" s="3">
        <v>35.69</v>
      </c>
      <c r="AZ50" s="3">
        <v>24.95</v>
      </c>
      <c r="BA50" s="3">
        <v>11.65</v>
      </c>
      <c r="BB50" s="3">
        <v>0</v>
      </c>
      <c r="BC50" s="3">
        <v>14.98</v>
      </c>
      <c r="BD50" s="3">
        <v>0</v>
      </c>
      <c r="BE50" s="3">
        <v>651.99</v>
      </c>
      <c r="BF50" s="3">
        <v>304.52999999999997</v>
      </c>
      <c r="BG50" s="3">
        <v>0</v>
      </c>
      <c r="BH50" s="3">
        <v>0</v>
      </c>
      <c r="BI50" s="3">
        <v>0</v>
      </c>
      <c r="BJ50" s="3">
        <v>0</v>
      </c>
      <c r="BK50" s="3">
        <v>0.69</v>
      </c>
      <c r="BL50" s="3">
        <v>-12.91</v>
      </c>
      <c r="BM50" s="3">
        <v>0</v>
      </c>
      <c r="BN50" s="3">
        <v>0</v>
      </c>
      <c r="BO50" s="3">
        <v>0</v>
      </c>
      <c r="BP50" s="3">
        <v>0</v>
      </c>
      <c r="BQ50" s="3">
        <v>3008.73</v>
      </c>
      <c r="BR50" s="3">
        <v>628.69000000000005</v>
      </c>
      <c r="BS50" s="3">
        <v>3637.42</v>
      </c>
      <c r="BT50" s="3">
        <v>0</v>
      </c>
      <c r="BU50" s="3">
        <v>3197.63</v>
      </c>
      <c r="BV50" s="3">
        <v>668.36</v>
      </c>
      <c r="BW50" s="3">
        <v>3865.99</v>
      </c>
      <c r="BX50" s="12">
        <f t="shared" si="5"/>
        <v>1973.53</v>
      </c>
      <c r="BY50" s="16">
        <f t="shared" si="6"/>
        <v>0</v>
      </c>
      <c r="BZ50" s="3">
        <f t="shared" si="7"/>
        <v>75.92</v>
      </c>
    </row>
    <row r="51" spans="1:78">
      <c r="A51" s="1" t="s">
        <v>136</v>
      </c>
      <c r="B51" s="1"/>
      <c r="C51" s="1" t="s">
        <v>75</v>
      </c>
      <c r="D51" s="1" t="s">
        <v>79</v>
      </c>
      <c r="E51" s="1" t="s">
        <v>85</v>
      </c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2"/>
      <c r="S51" s="2"/>
      <c r="T51" s="1" t="s">
        <v>78</v>
      </c>
      <c r="U51" s="4">
        <f t="shared" si="8"/>
        <v>12</v>
      </c>
      <c r="V51" s="4">
        <f t="shared" si="9"/>
        <v>2013</v>
      </c>
      <c r="W51" s="2">
        <v>41609</v>
      </c>
      <c r="X51" s="2">
        <v>41639</v>
      </c>
      <c r="Y51" s="9">
        <v>0</v>
      </c>
      <c r="Z51" s="9">
        <v>0</v>
      </c>
      <c r="AA51" s="9">
        <v>0</v>
      </c>
      <c r="AB51" s="3">
        <v>0</v>
      </c>
      <c r="AC51" s="3">
        <v>0</v>
      </c>
      <c r="AD51" s="3">
        <v>0</v>
      </c>
      <c r="AE51" s="3">
        <v>0</v>
      </c>
      <c r="AF51" s="3">
        <v>0</v>
      </c>
      <c r="AG51" s="3">
        <v>0</v>
      </c>
      <c r="AH51" s="3">
        <v>0</v>
      </c>
      <c r="AI51" s="3">
        <v>0</v>
      </c>
      <c r="AJ51" s="3">
        <v>0</v>
      </c>
      <c r="AK51" s="3">
        <v>0</v>
      </c>
      <c r="AL51" s="3">
        <v>0</v>
      </c>
      <c r="AM51" s="3">
        <v>0</v>
      </c>
      <c r="AN51" s="12">
        <v>0</v>
      </c>
      <c r="AO51" s="12">
        <v>0</v>
      </c>
      <c r="AP51" s="12">
        <v>0</v>
      </c>
      <c r="AQ51" s="3">
        <v>0</v>
      </c>
      <c r="AR51" s="3">
        <v>0</v>
      </c>
      <c r="AS51" s="12">
        <v>0</v>
      </c>
      <c r="AT51" s="3">
        <v>0</v>
      </c>
      <c r="AU51" s="3">
        <v>0</v>
      </c>
      <c r="AV51" s="3">
        <v>0</v>
      </c>
      <c r="AW51" s="3">
        <v>0</v>
      </c>
      <c r="AX51" s="3">
        <v>0</v>
      </c>
      <c r="AY51" s="3">
        <v>0</v>
      </c>
      <c r="AZ51" s="3">
        <v>0</v>
      </c>
      <c r="BA51" s="3">
        <v>0</v>
      </c>
      <c r="BB51" s="3">
        <v>0</v>
      </c>
      <c r="BC51" s="3">
        <v>0</v>
      </c>
      <c r="BD51" s="3">
        <v>0</v>
      </c>
      <c r="BE51" s="3">
        <v>-651.99</v>
      </c>
      <c r="BF51" s="3">
        <v>-304.52999999999997</v>
      </c>
      <c r="BG51" s="3">
        <v>639.82000000000005</v>
      </c>
      <c r="BH51" s="3">
        <v>505.6</v>
      </c>
      <c r="BI51" s="3">
        <v>0</v>
      </c>
      <c r="BJ51" s="3">
        <v>0</v>
      </c>
      <c r="BK51" s="3">
        <v>0</v>
      </c>
      <c r="BL51" s="3">
        <v>0</v>
      </c>
      <c r="BM51" s="3">
        <v>0</v>
      </c>
      <c r="BN51" s="3">
        <v>0</v>
      </c>
      <c r="BO51" s="3">
        <v>0</v>
      </c>
      <c r="BP51" s="3">
        <v>0</v>
      </c>
      <c r="BQ51" s="3">
        <v>188.9</v>
      </c>
      <c r="BR51" s="3">
        <v>39.67</v>
      </c>
      <c r="BS51" s="3">
        <v>228.57</v>
      </c>
      <c r="BT51" s="3">
        <v>0</v>
      </c>
      <c r="BU51" s="3">
        <v>0</v>
      </c>
      <c r="BV51" s="3">
        <v>0</v>
      </c>
      <c r="BW51" s="3">
        <v>0</v>
      </c>
      <c r="BX51" s="12">
        <f t="shared" si="5"/>
        <v>0</v>
      </c>
      <c r="BY51" s="16">
        <f t="shared" si="6"/>
        <v>1145.42</v>
      </c>
      <c r="BZ51" s="3">
        <f t="shared" si="7"/>
        <v>0</v>
      </c>
    </row>
    <row r="52" spans="1:78">
      <c r="A52" s="1" t="s">
        <v>137</v>
      </c>
      <c r="B52" s="1"/>
      <c r="C52" s="1" t="s">
        <v>75</v>
      </c>
      <c r="D52" s="1" t="s">
        <v>76</v>
      </c>
      <c r="E52" s="1" t="s">
        <v>86</v>
      </c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2"/>
      <c r="S52" s="2"/>
      <c r="T52" s="1" t="s">
        <v>77</v>
      </c>
      <c r="U52" s="4">
        <f t="shared" si="8"/>
        <v>11</v>
      </c>
      <c r="V52" s="4">
        <f t="shared" si="9"/>
        <v>2013</v>
      </c>
      <c r="W52" s="2">
        <v>41605</v>
      </c>
      <c r="X52" s="2">
        <v>41637</v>
      </c>
      <c r="Y52" s="9">
        <v>998</v>
      </c>
      <c r="Z52" s="9">
        <v>1290</v>
      </c>
      <c r="AA52" s="9">
        <v>0</v>
      </c>
      <c r="AB52" s="3">
        <v>0</v>
      </c>
      <c r="AC52" s="3">
        <v>2288</v>
      </c>
      <c r="AD52" s="3">
        <v>10</v>
      </c>
      <c r="AE52" s="3">
        <v>10</v>
      </c>
      <c r="AF52" s="3">
        <v>0</v>
      </c>
      <c r="AG52" s="3">
        <v>0</v>
      </c>
      <c r="AH52" s="3">
        <v>0</v>
      </c>
      <c r="AI52" s="3">
        <v>0</v>
      </c>
      <c r="AJ52" s="3">
        <v>0</v>
      </c>
      <c r="AK52" s="3">
        <v>1</v>
      </c>
      <c r="AL52" s="3">
        <v>0</v>
      </c>
      <c r="AM52" s="3">
        <v>0</v>
      </c>
      <c r="AN52" s="12">
        <v>72.73</v>
      </c>
      <c r="AO52" s="12">
        <v>65.040000000000006</v>
      </c>
      <c r="AP52" s="12">
        <v>0</v>
      </c>
      <c r="AQ52" s="3">
        <v>0</v>
      </c>
      <c r="AR52" s="3">
        <v>0</v>
      </c>
      <c r="AS52" s="12">
        <v>44.39</v>
      </c>
      <c r="AT52" s="3">
        <v>0</v>
      </c>
      <c r="AU52" s="3">
        <v>0</v>
      </c>
      <c r="AV52" s="3">
        <v>0</v>
      </c>
      <c r="AW52" s="3">
        <v>0.33</v>
      </c>
      <c r="AX52" s="3">
        <v>0</v>
      </c>
      <c r="AY52" s="3">
        <v>3.27</v>
      </c>
      <c r="AZ52" s="3">
        <v>2.29</v>
      </c>
      <c r="BA52" s="3">
        <v>1.07</v>
      </c>
      <c r="BB52" s="3">
        <v>0</v>
      </c>
      <c r="BC52" s="3">
        <v>1.37</v>
      </c>
      <c r="BD52" s="3">
        <v>0</v>
      </c>
      <c r="BE52" s="3">
        <v>89.14</v>
      </c>
      <c r="BF52" s="3">
        <v>40.619999999999997</v>
      </c>
      <c r="BG52" s="3">
        <v>0</v>
      </c>
      <c r="BH52" s="3">
        <v>0</v>
      </c>
      <c r="BI52" s="3">
        <v>0</v>
      </c>
      <c r="BJ52" s="3">
        <v>0</v>
      </c>
      <c r="BK52" s="3">
        <v>0.08</v>
      </c>
      <c r="BL52" s="3">
        <v>0</v>
      </c>
      <c r="BM52" s="3">
        <v>0</v>
      </c>
      <c r="BN52" s="3">
        <v>0</v>
      </c>
      <c r="BO52" s="3">
        <v>0</v>
      </c>
      <c r="BP52" s="3">
        <v>0</v>
      </c>
      <c r="BQ52" s="3">
        <v>320.33</v>
      </c>
      <c r="BR52" s="3">
        <v>66.98</v>
      </c>
      <c r="BS52" s="3">
        <v>387.31</v>
      </c>
      <c r="BT52" s="3">
        <v>0</v>
      </c>
      <c r="BU52" s="3">
        <v>320.33</v>
      </c>
      <c r="BV52" s="3">
        <v>66.98</v>
      </c>
      <c r="BW52" s="3">
        <v>387.31</v>
      </c>
      <c r="BX52" s="12">
        <f t="shared" si="5"/>
        <v>182.16000000000003</v>
      </c>
      <c r="BY52" s="16">
        <f t="shared" si="6"/>
        <v>0</v>
      </c>
      <c r="BZ52" s="3">
        <f t="shared" si="7"/>
        <v>6.9600000000000009</v>
      </c>
    </row>
    <row r="53" spans="1:78">
      <c r="A53" s="1" t="s">
        <v>138</v>
      </c>
      <c r="B53" s="1"/>
      <c r="C53" s="1" t="s">
        <v>75</v>
      </c>
      <c r="D53" s="1" t="s">
        <v>76</v>
      </c>
      <c r="E53" s="1" t="s">
        <v>87</v>
      </c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2"/>
      <c r="S53" s="2"/>
      <c r="T53" s="1" t="s">
        <v>77</v>
      </c>
      <c r="U53" s="4">
        <f t="shared" si="8"/>
        <v>8</v>
      </c>
      <c r="V53" s="4">
        <f t="shared" si="9"/>
        <v>2014</v>
      </c>
      <c r="W53" s="2">
        <v>41876</v>
      </c>
      <c r="X53" s="2">
        <v>41911</v>
      </c>
      <c r="Y53" s="9">
        <v>5273</v>
      </c>
      <c r="Z53" s="9">
        <v>11647</v>
      </c>
      <c r="AA53" s="9">
        <v>0</v>
      </c>
      <c r="AB53" s="3">
        <v>0</v>
      </c>
      <c r="AC53" s="3">
        <v>16920</v>
      </c>
      <c r="AD53" s="3">
        <v>48</v>
      </c>
      <c r="AE53" s="3">
        <v>48</v>
      </c>
      <c r="AF53" s="3">
        <v>0</v>
      </c>
      <c r="AG53" s="3">
        <v>0</v>
      </c>
      <c r="AH53" s="3">
        <v>24</v>
      </c>
      <c r="AI53" s="3">
        <v>0</v>
      </c>
      <c r="AJ53" s="3">
        <v>0</v>
      </c>
      <c r="AK53" s="3">
        <v>1</v>
      </c>
      <c r="AL53" s="3">
        <v>0</v>
      </c>
      <c r="AM53" s="3">
        <v>0</v>
      </c>
      <c r="AN53" s="12">
        <v>318.08999999999997</v>
      </c>
      <c r="AO53" s="12">
        <v>444.02</v>
      </c>
      <c r="AP53" s="12">
        <v>0</v>
      </c>
      <c r="AQ53" s="3">
        <v>0</v>
      </c>
      <c r="AR53" s="3">
        <v>0</v>
      </c>
      <c r="AS53" s="12">
        <v>258.47000000000003</v>
      </c>
      <c r="AT53" s="3">
        <v>0</v>
      </c>
      <c r="AU53" s="3">
        <v>0</v>
      </c>
      <c r="AV53" s="3">
        <v>0</v>
      </c>
      <c r="AW53" s="3">
        <v>2.59</v>
      </c>
      <c r="AX53" s="3">
        <v>0</v>
      </c>
      <c r="AY53" s="3">
        <v>16.920000000000002</v>
      </c>
      <c r="AZ53" s="3">
        <v>14.89</v>
      </c>
      <c r="BA53" s="3">
        <v>8.2899999999999991</v>
      </c>
      <c r="BB53" s="3">
        <v>0</v>
      </c>
      <c r="BC53" s="3">
        <v>10.15</v>
      </c>
      <c r="BD53" s="3">
        <v>0</v>
      </c>
      <c r="BE53" s="3">
        <v>301.55</v>
      </c>
      <c r="BF53" s="3">
        <v>300.41000000000003</v>
      </c>
      <c r="BG53" s="3">
        <v>0</v>
      </c>
      <c r="BH53" s="3">
        <v>0</v>
      </c>
      <c r="BI53" s="3">
        <v>0</v>
      </c>
      <c r="BJ53" s="3">
        <v>0</v>
      </c>
      <c r="BK53" s="3">
        <v>0.39</v>
      </c>
      <c r="BL53" s="3">
        <v>-7.54</v>
      </c>
      <c r="BM53" s="3">
        <v>0</v>
      </c>
      <c r="BN53" s="3">
        <v>0</v>
      </c>
      <c r="BO53" s="3">
        <v>0</v>
      </c>
      <c r="BP53" s="3">
        <v>0</v>
      </c>
      <c r="BQ53" s="3">
        <v>1668.23</v>
      </c>
      <c r="BR53" s="3">
        <v>340.73</v>
      </c>
      <c r="BS53" s="3">
        <v>2008.96</v>
      </c>
      <c r="BT53" s="3">
        <v>0</v>
      </c>
      <c r="BU53" s="3">
        <v>1668.23</v>
      </c>
      <c r="BV53" s="3">
        <v>340.73</v>
      </c>
      <c r="BW53" s="3">
        <v>2008.96</v>
      </c>
      <c r="BX53" s="12">
        <f t="shared" si="5"/>
        <v>1020.5799999999999</v>
      </c>
      <c r="BY53" s="16">
        <f t="shared" si="6"/>
        <v>0</v>
      </c>
      <c r="BZ53" s="3">
        <f t="shared" si="7"/>
        <v>42.690000000000005</v>
      </c>
    </row>
    <row r="54" spans="1:78">
      <c r="A54" s="1" t="s">
        <v>139</v>
      </c>
      <c r="B54" s="1"/>
      <c r="C54" s="1" t="s">
        <v>75</v>
      </c>
      <c r="D54" s="1" t="s">
        <v>76</v>
      </c>
      <c r="E54" s="1" t="s">
        <v>88</v>
      </c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2"/>
      <c r="S54" s="2"/>
      <c r="T54" s="1" t="s">
        <v>77</v>
      </c>
      <c r="U54" s="4">
        <f t="shared" si="8"/>
        <v>9</v>
      </c>
      <c r="V54" s="4">
        <f t="shared" si="9"/>
        <v>2014</v>
      </c>
      <c r="W54" s="2">
        <v>41883</v>
      </c>
      <c r="X54" s="2">
        <v>41906</v>
      </c>
      <c r="Y54" s="9">
        <v>556</v>
      </c>
      <c r="Z54" s="9">
        <v>876</v>
      </c>
      <c r="AA54" s="9">
        <v>0</v>
      </c>
      <c r="AB54" s="3">
        <v>0</v>
      </c>
      <c r="AC54" s="9">
        <v>1432</v>
      </c>
      <c r="AD54" s="3">
        <v>11</v>
      </c>
      <c r="AE54" s="3">
        <v>11</v>
      </c>
      <c r="AF54" s="3">
        <v>9</v>
      </c>
      <c r="AG54" s="3">
        <v>0</v>
      </c>
      <c r="AH54" s="3">
        <v>154</v>
      </c>
      <c r="AI54" s="3">
        <v>1</v>
      </c>
      <c r="AJ54" s="3">
        <v>0</v>
      </c>
      <c r="AK54" s="3">
        <v>0.99</v>
      </c>
      <c r="AL54" s="3">
        <v>0</v>
      </c>
      <c r="AM54" s="3">
        <v>0</v>
      </c>
      <c r="AN54" s="12">
        <v>33.54</v>
      </c>
      <c r="AO54" s="12">
        <v>33.4</v>
      </c>
      <c r="AP54" s="12">
        <v>0</v>
      </c>
      <c r="AQ54" s="3">
        <v>0</v>
      </c>
      <c r="AR54" s="19">
        <v>0</v>
      </c>
      <c r="AS54" s="12">
        <v>21.88</v>
      </c>
      <c r="AT54" s="3">
        <v>0</v>
      </c>
      <c r="AU54" s="3">
        <v>0</v>
      </c>
      <c r="AV54" s="16">
        <v>0</v>
      </c>
      <c r="AW54" s="22">
        <v>0.22</v>
      </c>
      <c r="AX54" s="22">
        <v>0</v>
      </c>
      <c r="AY54" s="22">
        <v>1.43</v>
      </c>
      <c r="AZ54" s="22">
        <v>1.26</v>
      </c>
      <c r="BA54" s="22">
        <v>0.7</v>
      </c>
      <c r="BB54" s="22">
        <v>0</v>
      </c>
      <c r="BC54" s="25">
        <v>0.86</v>
      </c>
      <c r="BD54" s="25">
        <v>0</v>
      </c>
      <c r="BE54" s="25">
        <v>37</v>
      </c>
      <c r="BF54" s="25">
        <v>25.43</v>
      </c>
      <c r="BG54" s="16">
        <v>0</v>
      </c>
      <c r="BH54" s="16">
        <v>0</v>
      </c>
      <c r="BI54" s="3">
        <v>0</v>
      </c>
      <c r="BJ54" s="3">
        <v>0</v>
      </c>
      <c r="BK54" s="3">
        <v>0.04</v>
      </c>
      <c r="BL54" s="3">
        <v>-0.26</v>
      </c>
      <c r="BM54" s="3">
        <v>0</v>
      </c>
      <c r="BN54" s="3">
        <v>0</v>
      </c>
      <c r="BO54" s="3">
        <v>0</v>
      </c>
      <c r="BP54" s="3">
        <v>0</v>
      </c>
      <c r="BQ54" s="3">
        <v>155.5</v>
      </c>
      <c r="BR54" s="3">
        <v>31.76</v>
      </c>
      <c r="BS54" s="3">
        <v>187.26</v>
      </c>
      <c r="BT54" s="3">
        <v>0</v>
      </c>
      <c r="BU54" s="3">
        <v>196.4</v>
      </c>
      <c r="BV54" s="3">
        <v>40.35</v>
      </c>
      <c r="BW54" s="3">
        <v>236.75</v>
      </c>
      <c r="BX54" s="12">
        <f t="shared" si="5"/>
        <v>88.82</v>
      </c>
      <c r="BY54" s="16">
        <f t="shared" si="6"/>
        <v>0</v>
      </c>
      <c r="BZ54" s="3">
        <f t="shared" si="7"/>
        <v>3.6100000000000003</v>
      </c>
    </row>
    <row r="55" spans="1:78">
      <c r="A55" s="1" t="s">
        <v>140</v>
      </c>
      <c r="B55" s="1"/>
      <c r="C55" s="1" t="s">
        <v>75</v>
      </c>
      <c r="D55" s="1" t="s">
        <v>76</v>
      </c>
      <c r="E55" s="1" t="s">
        <v>88</v>
      </c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2"/>
      <c r="S55" s="2"/>
      <c r="T55" s="1" t="s">
        <v>78</v>
      </c>
      <c r="U55" s="4">
        <f t="shared" si="8"/>
        <v>9</v>
      </c>
      <c r="V55" s="4">
        <f t="shared" si="9"/>
        <v>2014</v>
      </c>
      <c r="W55" s="2">
        <v>41883</v>
      </c>
      <c r="X55" s="2">
        <v>41906</v>
      </c>
      <c r="Y55" s="9">
        <v>0</v>
      </c>
      <c r="Z55" s="9">
        <v>0</v>
      </c>
      <c r="AA55" s="9">
        <v>0</v>
      </c>
      <c r="AB55" s="3">
        <v>0</v>
      </c>
      <c r="AC55" s="9">
        <v>0</v>
      </c>
      <c r="AD55" s="3">
        <v>0</v>
      </c>
      <c r="AE55" s="3">
        <v>0</v>
      </c>
      <c r="AF55" s="3">
        <v>0</v>
      </c>
      <c r="AG55" s="3">
        <v>0</v>
      </c>
      <c r="AH55" s="3">
        <v>0</v>
      </c>
      <c r="AI55" s="3">
        <v>0</v>
      </c>
      <c r="AJ55" s="3">
        <v>0</v>
      </c>
      <c r="AK55" s="3">
        <v>0</v>
      </c>
      <c r="AL55" s="3">
        <v>0</v>
      </c>
      <c r="AM55" s="3">
        <v>0</v>
      </c>
      <c r="AN55" s="12">
        <v>0</v>
      </c>
      <c r="AO55" s="12">
        <v>0</v>
      </c>
      <c r="AP55" s="12">
        <v>0</v>
      </c>
      <c r="AQ55" s="3">
        <v>0</v>
      </c>
      <c r="AR55" s="19">
        <v>0</v>
      </c>
      <c r="AS55" s="12">
        <v>0</v>
      </c>
      <c r="AT55" s="3">
        <v>0</v>
      </c>
      <c r="AU55" s="3">
        <v>0</v>
      </c>
      <c r="AV55" s="16">
        <v>0</v>
      </c>
      <c r="AW55" s="22">
        <v>0</v>
      </c>
      <c r="AX55" s="22">
        <v>0</v>
      </c>
      <c r="AY55" s="22">
        <v>0</v>
      </c>
      <c r="AZ55" s="22">
        <v>0</v>
      </c>
      <c r="BA55" s="22">
        <v>0</v>
      </c>
      <c r="BB55" s="22">
        <v>0</v>
      </c>
      <c r="BC55" s="25">
        <v>0</v>
      </c>
      <c r="BD55" s="25">
        <v>0</v>
      </c>
      <c r="BE55" s="25">
        <v>-37</v>
      </c>
      <c r="BF55" s="25">
        <v>-25.43</v>
      </c>
      <c r="BG55" s="16">
        <v>42.68</v>
      </c>
      <c r="BH55" s="16">
        <v>60.65</v>
      </c>
      <c r="BI55" s="3">
        <v>0</v>
      </c>
      <c r="BJ55" s="3">
        <v>0</v>
      </c>
      <c r="BK55" s="3">
        <v>0</v>
      </c>
      <c r="BL55" s="3">
        <v>0</v>
      </c>
      <c r="BM55" s="3">
        <v>0</v>
      </c>
      <c r="BN55" s="3">
        <v>0</v>
      </c>
      <c r="BO55" s="3">
        <v>0</v>
      </c>
      <c r="BP55" s="3">
        <v>0</v>
      </c>
      <c r="BQ55" s="3">
        <v>40.9</v>
      </c>
      <c r="BR55" s="3">
        <v>8.59</v>
      </c>
      <c r="BS55" s="3">
        <v>49.49</v>
      </c>
      <c r="BT55" s="3">
        <v>0</v>
      </c>
      <c r="BU55" s="3">
        <v>0</v>
      </c>
      <c r="BV55" s="3">
        <v>0</v>
      </c>
      <c r="BW55" s="3">
        <v>0</v>
      </c>
      <c r="BX55" s="12">
        <f t="shared" si="5"/>
        <v>0</v>
      </c>
      <c r="BY55" s="16">
        <f t="shared" si="6"/>
        <v>103.33</v>
      </c>
      <c r="BZ55" s="3">
        <f t="shared" si="7"/>
        <v>0</v>
      </c>
    </row>
    <row r="56" spans="1:78">
      <c r="A56" s="1" t="s">
        <v>141</v>
      </c>
      <c r="B56" s="1"/>
      <c r="C56" s="1" t="s">
        <v>75</v>
      </c>
      <c r="D56" s="1" t="s">
        <v>79</v>
      </c>
      <c r="E56" s="1" t="s">
        <v>85</v>
      </c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2"/>
      <c r="S56" s="2"/>
      <c r="T56" s="1" t="s">
        <v>77</v>
      </c>
      <c r="U56" s="4">
        <f t="shared" si="8"/>
        <v>9</v>
      </c>
      <c r="V56" s="4">
        <f t="shared" si="9"/>
        <v>2014</v>
      </c>
      <c r="W56" s="2">
        <v>41883</v>
      </c>
      <c r="X56" s="2">
        <v>41912</v>
      </c>
      <c r="Y56" s="9">
        <v>2804.85</v>
      </c>
      <c r="Z56" s="9">
        <v>2413.35</v>
      </c>
      <c r="AA56" s="9">
        <v>1362</v>
      </c>
      <c r="AB56" s="3">
        <v>0</v>
      </c>
      <c r="AC56" s="3">
        <v>6580.2</v>
      </c>
      <c r="AD56" s="3">
        <v>18</v>
      </c>
      <c r="AE56" s="3">
        <v>18</v>
      </c>
      <c r="AF56" s="3">
        <v>18</v>
      </c>
      <c r="AG56" s="3">
        <v>15</v>
      </c>
      <c r="AH56" s="3">
        <v>0</v>
      </c>
      <c r="AI56" s="3">
        <v>0</v>
      </c>
      <c r="AJ56" s="3">
        <v>0</v>
      </c>
      <c r="AK56" s="3">
        <v>0</v>
      </c>
      <c r="AL56" s="3">
        <v>0</v>
      </c>
      <c r="AM56" s="3">
        <v>0</v>
      </c>
      <c r="AN56" s="12">
        <v>169.2</v>
      </c>
      <c r="AO56" s="12">
        <v>92</v>
      </c>
      <c r="AP56" s="12">
        <v>51.92</v>
      </c>
      <c r="AQ56" s="3">
        <v>0</v>
      </c>
      <c r="AR56" s="3">
        <v>12.56</v>
      </c>
      <c r="AS56" s="12">
        <v>100.52</v>
      </c>
      <c r="AT56" s="3">
        <v>0</v>
      </c>
      <c r="AU56" s="3">
        <v>0</v>
      </c>
      <c r="AV56" s="3">
        <v>0</v>
      </c>
      <c r="AW56" s="3">
        <v>1.01</v>
      </c>
      <c r="AX56" s="3">
        <v>0</v>
      </c>
      <c r="AY56" s="3">
        <v>6.58</v>
      </c>
      <c r="AZ56" s="3">
        <v>5.79</v>
      </c>
      <c r="BA56" s="3">
        <v>3.22</v>
      </c>
      <c r="BB56" s="3">
        <v>0</v>
      </c>
      <c r="BC56" s="3">
        <v>4.9400000000000004</v>
      </c>
      <c r="BD56" s="3">
        <v>0</v>
      </c>
      <c r="BE56" s="3">
        <v>0</v>
      </c>
      <c r="BF56" s="3">
        <v>0</v>
      </c>
      <c r="BG56" s="3">
        <v>196.15</v>
      </c>
      <c r="BH56" s="3">
        <v>140.06</v>
      </c>
      <c r="BI56" s="3">
        <v>0</v>
      </c>
      <c r="BJ56" s="3">
        <v>0</v>
      </c>
      <c r="BK56" s="3">
        <v>0.16</v>
      </c>
      <c r="BL56" s="3">
        <v>-2.19</v>
      </c>
      <c r="BM56" s="3">
        <v>0</v>
      </c>
      <c r="BN56" s="3">
        <v>0</v>
      </c>
      <c r="BO56" s="3">
        <v>0</v>
      </c>
      <c r="BP56" s="3">
        <v>0</v>
      </c>
      <c r="BQ56" s="3">
        <v>781.92</v>
      </c>
      <c r="BR56" s="3">
        <v>160.11000000000001</v>
      </c>
      <c r="BS56" s="3">
        <v>942.03</v>
      </c>
      <c r="BT56" s="3">
        <v>0</v>
      </c>
      <c r="BU56" s="3">
        <v>781.92</v>
      </c>
      <c r="BV56" s="3">
        <v>160.11000000000001</v>
      </c>
      <c r="BW56" s="3">
        <v>942.03</v>
      </c>
      <c r="BX56" s="12">
        <f t="shared" si="5"/>
        <v>413.64</v>
      </c>
      <c r="BY56" s="16">
        <f t="shared" si="6"/>
        <v>336.21000000000004</v>
      </c>
      <c r="BZ56" s="3">
        <f t="shared" si="7"/>
        <v>16.599999999999998</v>
      </c>
    </row>
    <row r="57" spans="1:78">
      <c r="A57" s="1" t="s">
        <v>142</v>
      </c>
      <c r="B57" s="1"/>
      <c r="C57" s="1" t="s">
        <v>75</v>
      </c>
      <c r="D57" s="1" t="s">
        <v>76</v>
      </c>
      <c r="E57" s="1" t="s">
        <v>86</v>
      </c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2"/>
      <c r="S57" s="2"/>
      <c r="T57" s="1" t="s">
        <v>77</v>
      </c>
      <c r="U57" s="4">
        <f t="shared" si="8"/>
        <v>8</v>
      </c>
      <c r="V57" s="4">
        <f t="shared" si="9"/>
        <v>2014</v>
      </c>
      <c r="W57" s="2">
        <v>41876</v>
      </c>
      <c r="X57" s="2">
        <v>41913</v>
      </c>
      <c r="Y57" s="9">
        <v>738</v>
      </c>
      <c r="Z57" s="9">
        <v>947</v>
      </c>
      <c r="AA57" s="9">
        <v>0</v>
      </c>
      <c r="AB57" s="3">
        <v>0</v>
      </c>
      <c r="AC57" s="3">
        <v>1685</v>
      </c>
      <c r="AD57" s="3">
        <v>8</v>
      </c>
      <c r="AE57" s="3">
        <v>8</v>
      </c>
      <c r="AF57" s="3">
        <v>0</v>
      </c>
      <c r="AG57" s="3">
        <v>0</v>
      </c>
      <c r="AH57" s="3">
        <v>3</v>
      </c>
      <c r="AI57" s="3">
        <v>0</v>
      </c>
      <c r="AJ57" s="3">
        <v>0</v>
      </c>
      <c r="AK57" s="3">
        <v>1</v>
      </c>
      <c r="AL57" s="3">
        <v>0</v>
      </c>
      <c r="AM57" s="3">
        <v>0</v>
      </c>
      <c r="AN57" s="12">
        <v>44.52</v>
      </c>
      <c r="AO57" s="12">
        <v>36.1</v>
      </c>
      <c r="AP57" s="12">
        <v>0</v>
      </c>
      <c r="AQ57" s="3">
        <v>0</v>
      </c>
      <c r="AR57" s="3">
        <v>0</v>
      </c>
      <c r="AS57" s="12">
        <v>25.74</v>
      </c>
      <c r="AT57" s="3">
        <v>0</v>
      </c>
      <c r="AU57" s="3">
        <v>0</v>
      </c>
      <c r="AV57" s="3">
        <v>0</v>
      </c>
      <c r="AW57" s="3">
        <v>0.26</v>
      </c>
      <c r="AX57" s="3">
        <v>0</v>
      </c>
      <c r="AY57" s="3">
        <v>1.68</v>
      </c>
      <c r="AZ57" s="3">
        <v>1.48</v>
      </c>
      <c r="BA57" s="3">
        <v>0.83</v>
      </c>
      <c r="BB57" s="3">
        <v>0</v>
      </c>
      <c r="BC57" s="3">
        <v>1.01</v>
      </c>
      <c r="BD57" s="3">
        <v>0</v>
      </c>
      <c r="BE57" s="3">
        <v>65.650000000000006</v>
      </c>
      <c r="BF57" s="3">
        <v>29.92</v>
      </c>
      <c r="BG57" s="3">
        <v>0</v>
      </c>
      <c r="BH57" s="3">
        <v>0</v>
      </c>
      <c r="BI57" s="3">
        <v>0</v>
      </c>
      <c r="BJ57" s="3">
        <v>0</v>
      </c>
      <c r="BK57" s="3">
        <v>0.05</v>
      </c>
      <c r="BL57" s="3">
        <v>-0.06</v>
      </c>
      <c r="BM57" s="3">
        <v>0</v>
      </c>
      <c r="BN57" s="3">
        <v>0</v>
      </c>
      <c r="BO57" s="3">
        <v>0</v>
      </c>
      <c r="BP57" s="3">
        <v>0</v>
      </c>
      <c r="BQ57" s="3">
        <v>207.18</v>
      </c>
      <c r="BR57" s="3">
        <v>42.41</v>
      </c>
      <c r="BS57" s="3">
        <v>249.59</v>
      </c>
      <c r="BT57" s="3">
        <v>0</v>
      </c>
      <c r="BU57" s="3">
        <v>207.18</v>
      </c>
      <c r="BV57" s="3">
        <v>42.41</v>
      </c>
      <c r="BW57" s="3">
        <v>249.59</v>
      </c>
      <c r="BX57" s="12">
        <f t="shared" si="5"/>
        <v>106.36</v>
      </c>
      <c r="BY57" s="16">
        <f t="shared" si="6"/>
        <v>0</v>
      </c>
      <c r="BZ57" s="3">
        <f t="shared" si="7"/>
        <v>4.25</v>
      </c>
    </row>
    <row r="58" spans="1:78">
      <c r="A58" s="1" t="s">
        <v>143</v>
      </c>
      <c r="B58" s="1"/>
      <c r="C58" s="1" t="s">
        <v>75</v>
      </c>
      <c r="D58" s="1" t="s">
        <v>76</v>
      </c>
      <c r="E58" s="1" t="s">
        <v>88</v>
      </c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2"/>
      <c r="S58" s="2"/>
      <c r="T58" s="1" t="s">
        <v>77</v>
      </c>
      <c r="U58" s="4">
        <f t="shared" si="8"/>
        <v>12</v>
      </c>
      <c r="V58" s="4">
        <f t="shared" si="9"/>
        <v>2013</v>
      </c>
      <c r="W58" s="2">
        <v>41267</v>
      </c>
      <c r="X58" s="2">
        <v>41302</v>
      </c>
      <c r="Y58" s="9">
        <v>3761</v>
      </c>
      <c r="Z58" s="9">
        <v>5216</v>
      </c>
      <c r="AA58" s="9">
        <v>0</v>
      </c>
      <c r="AB58" s="3">
        <v>0</v>
      </c>
      <c r="AC58" s="9">
        <v>8977</v>
      </c>
      <c r="AD58" s="3">
        <v>20</v>
      </c>
      <c r="AE58" s="3">
        <v>20</v>
      </c>
      <c r="AF58" s="3">
        <v>19</v>
      </c>
      <c r="AG58" s="3">
        <v>0</v>
      </c>
      <c r="AH58" s="3">
        <v>68</v>
      </c>
      <c r="AI58" s="3">
        <v>19</v>
      </c>
      <c r="AJ58" s="3">
        <v>0</v>
      </c>
      <c r="AK58" s="3">
        <v>1</v>
      </c>
      <c r="AL58" s="3">
        <v>0</v>
      </c>
      <c r="AM58" s="3">
        <v>0</v>
      </c>
      <c r="AN58" s="12">
        <v>273.52999999999997</v>
      </c>
      <c r="AO58" s="12">
        <v>262.45</v>
      </c>
      <c r="AP58" s="12">
        <v>0</v>
      </c>
      <c r="AQ58" s="3">
        <v>0</v>
      </c>
      <c r="AR58" s="19">
        <v>0</v>
      </c>
      <c r="AS58" s="12">
        <v>166.87</v>
      </c>
      <c r="AT58" s="3">
        <v>0</v>
      </c>
      <c r="AU58" s="3">
        <v>0</v>
      </c>
      <c r="AV58" s="16">
        <v>0</v>
      </c>
      <c r="AW58" s="22">
        <v>1.3</v>
      </c>
      <c r="AX58" s="22">
        <v>0</v>
      </c>
      <c r="AY58" s="22">
        <v>9.98</v>
      </c>
      <c r="AZ58" s="22">
        <v>9.2899999999999991</v>
      </c>
      <c r="BA58" s="22">
        <v>4.1399999999999997</v>
      </c>
      <c r="BB58" s="22">
        <v>0</v>
      </c>
      <c r="BC58" s="25">
        <v>5.41</v>
      </c>
      <c r="BD58" s="25">
        <v>0</v>
      </c>
      <c r="BE58" s="25">
        <v>231.97</v>
      </c>
      <c r="BF58" s="25">
        <v>159.38999999999999</v>
      </c>
      <c r="BG58" s="16">
        <v>0</v>
      </c>
      <c r="BH58" s="16">
        <v>0</v>
      </c>
      <c r="BI58" s="3">
        <v>0</v>
      </c>
      <c r="BJ58" s="3">
        <v>0</v>
      </c>
      <c r="BK58" s="3">
        <v>0.25</v>
      </c>
      <c r="BL58" s="3">
        <v>-1.69</v>
      </c>
      <c r="BM58" s="3">
        <v>0</v>
      </c>
      <c r="BN58" s="3">
        <v>0</v>
      </c>
      <c r="BO58" s="3">
        <v>0</v>
      </c>
      <c r="BP58" s="3">
        <v>0</v>
      </c>
      <c r="BQ58" s="3">
        <v>1122.8900000000001</v>
      </c>
      <c r="BR58" s="3">
        <v>234.67</v>
      </c>
      <c r="BS58" s="3">
        <v>1357.56</v>
      </c>
      <c r="BT58" s="3">
        <v>0</v>
      </c>
      <c r="BU58" s="3">
        <v>1122.8900000000001</v>
      </c>
      <c r="BV58" s="3">
        <v>234.67</v>
      </c>
      <c r="BW58" s="3">
        <v>1357.56</v>
      </c>
      <c r="BX58" s="12">
        <f t="shared" si="5"/>
        <v>702.85</v>
      </c>
      <c r="BY58" s="16">
        <f t="shared" si="6"/>
        <v>0</v>
      </c>
      <c r="BZ58" s="3">
        <f t="shared" si="7"/>
        <v>24.71</v>
      </c>
    </row>
    <row r="59" spans="1:78">
      <c r="A59" s="1" t="s">
        <v>144</v>
      </c>
      <c r="B59" s="1"/>
      <c r="C59" s="1" t="s">
        <v>75</v>
      </c>
      <c r="D59" s="1" t="s">
        <v>79</v>
      </c>
      <c r="E59" s="1" t="s">
        <v>85</v>
      </c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2"/>
      <c r="S59" s="2"/>
      <c r="T59" s="1" t="s">
        <v>77</v>
      </c>
      <c r="U59" s="4">
        <f t="shared" si="8"/>
        <v>1</v>
      </c>
      <c r="V59" s="4">
        <f t="shared" si="9"/>
        <v>2013</v>
      </c>
      <c r="W59" s="2">
        <v>41275</v>
      </c>
      <c r="X59" s="2">
        <v>41305</v>
      </c>
      <c r="Y59" s="9">
        <v>11094.15</v>
      </c>
      <c r="Z59" s="9">
        <v>10342.65</v>
      </c>
      <c r="AA59" s="9">
        <v>5725</v>
      </c>
      <c r="AB59" s="3">
        <v>0</v>
      </c>
      <c r="AC59" s="3">
        <v>27161.8</v>
      </c>
      <c r="AD59" s="3">
        <v>62</v>
      </c>
      <c r="AE59" s="3">
        <v>54</v>
      </c>
      <c r="AF59" s="3">
        <v>62</v>
      </c>
      <c r="AG59" s="3">
        <v>61</v>
      </c>
      <c r="AH59" s="3">
        <v>2257</v>
      </c>
      <c r="AI59" s="3">
        <v>691</v>
      </c>
      <c r="AJ59" s="3">
        <v>0</v>
      </c>
      <c r="AK59" s="3">
        <v>0.99</v>
      </c>
      <c r="AL59" s="3">
        <v>0</v>
      </c>
      <c r="AM59" s="3">
        <v>0</v>
      </c>
      <c r="AN59" s="12">
        <v>808.52</v>
      </c>
      <c r="AO59" s="12">
        <v>521.47</v>
      </c>
      <c r="AP59" s="12">
        <v>288.64999999999998</v>
      </c>
      <c r="AQ59" s="3">
        <v>0</v>
      </c>
      <c r="AR59" s="3">
        <v>0</v>
      </c>
      <c r="AS59" s="12">
        <v>526.94000000000005</v>
      </c>
      <c r="AT59" s="3">
        <v>0</v>
      </c>
      <c r="AU59" s="3">
        <v>0</v>
      </c>
      <c r="AV59" s="3">
        <v>0</v>
      </c>
      <c r="AW59" s="3">
        <v>3.95</v>
      </c>
      <c r="AX59" s="3">
        <v>0</v>
      </c>
      <c r="AY59" s="3">
        <v>38.840000000000003</v>
      </c>
      <c r="AZ59" s="3">
        <v>27.15</v>
      </c>
      <c r="BA59" s="3">
        <v>12.68</v>
      </c>
      <c r="BB59" s="3">
        <v>0</v>
      </c>
      <c r="BC59" s="3">
        <v>16.32</v>
      </c>
      <c r="BD59" s="3">
        <v>0</v>
      </c>
      <c r="BE59" s="3">
        <v>709.17</v>
      </c>
      <c r="BF59" s="3">
        <v>331.24</v>
      </c>
      <c r="BG59" s="3">
        <v>0</v>
      </c>
      <c r="BH59" s="3">
        <v>0</v>
      </c>
      <c r="BI59" s="3">
        <v>0</v>
      </c>
      <c r="BJ59" s="3">
        <v>0</v>
      </c>
      <c r="BK59" s="3">
        <v>0.82</v>
      </c>
      <c r="BL59" s="3">
        <v>-7.98</v>
      </c>
      <c r="BM59" s="3">
        <v>0</v>
      </c>
      <c r="BN59" s="3">
        <v>0</v>
      </c>
      <c r="BO59" s="3">
        <v>0</v>
      </c>
      <c r="BP59" s="3">
        <v>0</v>
      </c>
      <c r="BQ59" s="3">
        <v>3277.77</v>
      </c>
      <c r="BR59" s="3">
        <v>684.9</v>
      </c>
      <c r="BS59" s="3">
        <v>3962.67</v>
      </c>
      <c r="BT59" s="3">
        <v>0</v>
      </c>
      <c r="BU59" s="3">
        <v>3549.32</v>
      </c>
      <c r="BV59" s="3">
        <v>741.93</v>
      </c>
      <c r="BW59" s="3">
        <v>4291.25</v>
      </c>
      <c r="BX59" s="12">
        <f t="shared" si="5"/>
        <v>2145.58</v>
      </c>
      <c r="BY59" s="16">
        <f t="shared" si="6"/>
        <v>0</v>
      </c>
      <c r="BZ59" s="3">
        <f t="shared" si="7"/>
        <v>82.62</v>
      </c>
    </row>
    <row r="60" spans="1:78">
      <c r="A60" s="1" t="s">
        <v>145</v>
      </c>
      <c r="B60" s="1"/>
      <c r="C60" s="1" t="s">
        <v>75</v>
      </c>
      <c r="D60" s="1" t="s">
        <v>79</v>
      </c>
      <c r="E60" s="1" t="s">
        <v>85</v>
      </c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2"/>
      <c r="S60" s="2"/>
      <c r="T60" s="1" t="s">
        <v>78</v>
      </c>
      <c r="U60" s="4">
        <f t="shared" si="8"/>
        <v>1</v>
      </c>
      <c r="V60" s="4">
        <f t="shared" si="9"/>
        <v>2013</v>
      </c>
      <c r="W60" s="2">
        <v>41275</v>
      </c>
      <c r="X60" s="2">
        <v>41305</v>
      </c>
      <c r="Y60" s="9">
        <v>0</v>
      </c>
      <c r="Z60" s="9">
        <v>0</v>
      </c>
      <c r="AA60" s="9">
        <v>0</v>
      </c>
      <c r="AB60" s="3">
        <v>0</v>
      </c>
      <c r="AC60" s="3">
        <v>0</v>
      </c>
      <c r="AD60" s="3">
        <v>0</v>
      </c>
      <c r="AE60" s="3">
        <v>0</v>
      </c>
      <c r="AF60" s="3">
        <v>0</v>
      </c>
      <c r="AG60" s="3">
        <v>0</v>
      </c>
      <c r="AH60" s="3">
        <v>0</v>
      </c>
      <c r="AI60" s="3">
        <v>0</v>
      </c>
      <c r="AJ60" s="3">
        <v>0</v>
      </c>
      <c r="AK60" s="3">
        <v>0</v>
      </c>
      <c r="AL60" s="3">
        <v>0</v>
      </c>
      <c r="AM60" s="3">
        <v>0</v>
      </c>
      <c r="AN60" s="12">
        <v>0</v>
      </c>
      <c r="AO60" s="12">
        <v>0</v>
      </c>
      <c r="AP60" s="12">
        <v>0</v>
      </c>
      <c r="AQ60" s="3">
        <v>0</v>
      </c>
      <c r="AR60" s="3">
        <v>0</v>
      </c>
      <c r="AS60" s="12">
        <v>0</v>
      </c>
      <c r="AT60" s="3">
        <v>0</v>
      </c>
      <c r="AU60" s="3">
        <v>0</v>
      </c>
      <c r="AV60" s="3">
        <v>0</v>
      </c>
      <c r="AW60" s="3">
        <v>0</v>
      </c>
      <c r="AX60" s="3">
        <v>0</v>
      </c>
      <c r="AY60" s="3">
        <v>0</v>
      </c>
      <c r="AZ60" s="3">
        <v>0</v>
      </c>
      <c r="BA60" s="3">
        <v>0</v>
      </c>
      <c r="BB60" s="3">
        <v>0</v>
      </c>
      <c r="BC60" s="3">
        <v>0</v>
      </c>
      <c r="BD60" s="3">
        <v>0</v>
      </c>
      <c r="BE60" s="3">
        <v>-709.17</v>
      </c>
      <c r="BF60" s="3">
        <v>-331.24</v>
      </c>
      <c r="BG60" s="3">
        <v>704.69</v>
      </c>
      <c r="BH60" s="3">
        <v>607.27</v>
      </c>
      <c r="BI60" s="3">
        <v>0</v>
      </c>
      <c r="BJ60" s="3">
        <v>0</v>
      </c>
      <c r="BK60" s="3">
        <v>0</v>
      </c>
      <c r="BL60" s="3">
        <v>0</v>
      </c>
      <c r="BM60" s="3">
        <v>0</v>
      </c>
      <c r="BN60" s="3">
        <v>0</v>
      </c>
      <c r="BO60" s="3">
        <v>0</v>
      </c>
      <c r="BP60" s="3">
        <v>0</v>
      </c>
      <c r="BQ60" s="3">
        <v>271.55</v>
      </c>
      <c r="BR60" s="3">
        <v>57.03</v>
      </c>
      <c r="BS60" s="3">
        <v>328.58</v>
      </c>
      <c r="BT60" s="3">
        <v>0</v>
      </c>
      <c r="BU60" s="3">
        <v>0</v>
      </c>
      <c r="BV60" s="3">
        <v>0</v>
      </c>
      <c r="BW60" s="3">
        <v>0</v>
      </c>
      <c r="BX60" s="12">
        <f t="shared" si="5"/>
        <v>0</v>
      </c>
      <c r="BY60" s="16">
        <f t="shared" si="6"/>
        <v>1311.96</v>
      </c>
      <c r="BZ60" s="3">
        <f t="shared" si="7"/>
        <v>0</v>
      </c>
    </row>
    <row r="61" spans="1:78">
      <c r="A61" s="1" t="s">
        <v>146</v>
      </c>
      <c r="B61" s="1"/>
      <c r="C61" s="1" t="s">
        <v>75</v>
      </c>
      <c r="D61" s="1" t="s">
        <v>76</v>
      </c>
      <c r="E61" s="1" t="s">
        <v>86</v>
      </c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2"/>
      <c r="S61" s="2"/>
      <c r="T61" s="1" t="s">
        <v>77</v>
      </c>
      <c r="U61" s="4">
        <f t="shared" si="8"/>
        <v>12</v>
      </c>
      <c r="V61" s="4">
        <f t="shared" si="9"/>
        <v>2013</v>
      </c>
      <c r="W61" s="2">
        <v>41270</v>
      </c>
      <c r="X61" s="2">
        <v>41297</v>
      </c>
      <c r="Y61" s="9">
        <v>1393</v>
      </c>
      <c r="Z61" s="9">
        <v>2725</v>
      </c>
      <c r="AA61" s="9">
        <v>0</v>
      </c>
      <c r="AB61" s="3">
        <v>0</v>
      </c>
      <c r="AC61" s="3">
        <v>4118</v>
      </c>
      <c r="AD61" s="3">
        <v>8</v>
      </c>
      <c r="AE61" s="3">
        <v>8</v>
      </c>
      <c r="AF61" s="3">
        <v>0</v>
      </c>
      <c r="AG61" s="3">
        <v>0</v>
      </c>
      <c r="AH61" s="3">
        <v>0</v>
      </c>
      <c r="AI61" s="3">
        <v>0</v>
      </c>
      <c r="AJ61" s="3">
        <v>0</v>
      </c>
      <c r="AK61" s="3">
        <v>1</v>
      </c>
      <c r="AL61" s="3">
        <v>0</v>
      </c>
      <c r="AM61" s="3">
        <v>0</v>
      </c>
      <c r="AN61" s="12">
        <v>101.35</v>
      </c>
      <c r="AO61" s="12">
        <v>137.16999999999999</v>
      </c>
      <c r="AP61" s="12">
        <v>0</v>
      </c>
      <c r="AQ61" s="3">
        <v>0</v>
      </c>
      <c r="AR61" s="3">
        <v>0</v>
      </c>
      <c r="AS61" s="12">
        <v>77.2</v>
      </c>
      <c r="AT61" s="3">
        <v>0</v>
      </c>
      <c r="AU61" s="3">
        <v>0</v>
      </c>
      <c r="AV61" s="3">
        <v>0</v>
      </c>
      <c r="AW61" s="3">
        <v>0.59</v>
      </c>
      <c r="AX61" s="3">
        <v>0</v>
      </c>
      <c r="AY61" s="3">
        <v>4.83</v>
      </c>
      <c r="AZ61" s="3">
        <v>4.2300000000000004</v>
      </c>
      <c r="BA61" s="3">
        <v>1.9</v>
      </c>
      <c r="BB61" s="3">
        <v>0</v>
      </c>
      <c r="BC61" s="3">
        <v>2.4900000000000002</v>
      </c>
      <c r="BD61" s="3">
        <v>0</v>
      </c>
      <c r="BE61" s="3">
        <v>160.44</v>
      </c>
      <c r="BF61" s="3">
        <v>73.12</v>
      </c>
      <c r="BG61" s="3">
        <v>0</v>
      </c>
      <c r="BH61" s="3">
        <v>0</v>
      </c>
      <c r="BI61" s="3">
        <v>0</v>
      </c>
      <c r="BJ61" s="3">
        <v>0</v>
      </c>
      <c r="BK61" s="3">
        <v>0.12</v>
      </c>
      <c r="BL61" s="3">
        <v>-0.41</v>
      </c>
      <c r="BM61" s="3">
        <v>0</v>
      </c>
      <c r="BN61" s="3">
        <v>0</v>
      </c>
      <c r="BO61" s="3">
        <v>0</v>
      </c>
      <c r="BP61" s="3">
        <v>0</v>
      </c>
      <c r="BQ61" s="3">
        <v>563.03</v>
      </c>
      <c r="BR61" s="3">
        <v>117.71</v>
      </c>
      <c r="BS61" s="3">
        <v>680.74</v>
      </c>
      <c r="BT61" s="3">
        <v>0</v>
      </c>
      <c r="BU61" s="3">
        <v>563.03</v>
      </c>
      <c r="BV61" s="3">
        <v>117.71</v>
      </c>
      <c r="BW61" s="3">
        <v>680.74</v>
      </c>
      <c r="BX61" s="12">
        <f t="shared" ref="BX61:BX92" si="10">AN61+AO61+AP61+AS61</f>
        <v>315.71999999999997</v>
      </c>
      <c r="BY61" s="16">
        <f t="shared" ref="BY61:BY92" si="11">AV61+BG61+BH61</f>
        <v>0</v>
      </c>
      <c r="BZ61" s="3">
        <f t="shared" ref="BZ61:BZ92" si="12">AW61+AX61+AY61+AZ61+BA61+BB61</f>
        <v>11.55</v>
      </c>
    </row>
    <row r="62" spans="1:78">
      <c r="A62" s="1" t="s">
        <v>147</v>
      </c>
      <c r="B62" s="1"/>
      <c r="C62" s="1" t="s">
        <v>75</v>
      </c>
      <c r="D62" s="1" t="s">
        <v>76</v>
      </c>
      <c r="E62" s="1" t="s">
        <v>87</v>
      </c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2"/>
      <c r="S62" s="2"/>
      <c r="T62" s="1" t="s">
        <v>77</v>
      </c>
      <c r="U62" s="4">
        <f t="shared" ref="U62:U92" si="13">MONTH(W62)</f>
        <v>12</v>
      </c>
      <c r="V62" s="4">
        <f t="shared" ref="V62:V92" si="14">YEAR(X62)</f>
        <v>2013</v>
      </c>
      <c r="W62" s="2">
        <v>41267</v>
      </c>
      <c r="X62" s="2">
        <v>41302</v>
      </c>
      <c r="Y62" s="9">
        <v>15155</v>
      </c>
      <c r="Z62" s="9">
        <v>24555</v>
      </c>
      <c r="AA62" s="9">
        <v>0</v>
      </c>
      <c r="AB62" s="3">
        <v>0</v>
      </c>
      <c r="AC62" s="3">
        <v>39710</v>
      </c>
      <c r="AD62" s="3">
        <v>64</v>
      </c>
      <c r="AE62" s="3">
        <v>64</v>
      </c>
      <c r="AF62" s="3">
        <v>0</v>
      </c>
      <c r="AG62" s="3">
        <v>0</v>
      </c>
      <c r="AH62" s="3">
        <v>8</v>
      </c>
      <c r="AI62" s="3">
        <v>0</v>
      </c>
      <c r="AJ62" s="3">
        <v>0</v>
      </c>
      <c r="AK62" s="3">
        <v>1</v>
      </c>
      <c r="AL62" s="3">
        <v>0</v>
      </c>
      <c r="AM62" s="3">
        <v>0</v>
      </c>
      <c r="AN62" s="12">
        <v>1102.2</v>
      </c>
      <c r="AO62" s="12">
        <v>1235.56</v>
      </c>
      <c r="AP62" s="12">
        <v>0</v>
      </c>
      <c r="AQ62" s="3">
        <v>0</v>
      </c>
      <c r="AR62" s="3">
        <v>0</v>
      </c>
      <c r="AS62" s="12">
        <v>738.16</v>
      </c>
      <c r="AT62" s="3">
        <v>0</v>
      </c>
      <c r="AU62" s="3">
        <v>0</v>
      </c>
      <c r="AV62" s="3">
        <v>0</v>
      </c>
      <c r="AW62" s="3">
        <v>5.71</v>
      </c>
      <c r="AX62" s="3">
        <v>0</v>
      </c>
      <c r="AY62" s="3">
        <v>44.14</v>
      </c>
      <c r="AZ62" s="3">
        <v>41.07</v>
      </c>
      <c r="BA62" s="3">
        <v>18.29</v>
      </c>
      <c r="BB62" s="3">
        <v>0</v>
      </c>
      <c r="BC62" s="3">
        <v>23.85</v>
      </c>
      <c r="BD62" s="3">
        <v>0</v>
      </c>
      <c r="BE62" s="3">
        <v>707.71</v>
      </c>
      <c r="BF62" s="3">
        <v>705.05</v>
      </c>
      <c r="BG62" s="3">
        <v>0</v>
      </c>
      <c r="BH62" s="3">
        <v>0</v>
      </c>
      <c r="BI62" s="3">
        <v>0</v>
      </c>
      <c r="BJ62" s="3">
        <v>0</v>
      </c>
      <c r="BK62" s="3">
        <v>1.07</v>
      </c>
      <c r="BL62" s="3">
        <v>-12.34</v>
      </c>
      <c r="BM62" s="3">
        <v>0</v>
      </c>
      <c r="BN62" s="3">
        <v>0</v>
      </c>
      <c r="BO62" s="3">
        <v>0</v>
      </c>
      <c r="BP62" s="3">
        <v>0</v>
      </c>
      <c r="BQ62" s="3">
        <v>4610.47</v>
      </c>
      <c r="BR62" s="3">
        <v>963.19</v>
      </c>
      <c r="BS62" s="3">
        <v>5573.66</v>
      </c>
      <c r="BT62" s="3">
        <v>0</v>
      </c>
      <c r="BU62" s="3">
        <v>4610.47</v>
      </c>
      <c r="BV62" s="3">
        <v>963.19</v>
      </c>
      <c r="BW62" s="3">
        <v>5573.66</v>
      </c>
      <c r="BX62" s="12">
        <f t="shared" si="10"/>
        <v>3075.92</v>
      </c>
      <c r="BY62" s="16">
        <f t="shared" si="11"/>
        <v>0</v>
      </c>
      <c r="BZ62" s="3">
        <f t="shared" si="12"/>
        <v>109.21000000000001</v>
      </c>
    </row>
    <row r="63" spans="1:78">
      <c r="A63" s="1" t="s">
        <v>148</v>
      </c>
      <c r="B63" s="1"/>
      <c r="C63" s="1" t="s">
        <v>75</v>
      </c>
      <c r="D63" s="1" t="s">
        <v>79</v>
      </c>
      <c r="E63" s="1" t="s">
        <v>85</v>
      </c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2"/>
      <c r="S63" s="1"/>
      <c r="T63" s="1" t="s">
        <v>77</v>
      </c>
      <c r="U63" s="4">
        <f t="shared" si="13"/>
        <v>11</v>
      </c>
      <c r="V63" s="4">
        <f t="shared" si="14"/>
        <v>2012</v>
      </c>
      <c r="W63" s="2">
        <v>41214</v>
      </c>
      <c r="X63" s="2">
        <v>41243</v>
      </c>
      <c r="Y63" s="9">
        <v>-7660.65</v>
      </c>
      <c r="Z63" s="9">
        <v>-6667.5</v>
      </c>
      <c r="AA63" s="9">
        <v>-3713</v>
      </c>
      <c r="AB63" s="3">
        <v>0</v>
      </c>
      <c r="AC63" s="3">
        <v>-18041.150000000001</v>
      </c>
      <c r="AD63" s="3">
        <v>-45</v>
      </c>
      <c r="AE63" s="3">
        <v>-44</v>
      </c>
      <c r="AF63" s="3">
        <v>-45</v>
      </c>
      <c r="AG63" s="3">
        <v>-39</v>
      </c>
      <c r="AH63" s="3">
        <v>-2198</v>
      </c>
      <c r="AI63" s="3">
        <v>-1024</v>
      </c>
      <c r="AJ63" s="3">
        <v>0</v>
      </c>
      <c r="AK63" s="3">
        <v>-0.98</v>
      </c>
      <c r="AL63" s="3">
        <v>0</v>
      </c>
      <c r="AM63" s="3">
        <v>0</v>
      </c>
      <c r="AN63" s="12">
        <v>-553.14</v>
      </c>
      <c r="AO63" s="12">
        <v>-333.13</v>
      </c>
      <c r="AP63" s="12">
        <v>-185.52</v>
      </c>
      <c r="AQ63" s="3">
        <v>0</v>
      </c>
      <c r="AR63" s="3">
        <v>0</v>
      </c>
      <c r="AS63" s="12">
        <v>-284.14999999999998</v>
      </c>
      <c r="AT63" s="3">
        <v>0</v>
      </c>
      <c r="AU63" s="3">
        <v>0</v>
      </c>
      <c r="AV63" s="3">
        <v>0</v>
      </c>
      <c r="AW63" s="3">
        <v>-2.5</v>
      </c>
      <c r="AX63" s="3">
        <v>0</v>
      </c>
      <c r="AY63" s="3">
        <v>0</v>
      </c>
      <c r="AZ63" s="3">
        <v>-20.91</v>
      </c>
      <c r="BA63" s="3">
        <v>-7.94</v>
      </c>
      <c r="BB63" s="3">
        <v>0</v>
      </c>
      <c r="BC63" s="3">
        <v>-10.82</v>
      </c>
      <c r="BD63" s="3">
        <v>0</v>
      </c>
      <c r="BE63" s="3">
        <v>-471.04</v>
      </c>
      <c r="BF63" s="3">
        <v>-220.01</v>
      </c>
      <c r="BG63" s="3">
        <v>0</v>
      </c>
      <c r="BH63" s="3">
        <v>0</v>
      </c>
      <c r="BI63" s="3">
        <v>0</v>
      </c>
      <c r="BJ63" s="3">
        <v>0</v>
      </c>
      <c r="BK63" s="3">
        <v>-0.28999999999999998</v>
      </c>
      <c r="BL63" s="3">
        <v>5.32</v>
      </c>
      <c r="BM63" s="3">
        <v>0</v>
      </c>
      <c r="BN63" s="3">
        <v>0</v>
      </c>
      <c r="BO63" s="3">
        <v>0</v>
      </c>
      <c r="BP63" s="3">
        <v>0</v>
      </c>
      <c r="BQ63" s="3">
        <v>-2084.13</v>
      </c>
      <c r="BR63" s="3">
        <v>-435.4</v>
      </c>
      <c r="BS63" s="3">
        <v>-2519.5300000000002</v>
      </c>
      <c r="BT63" s="3">
        <v>0</v>
      </c>
      <c r="BU63" s="3">
        <v>-2410.13</v>
      </c>
      <c r="BV63" s="3">
        <v>-503.86</v>
      </c>
      <c r="BW63" s="3">
        <v>-2913.99</v>
      </c>
      <c r="BX63" s="12">
        <f t="shared" si="10"/>
        <v>-1355.94</v>
      </c>
      <c r="BY63" s="16">
        <f t="shared" si="11"/>
        <v>0</v>
      </c>
      <c r="BZ63" s="3">
        <f t="shared" si="12"/>
        <v>-31.35</v>
      </c>
    </row>
    <row r="64" spans="1:78">
      <c r="A64" s="1" t="s">
        <v>149</v>
      </c>
      <c r="B64" s="1"/>
      <c r="C64" s="1" t="s">
        <v>75</v>
      </c>
      <c r="D64" s="1" t="s">
        <v>79</v>
      </c>
      <c r="E64" s="1" t="s">
        <v>85</v>
      </c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2"/>
      <c r="S64" s="1"/>
      <c r="T64" s="1" t="s">
        <v>78</v>
      </c>
      <c r="U64" s="4">
        <f t="shared" si="13"/>
        <v>11</v>
      </c>
      <c r="V64" s="4">
        <f t="shared" si="14"/>
        <v>2012</v>
      </c>
      <c r="W64" s="2">
        <v>41214</v>
      </c>
      <c r="X64" s="2">
        <v>41243</v>
      </c>
      <c r="Y64" s="9">
        <v>0</v>
      </c>
      <c r="Z64" s="9">
        <v>0</v>
      </c>
      <c r="AA64" s="9">
        <v>0</v>
      </c>
      <c r="AB64" s="3">
        <v>0</v>
      </c>
      <c r="AC64" s="3">
        <v>0</v>
      </c>
      <c r="AD64" s="3">
        <v>0</v>
      </c>
      <c r="AE64" s="3">
        <v>0</v>
      </c>
      <c r="AF64" s="3">
        <v>0</v>
      </c>
      <c r="AG64" s="3">
        <v>0</v>
      </c>
      <c r="AH64" s="3">
        <v>0</v>
      </c>
      <c r="AI64" s="3">
        <v>0</v>
      </c>
      <c r="AJ64" s="3">
        <v>0</v>
      </c>
      <c r="AK64" s="3">
        <v>0</v>
      </c>
      <c r="AL64" s="3">
        <v>0</v>
      </c>
      <c r="AM64" s="3">
        <v>0</v>
      </c>
      <c r="AN64" s="12">
        <v>0</v>
      </c>
      <c r="AO64" s="12">
        <v>0</v>
      </c>
      <c r="AP64" s="12">
        <v>0</v>
      </c>
      <c r="AQ64" s="3">
        <v>0</v>
      </c>
      <c r="AR64" s="3">
        <v>0</v>
      </c>
      <c r="AS64" s="12">
        <v>0</v>
      </c>
      <c r="AT64" s="3">
        <v>0</v>
      </c>
      <c r="AU64" s="3">
        <v>0</v>
      </c>
      <c r="AV64" s="3">
        <v>0</v>
      </c>
      <c r="AW64" s="3">
        <v>0</v>
      </c>
      <c r="AX64" s="3">
        <v>0</v>
      </c>
      <c r="AY64" s="3">
        <v>0</v>
      </c>
      <c r="AZ64" s="3">
        <v>0</v>
      </c>
      <c r="BA64" s="3">
        <v>0</v>
      </c>
      <c r="BB64" s="3">
        <v>0</v>
      </c>
      <c r="BC64" s="3">
        <v>0</v>
      </c>
      <c r="BD64" s="3">
        <v>0</v>
      </c>
      <c r="BE64" s="3">
        <v>471.04</v>
      </c>
      <c r="BF64" s="3">
        <v>220.01</v>
      </c>
      <c r="BG64" s="3">
        <v>-352.97</v>
      </c>
      <c r="BH64" s="3">
        <v>-501.08</v>
      </c>
      <c r="BI64" s="3">
        <v>0</v>
      </c>
      <c r="BJ64" s="3">
        <v>0</v>
      </c>
      <c r="BK64" s="3">
        <v>0</v>
      </c>
      <c r="BL64" s="3">
        <v>0</v>
      </c>
      <c r="BM64" s="3">
        <v>0</v>
      </c>
      <c r="BN64" s="3">
        <v>0</v>
      </c>
      <c r="BO64" s="3">
        <v>0</v>
      </c>
      <c r="BP64" s="3">
        <v>0</v>
      </c>
      <c r="BQ64" s="3">
        <v>-163</v>
      </c>
      <c r="BR64" s="3">
        <v>-34.229999999999997</v>
      </c>
      <c r="BS64" s="3">
        <v>-197.23</v>
      </c>
      <c r="BT64" s="3">
        <v>0</v>
      </c>
      <c r="BU64" s="3">
        <v>0</v>
      </c>
      <c r="BV64" s="3">
        <v>0</v>
      </c>
      <c r="BW64" s="3">
        <v>0</v>
      </c>
      <c r="BX64" s="12">
        <f t="shared" si="10"/>
        <v>0</v>
      </c>
      <c r="BY64" s="16">
        <f t="shared" si="11"/>
        <v>-854.05</v>
      </c>
      <c r="BZ64" s="3">
        <f t="shared" si="12"/>
        <v>0</v>
      </c>
    </row>
    <row r="65" spans="1:78">
      <c r="A65" s="1" t="s">
        <v>150</v>
      </c>
      <c r="B65" s="1"/>
      <c r="C65" s="1" t="s">
        <v>75</v>
      </c>
      <c r="D65" s="1" t="s">
        <v>79</v>
      </c>
      <c r="E65" s="1" t="s">
        <v>85</v>
      </c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2"/>
      <c r="S65" s="1"/>
      <c r="T65" s="1" t="s">
        <v>78</v>
      </c>
      <c r="U65" s="4">
        <f t="shared" si="13"/>
        <v>11</v>
      </c>
      <c r="V65" s="4">
        <f t="shared" si="14"/>
        <v>2012</v>
      </c>
      <c r="W65" s="2">
        <v>41214</v>
      </c>
      <c r="X65" s="2">
        <v>41243</v>
      </c>
      <c r="Y65" s="9">
        <v>0</v>
      </c>
      <c r="Z65" s="9">
        <v>0</v>
      </c>
      <c r="AA65" s="9">
        <v>0</v>
      </c>
      <c r="AB65" s="3">
        <v>0</v>
      </c>
      <c r="AC65" s="3">
        <v>0</v>
      </c>
      <c r="AD65" s="3">
        <v>0</v>
      </c>
      <c r="AE65" s="3">
        <v>0</v>
      </c>
      <c r="AF65" s="3">
        <v>0</v>
      </c>
      <c r="AG65" s="3">
        <v>0</v>
      </c>
      <c r="AH65" s="3">
        <v>0</v>
      </c>
      <c r="AI65" s="3">
        <v>0</v>
      </c>
      <c r="AJ65" s="3">
        <v>0</v>
      </c>
      <c r="AK65" s="3">
        <v>0</v>
      </c>
      <c r="AL65" s="3">
        <v>0</v>
      </c>
      <c r="AM65" s="3">
        <v>0</v>
      </c>
      <c r="AN65" s="12">
        <v>0</v>
      </c>
      <c r="AO65" s="12">
        <v>0</v>
      </c>
      <c r="AP65" s="12">
        <v>0</v>
      </c>
      <c r="AQ65" s="3">
        <v>0</v>
      </c>
      <c r="AR65" s="3">
        <v>0</v>
      </c>
      <c r="AS65" s="12">
        <v>0</v>
      </c>
      <c r="AT65" s="3">
        <v>0</v>
      </c>
      <c r="AU65" s="3">
        <v>0</v>
      </c>
      <c r="AV65" s="3">
        <v>0</v>
      </c>
      <c r="AW65" s="3">
        <v>0</v>
      </c>
      <c r="AX65" s="3">
        <v>0</v>
      </c>
      <c r="AY65" s="3">
        <v>0</v>
      </c>
      <c r="AZ65" s="3">
        <v>0</v>
      </c>
      <c r="BA65" s="3">
        <v>0</v>
      </c>
      <c r="BB65" s="3">
        <v>0</v>
      </c>
      <c r="BC65" s="3">
        <v>0</v>
      </c>
      <c r="BD65" s="3">
        <v>0</v>
      </c>
      <c r="BE65" s="3">
        <v>471.04</v>
      </c>
      <c r="BF65" s="3">
        <v>220.01</v>
      </c>
      <c r="BG65" s="3">
        <v>-352.97</v>
      </c>
      <c r="BH65" s="3">
        <v>-501.08</v>
      </c>
      <c r="BI65" s="3">
        <v>0</v>
      </c>
      <c r="BJ65" s="3">
        <v>0</v>
      </c>
      <c r="BK65" s="3">
        <v>0</v>
      </c>
      <c r="BL65" s="3">
        <v>0</v>
      </c>
      <c r="BM65" s="3">
        <v>0</v>
      </c>
      <c r="BN65" s="3">
        <v>0</v>
      </c>
      <c r="BO65" s="3">
        <v>0</v>
      </c>
      <c r="BP65" s="3">
        <v>0</v>
      </c>
      <c r="BQ65" s="3">
        <v>-163</v>
      </c>
      <c r="BR65" s="3">
        <v>-34.229999999999997</v>
      </c>
      <c r="BS65" s="3">
        <v>-197.23</v>
      </c>
      <c r="BT65" s="3">
        <v>0</v>
      </c>
      <c r="BU65" s="3">
        <v>0</v>
      </c>
      <c r="BV65" s="3">
        <v>0</v>
      </c>
      <c r="BW65" s="3">
        <v>0</v>
      </c>
      <c r="BX65" s="12">
        <f t="shared" si="10"/>
        <v>0</v>
      </c>
      <c r="BY65" s="16">
        <f t="shared" si="11"/>
        <v>-854.05</v>
      </c>
      <c r="BZ65" s="3">
        <f t="shared" si="12"/>
        <v>0</v>
      </c>
    </row>
    <row r="66" spans="1:78">
      <c r="A66" s="1" t="s">
        <v>151</v>
      </c>
      <c r="B66" s="1"/>
      <c r="C66" s="1" t="s">
        <v>75</v>
      </c>
      <c r="D66" s="1" t="s">
        <v>79</v>
      </c>
      <c r="E66" s="1" t="s">
        <v>85</v>
      </c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2"/>
      <c r="S66" s="2"/>
      <c r="T66" s="1" t="s">
        <v>77</v>
      </c>
      <c r="U66" s="4">
        <f t="shared" si="13"/>
        <v>11</v>
      </c>
      <c r="V66" s="4">
        <f t="shared" si="14"/>
        <v>2012</v>
      </c>
      <c r="W66" s="2">
        <v>41214</v>
      </c>
      <c r="X66" s="2">
        <v>41243</v>
      </c>
      <c r="Y66" s="9">
        <v>7660.65</v>
      </c>
      <c r="Z66" s="9">
        <v>6667.5</v>
      </c>
      <c r="AA66" s="9">
        <v>3713</v>
      </c>
      <c r="AB66" s="3">
        <v>0</v>
      </c>
      <c r="AC66" s="3">
        <v>18041.150000000001</v>
      </c>
      <c r="AD66" s="3">
        <v>45</v>
      </c>
      <c r="AE66" s="3">
        <v>44</v>
      </c>
      <c r="AF66" s="3">
        <v>45</v>
      </c>
      <c r="AG66" s="3">
        <v>39</v>
      </c>
      <c r="AH66" s="3">
        <v>2198</v>
      </c>
      <c r="AI66" s="3">
        <v>1024</v>
      </c>
      <c r="AJ66" s="3">
        <v>0</v>
      </c>
      <c r="AK66" s="3">
        <v>0.98</v>
      </c>
      <c r="AL66" s="3">
        <v>0</v>
      </c>
      <c r="AM66" s="3">
        <v>0</v>
      </c>
      <c r="AN66" s="12">
        <v>553.14</v>
      </c>
      <c r="AO66" s="12">
        <v>333.13</v>
      </c>
      <c r="AP66" s="12">
        <v>185.52</v>
      </c>
      <c r="AQ66" s="3">
        <v>0</v>
      </c>
      <c r="AR66" s="3">
        <v>0</v>
      </c>
      <c r="AS66" s="12">
        <v>284.14999999999998</v>
      </c>
      <c r="AT66" s="3">
        <v>0</v>
      </c>
      <c r="AU66" s="3">
        <v>0</v>
      </c>
      <c r="AV66" s="3">
        <v>0</v>
      </c>
      <c r="AW66" s="3">
        <v>2.5</v>
      </c>
      <c r="AX66" s="3">
        <v>0</v>
      </c>
      <c r="AY66" s="3">
        <v>0</v>
      </c>
      <c r="AZ66" s="3">
        <v>20.91</v>
      </c>
      <c r="BA66" s="3">
        <v>7.94</v>
      </c>
      <c r="BB66" s="3">
        <v>0</v>
      </c>
      <c r="BC66" s="3">
        <v>10.82</v>
      </c>
      <c r="BD66" s="3">
        <v>0</v>
      </c>
      <c r="BE66" s="3">
        <v>471.04</v>
      </c>
      <c r="BF66" s="3">
        <v>220.01</v>
      </c>
      <c r="BG66" s="3">
        <v>0</v>
      </c>
      <c r="BH66" s="3">
        <v>0</v>
      </c>
      <c r="BI66" s="3">
        <v>0</v>
      </c>
      <c r="BJ66" s="3">
        <v>0</v>
      </c>
      <c r="BK66" s="3">
        <v>0.28999999999999998</v>
      </c>
      <c r="BL66" s="3">
        <v>-5.32</v>
      </c>
      <c r="BM66" s="3">
        <v>0</v>
      </c>
      <c r="BN66" s="3">
        <v>0</v>
      </c>
      <c r="BO66" s="3">
        <v>0</v>
      </c>
      <c r="BP66" s="3">
        <v>0</v>
      </c>
      <c r="BQ66" s="3">
        <v>2084.13</v>
      </c>
      <c r="BR66" s="3">
        <v>435.4</v>
      </c>
      <c r="BS66" s="3">
        <v>2519.5300000000002</v>
      </c>
      <c r="BT66" s="3">
        <v>0</v>
      </c>
      <c r="BU66" s="3">
        <v>2247.13</v>
      </c>
      <c r="BV66" s="3">
        <v>469.63</v>
      </c>
      <c r="BW66" s="3">
        <v>2716.76</v>
      </c>
      <c r="BX66" s="12">
        <f t="shared" si="10"/>
        <v>1355.94</v>
      </c>
      <c r="BY66" s="16">
        <f t="shared" si="11"/>
        <v>0</v>
      </c>
      <c r="BZ66" s="3">
        <f t="shared" si="12"/>
        <v>31.35</v>
      </c>
    </row>
    <row r="67" spans="1:78">
      <c r="A67" s="1" t="s">
        <v>152</v>
      </c>
      <c r="B67" s="1"/>
      <c r="C67" s="1" t="s">
        <v>75</v>
      </c>
      <c r="D67" s="1" t="s">
        <v>79</v>
      </c>
      <c r="E67" s="1" t="s">
        <v>85</v>
      </c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2"/>
      <c r="S67" s="2"/>
      <c r="T67" s="1" t="s">
        <v>78</v>
      </c>
      <c r="U67" s="4">
        <f t="shared" si="13"/>
        <v>11</v>
      </c>
      <c r="V67" s="4">
        <f t="shared" si="14"/>
        <v>2012</v>
      </c>
      <c r="W67" s="2">
        <v>41214</v>
      </c>
      <c r="X67" s="2">
        <v>41243</v>
      </c>
      <c r="Y67" s="9">
        <v>0</v>
      </c>
      <c r="Z67" s="9">
        <v>0</v>
      </c>
      <c r="AA67" s="9">
        <v>0</v>
      </c>
      <c r="AB67" s="3">
        <v>0</v>
      </c>
      <c r="AC67" s="3">
        <v>0</v>
      </c>
      <c r="AD67" s="3">
        <v>0</v>
      </c>
      <c r="AE67" s="3">
        <v>0</v>
      </c>
      <c r="AF67" s="3">
        <v>0</v>
      </c>
      <c r="AG67" s="3">
        <v>0</v>
      </c>
      <c r="AH67" s="3">
        <v>0</v>
      </c>
      <c r="AI67" s="3">
        <v>0</v>
      </c>
      <c r="AJ67" s="3">
        <v>0</v>
      </c>
      <c r="AK67" s="3">
        <v>0</v>
      </c>
      <c r="AL67" s="3">
        <v>0</v>
      </c>
      <c r="AM67" s="3">
        <v>0</v>
      </c>
      <c r="AN67" s="12">
        <v>0</v>
      </c>
      <c r="AO67" s="12">
        <v>0</v>
      </c>
      <c r="AP67" s="12">
        <v>0</v>
      </c>
      <c r="AQ67" s="3">
        <v>0</v>
      </c>
      <c r="AR67" s="3">
        <v>0</v>
      </c>
      <c r="AS67" s="12">
        <v>0</v>
      </c>
      <c r="AT67" s="3">
        <v>0</v>
      </c>
      <c r="AU67" s="3">
        <v>0</v>
      </c>
      <c r="AV67" s="3">
        <v>0</v>
      </c>
      <c r="AW67" s="3">
        <v>0</v>
      </c>
      <c r="AX67" s="3">
        <v>0</v>
      </c>
      <c r="AY67" s="3">
        <v>0</v>
      </c>
      <c r="AZ67" s="3">
        <v>0</v>
      </c>
      <c r="BA67" s="3">
        <v>0</v>
      </c>
      <c r="BB67" s="3">
        <v>0</v>
      </c>
      <c r="BC67" s="3">
        <v>0</v>
      </c>
      <c r="BD67" s="3">
        <v>0</v>
      </c>
      <c r="BE67" s="3">
        <v>-471.04</v>
      </c>
      <c r="BF67" s="3">
        <v>-220.01</v>
      </c>
      <c r="BG67" s="3">
        <v>352.97</v>
      </c>
      <c r="BH67" s="3">
        <v>501.08</v>
      </c>
      <c r="BI67" s="3">
        <v>0</v>
      </c>
      <c r="BJ67" s="3">
        <v>0</v>
      </c>
      <c r="BK67" s="3">
        <v>0</v>
      </c>
      <c r="BL67" s="3">
        <v>0</v>
      </c>
      <c r="BM67" s="3">
        <v>0</v>
      </c>
      <c r="BN67" s="3">
        <v>0</v>
      </c>
      <c r="BO67" s="3">
        <v>0</v>
      </c>
      <c r="BP67" s="3">
        <v>0</v>
      </c>
      <c r="BQ67" s="3">
        <v>163</v>
      </c>
      <c r="BR67" s="3">
        <v>34.229999999999997</v>
      </c>
      <c r="BS67" s="3">
        <v>197.23</v>
      </c>
      <c r="BT67" s="3">
        <v>0</v>
      </c>
      <c r="BU67" s="3">
        <v>0</v>
      </c>
      <c r="BV67" s="3">
        <v>0</v>
      </c>
      <c r="BW67" s="3">
        <v>0</v>
      </c>
      <c r="BX67" s="12">
        <f t="shared" si="10"/>
        <v>0</v>
      </c>
      <c r="BY67" s="16">
        <f t="shared" si="11"/>
        <v>854.05</v>
      </c>
      <c r="BZ67" s="3">
        <f t="shared" si="12"/>
        <v>0</v>
      </c>
    </row>
    <row r="68" spans="1:78">
      <c r="A68" s="1" t="s">
        <v>153</v>
      </c>
      <c r="B68" s="1"/>
      <c r="C68" s="1" t="s">
        <v>75</v>
      </c>
      <c r="D68" s="1" t="s">
        <v>76</v>
      </c>
      <c r="E68" s="1" t="s">
        <v>86</v>
      </c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2"/>
      <c r="S68" s="2"/>
      <c r="T68" s="1" t="s">
        <v>77</v>
      </c>
      <c r="U68" s="4">
        <f t="shared" si="13"/>
        <v>2</v>
      </c>
      <c r="V68" s="4">
        <f t="shared" si="14"/>
        <v>2013</v>
      </c>
      <c r="W68" s="2">
        <v>41333</v>
      </c>
      <c r="X68" s="2">
        <v>41361</v>
      </c>
      <c r="Y68" s="9">
        <v>447</v>
      </c>
      <c r="Z68" s="9">
        <v>260</v>
      </c>
      <c r="AA68" s="9">
        <v>0</v>
      </c>
      <c r="AB68" s="3">
        <v>0</v>
      </c>
      <c r="AC68" s="3">
        <v>707</v>
      </c>
      <c r="AD68" s="3">
        <v>10</v>
      </c>
      <c r="AE68" s="3">
        <v>10</v>
      </c>
      <c r="AF68" s="3">
        <v>0</v>
      </c>
      <c r="AG68" s="3">
        <v>0</v>
      </c>
      <c r="AH68" s="3">
        <v>2</v>
      </c>
      <c r="AI68" s="3">
        <v>0</v>
      </c>
      <c r="AJ68" s="3">
        <v>0</v>
      </c>
      <c r="AK68" s="3">
        <v>1</v>
      </c>
      <c r="AL68" s="3">
        <v>0</v>
      </c>
      <c r="AM68" s="3">
        <v>0</v>
      </c>
      <c r="AN68" s="12">
        <v>32.58</v>
      </c>
      <c r="AO68" s="12">
        <v>13.11</v>
      </c>
      <c r="AP68" s="12">
        <v>0</v>
      </c>
      <c r="AQ68" s="3">
        <v>0</v>
      </c>
      <c r="AR68" s="3">
        <v>0</v>
      </c>
      <c r="AS68" s="12">
        <v>13.72</v>
      </c>
      <c r="AT68" s="3">
        <v>0</v>
      </c>
      <c r="AU68" s="3">
        <v>0</v>
      </c>
      <c r="AV68" s="3">
        <v>0</v>
      </c>
      <c r="AW68" s="3">
        <v>0.1</v>
      </c>
      <c r="AX68" s="3">
        <v>0</v>
      </c>
      <c r="AY68" s="3">
        <v>1.01</v>
      </c>
      <c r="AZ68" s="3">
        <v>0.71</v>
      </c>
      <c r="BA68" s="3">
        <v>0.33</v>
      </c>
      <c r="BB68" s="3">
        <v>0</v>
      </c>
      <c r="BC68" s="3">
        <v>0.42</v>
      </c>
      <c r="BD68" s="3">
        <v>0</v>
      </c>
      <c r="BE68" s="3">
        <v>27.54</v>
      </c>
      <c r="BF68" s="3">
        <v>12.55</v>
      </c>
      <c r="BG68" s="3">
        <v>0</v>
      </c>
      <c r="BH68" s="3">
        <v>0</v>
      </c>
      <c r="BI68" s="3">
        <v>0</v>
      </c>
      <c r="BJ68" s="3">
        <v>0</v>
      </c>
      <c r="BK68" s="3">
        <v>0.02</v>
      </c>
      <c r="BL68" s="3">
        <v>-0.04</v>
      </c>
      <c r="BM68" s="3">
        <v>0</v>
      </c>
      <c r="BN68" s="3">
        <v>0</v>
      </c>
      <c r="BO68" s="3">
        <v>0</v>
      </c>
      <c r="BP68" s="3">
        <v>0</v>
      </c>
      <c r="BQ68" s="3">
        <v>102.05</v>
      </c>
      <c r="BR68" s="3">
        <v>21.34</v>
      </c>
      <c r="BS68" s="3">
        <v>123.39</v>
      </c>
      <c r="BT68" s="3">
        <v>0</v>
      </c>
      <c r="BU68" s="3">
        <v>108.34</v>
      </c>
      <c r="BV68" s="3">
        <v>22.66</v>
      </c>
      <c r="BW68" s="3">
        <v>131</v>
      </c>
      <c r="BX68" s="12">
        <f t="shared" si="10"/>
        <v>59.41</v>
      </c>
      <c r="BY68" s="16">
        <f t="shared" si="11"/>
        <v>0</v>
      </c>
      <c r="BZ68" s="3">
        <f t="shared" si="12"/>
        <v>2.15</v>
      </c>
    </row>
    <row r="69" spans="1:78">
      <c r="A69" s="1" t="s">
        <v>154</v>
      </c>
      <c r="B69" s="1"/>
      <c r="C69" s="1" t="s">
        <v>75</v>
      </c>
      <c r="D69" s="1" t="s">
        <v>76</v>
      </c>
      <c r="E69" s="1" t="s">
        <v>86</v>
      </c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2"/>
      <c r="S69" s="2"/>
      <c r="T69" s="1" t="s">
        <v>78</v>
      </c>
      <c r="U69" s="4">
        <f t="shared" si="13"/>
        <v>12</v>
      </c>
      <c r="V69" s="4">
        <f t="shared" si="14"/>
        <v>2013</v>
      </c>
      <c r="W69" s="2">
        <v>41270</v>
      </c>
      <c r="X69" s="2">
        <v>41297</v>
      </c>
      <c r="Y69" s="9">
        <v>0</v>
      </c>
      <c r="Z69" s="9">
        <v>0</v>
      </c>
      <c r="AA69" s="9">
        <v>0</v>
      </c>
      <c r="AB69" s="3">
        <v>0</v>
      </c>
      <c r="AC69" s="3">
        <v>0</v>
      </c>
      <c r="AD69" s="3">
        <v>0</v>
      </c>
      <c r="AE69" s="3">
        <v>0</v>
      </c>
      <c r="AF69" s="3">
        <v>0</v>
      </c>
      <c r="AG69" s="3">
        <v>0</v>
      </c>
      <c r="AH69" s="3">
        <v>0</v>
      </c>
      <c r="AI69" s="3">
        <v>0</v>
      </c>
      <c r="AJ69" s="3">
        <v>0</v>
      </c>
      <c r="AK69" s="3">
        <v>0</v>
      </c>
      <c r="AL69" s="3">
        <v>0</v>
      </c>
      <c r="AM69" s="3">
        <v>0</v>
      </c>
      <c r="AN69" s="12">
        <v>0</v>
      </c>
      <c r="AO69" s="12">
        <v>0</v>
      </c>
      <c r="AP69" s="12">
        <v>0</v>
      </c>
      <c r="AQ69" s="3">
        <v>0</v>
      </c>
      <c r="AR69" s="3">
        <v>0</v>
      </c>
      <c r="AS69" s="12">
        <v>0</v>
      </c>
      <c r="AT69" s="3">
        <v>0</v>
      </c>
      <c r="AU69" s="3">
        <v>0</v>
      </c>
      <c r="AV69" s="3">
        <v>0</v>
      </c>
      <c r="AW69" s="3">
        <v>0</v>
      </c>
      <c r="AX69" s="3">
        <v>0</v>
      </c>
      <c r="AY69" s="3">
        <v>0</v>
      </c>
      <c r="AZ69" s="3">
        <v>0</v>
      </c>
      <c r="BA69" s="3">
        <v>0</v>
      </c>
      <c r="BB69" s="3">
        <v>0</v>
      </c>
      <c r="BC69" s="3">
        <v>0</v>
      </c>
      <c r="BD69" s="3">
        <v>0</v>
      </c>
      <c r="BE69" s="3">
        <v>-160.44</v>
      </c>
      <c r="BF69" s="3">
        <v>-73.12</v>
      </c>
      <c r="BG69" s="3">
        <v>105</v>
      </c>
      <c r="BH69" s="3">
        <v>120</v>
      </c>
      <c r="BI69" s="3">
        <v>0</v>
      </c>
      <c r="BJ69" s="3">
        <v>0</v>
      </c>
      <c r="BK69" s="3">
        <v>0</v>
      </c>
      <c r="BL69" s="3">
        <v>0</v>
      </c>
      <c r="BM69" s="3">
        <v>0</v>
      </c>
      <c r="BN69" s="3">
        <v>0</v>
      </c>
      <c r="BO69" s="3">
        <v>0</v>
      </c>
      <c r="BP69" s="3">
        <v>0</v>
      </c>
      <c r="BQ69" s="3">
        <v>-8.56</v>
      </c>
      <c r="BR69" s="3">
        <v>-1.8</v>
      </c>
      <c r="BS69" s="3">
        <v>-10.36</v>
      </c>
      <c r="BT69" s="3">
        <v>0</v>
      </c>
      <c r="BU69" s="3">
        <v>0</v>
      </c>
      <c r="BV69" s="3">
        <v>0</v>
      </c>
      <c r="BW69" s="3">
        <v>0</v>
      </c>
      <c r="BX69" s="12">
        <f t="shared" si="10"/>
        <v>0</v>
      </c>
      <c r="BY69" s="16">
        <f t="shared" si="11"/>
        <v>225</v>
      </c>
      <c r="BZ69" s="3">
        <f t="shared" si="12"/>
        <v>0</v>
      </c>
    </row>
    <row r="70" spans="1:78">
      <c r="A70" s="1" t="s">
        <v>155</v>
      </c>
      <c r="B70" s="1"/>
      <c r="C70" s="1" t="s">
        <v>75</v>
      </c>
      <c r="D70" s="1" t="s">
        <v>76</v>
      </c>
      <c r="E70" s="1" t="s">
        <v>86</v>
      </c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2"/>
      <c r="S70" s="2"/>
      <c r="T70" s="1" t="s">
        <v>78</v>
      </c>
      <c r="U70" s="4">
        <f t="shared" si="13"/>
        <v>1</v>
      </c>
      <c r="V70" s="4">
        <f t="shared" si="14"/>
        <v>2013</v>
      </c>
      <c r="W70" s="2">
        <v>41298</v>
      </c>
      <c r="X70" s="2">
        <v>41332</v>
      </c>
      <c r="Y70" s="9">
        <v>0</v>
      </c>
      <c r="Z70" s="9">
        <v>0</v>
      </c>
      <c r="AA70" s="9">
        <v>0</v>
      </c>
      <c r="AB70" s="3">
        <v>0</v>
      </c>
      <c r="AC70" s="3">
        <v>0</v>
      </c>
      <c r="AD70" s="3">
        <v>0</v>
      </c>
      <c r="AE70" s="3">
        <v>0</v>
      </c>
      <c r="AF70" s="3">
        <v>0</v>
      </c>
      <c r="AG70" s="3">
        <v>0</v>
      </c>
      <c r="AH70" s="3">
        <v>0</v>
      </c>
      <c r="AI70" s="3">
        <v>0</v>
      </c>
      <c r="AJ70" s="3">
        <v>0</v>
      </c>
      <c r="AK70" s="3">
        <v>0</v>
      </c>
      <c r="AL70" s="3">
        <v>0</v>
      </c>
      <c r="AM70" s="3">
        <v>0</v>
      </c>
      <c r="AN70" s="12">
        <v>0</v>
      </c>
      <c r="AO70" s="12">
        <v>0</v>
      </c>
      <c r="AP70" s="12">
        <v>0</v>
      </c>
      <c r="AQ70" s="3">
        <v>0</v>
      </c>
      <c r="AR70" s="3">
        <v>0</v>
      </c>
      <c r="AS70" s="12">
        <v>0</v>
      </c>
      <c r="AT70" s="3">
        <v>0</v>
      </c>
      <c r="AU70" s="3">
        <v>0</v>
      </c>
      <c r="AV70" s="3">
        <v>0</v>
      </c>
      <c r="AW70" s="3">
        <v>0</v>
      </c>
      <c r="AX70" s="3">
        <v>0</v>
      </c>
      <c r="AY70" s="3">
        <v>0</v>
      </c>
      <c r="AZ70" s="3">
        <v>0</v>
      </c>
      <c r="BA70" s="3">
        <v>0</v>
      </c>
      <c r="BB70" s="3">
        <v>0</v>
      </c>
      <c r="BC70" s="3">
        <v>0</v>
      </c>
      <c r="BD70" s="3">
        <v>0</v>
      </c>
      <c r="BE70" s="3">
        <v>-146.68</v>
      </c>
      <c r="BF70" s="3">
        <v>-66.849999999999994</v>
      </c>
      <c r="BG70" s="3">
        <v>104.31</v>
      </c>
      <c r="BH70" s="3">
        <v>124.07</v>
      </c>
      <c r="BI70" s="3">
        <v>0</v>
      </c>
      <c r="BJ70" s="3">
        <v>0</v>
      </c>
      <c r="BK70" s="3">
        <v>0</v>
      </c>
      <c r="BL70" s="3">
        <v>0</v>
      </c>
      <c r="BM70" s="3">
        <v>0</v>
      </c>
      <c r="BN70" s="3">
        <v>0</v>
      </c>
      <c r="BO70" s="3">
        <v>0</v>
      </c>
      <c r="BP70" s="3">
        <v>0</v>
      </c>
      <c r="BQ70" s="3">
        <v>14.85</v>
      </c>
      <c r="BR70" s="3">
        <v>3.12</v>
      </c>
      <c r="BS70" s="3">
        <v>17.97</v>
      </c>
      <c r="BT70" s="3">
        <v>0</v>
      </c>
      <c r="BU70" s="3">
        <v>0</v>
      </c>
      <c r="BV70" s="3">
        <v>0</v>
      </c>
      <c r="BW70" s="3">
        <v>0</v>
      </c>
      <c r="BX70" s="12">
        <f t="shared" si="10"/>
        <v>0</v>
      </c>
      <c r="BY70" s="16">
        <f t="shared" si="11"/>
        <v>228.38</v>
      </c>
      <c r="BZ70" s="3">
        <f t="shared" si="12"/>
        <v>0</v>
      </c>
    </row>
    <row r="71" spans="1:78">
      <c r="A71" s="1" t="s">
        <v>156</v>
      </c>
      <c r="B71" s="1"/>
      <c r="C71" s="1" t="s">
        <v>75</v>
      </c>
      <c r="D71" s="1" t="s">
        <v>76</v>
      </c>
      <c r="E71" s="1" t="s">
        <v>86</v>
      </c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2"/>
      <c r="S71" s="1"/>
      <c r="T71" s="1" t="s">
        <v>77</v>
      </c>
      <c r="U71" s="4">
        <f t="shared" si="13"/>
        <v>2</v>
      </c>
      <c r="V71" s="4">
        <f t="shared" si="14"/>
        <v>2013</v>
      </c>
      <c r="W71" s="2">
        <v>41333</v>
      </c>
      <c r="X71" s="2">
        <v>41361</v>
      </c>
      <c r="Y71" s="9">
        <v>-447</v>
      </c>
      <c r="Z71" s="9">
        <v>-260</v>
      </c>
      <c r="AA71" s="9">
        <v>0</v>
      </c>
      <c r="AB71" s="3">
        <v>0</v>
      </c>
      <c r="AC71" s="3">
        <v>-707</v>
      </c>
      <c r="AD71" s="3">
        <v>-10</v>
      </c>
      <c r="AE71" s="3">
        <v>-10</v>
      </c>
      <c r="AF71" s="3">
        <v>0</v>
      </c>
      <c r="AG71" s="3">
        <v>0</v>
      </c>
      <c r="AH71" s="3">
        <v>-2</v>
      </c>
      <c r="AI71" s="3">
        <v>0</v>
      </c>
      <c r="AJ71" s="3">
        <v>0</v>
      </c>
      <c r="AK71" s="3">
        <v>-1</v>
      </c>
      <c r="AL71" s="3">
        <v>0</v>
      </c>
      <c r="AM71" s="3">
        <v>0</v>
      </c>
      <c r="AN71" s="12">
        <v>-32.58</v>
      </c>
      <c r="AO71" s="12">
        <v>-13.11</v>
      </c>
      <c r="AP71" s="12">
        <v>0</v>
      </c>
      <c r="AQ71" s="3">
        <v>0</v>
      </c>
      <c r="AR71" s="3">
        <v>0</v>
      </c>
      <c r="AS71" s="12">
        <v>-13.72</v>
      </c>
      <c r="AT71" s="3">
        <v>0</v>
      </c>
      <c r="AU71" s="3">
        <v>0</v>
      </c>
      <c r="AV71" s="3">
        <v>0</v>
      </c>
      <c r="AW71" s="3">
        <v>-0.1</v>
      </c>
      <c r="AX71" s="3">
        <v>0</v>
      </c>
      <c r="AY71" s="3">
        <v>-1.01</v>
      </c>
      <c r="AZ71" s="3">
        <v>-0.71</v>
      </c>
      <c r="BA71" s="3">
        <v>-0.33</v>
      </c>
      <c r="BB71" s="3">
        <v>0</v>
      </c>
      <c r="BC71" s="3">
        <v>-0.42</v>
      </c>
      <c r="BD71" s="3">
        <v>0</v>
      </c>
      <c r="BE71" s="3">
        <v>-27.54</v>
      </c>
      <c r="BF71" s="3">
        <v>-12.55</v>
      </c>
      <c r="BG71" s="3">
        <v>0</v>
      </c>
      <c r="BH71" s="3">
        <v>0</v>
      </c>
      <c r="BI71" s="3">
        <v>0</v>
      </c>
      <c r="BJ71" s="3">
        <v>0</v>
      </c>
      <c r="BK71" s="3">
        <v>-0.02</v>
      </c>
      <c r="BL71" s="3">
        <v>0.04</v>
      </c>
      <c r="BM71" s="3">
        <v>0</v>
      </c>
      <c r="BN71" s="3">
        <v>0</v>
      </c>
      <c r="BO71" s="3">
        <v>0</v>
      </c>
      <c r="BP71" s="3">
        <v>0</v>
      </c>
      <c r="BQ71" s="3">
        <v>-102.05</v>
      </c>
      <c r="BR71" s="3">
        <v>-21.34</v>
      </c>
      <c r="BS71" s="3">
        <v>-123.39</v>
      </c>
      <c r="BT71" s="3">
        <v>0</v>
      </c>
      <c r="BU71" s="3">
        <v>-108.34</v>
      </c>
      <c r="BV71" s="3">
        <v>-22.66</v>
      </c>
      <c r="BW71" s="3">
        <v>-131</v>
      </c>
      <c r="BX71" s="12">
        <f t="shared" si="10"/>
        <v>-59.41</v>
      </c>
      <c r="BY71" s="16">
        <f t="shared" si="11"/>
        <v>0</v>
      </c>
      <c r="BZ71" s="3">
        <f t="shared" si="12"/>
        <v>-2.15</v>
      </c>
    </row>
    <row r="72" spans="1:78">
      <c r="A72" s="1" t="s">
        <v>157</v>
      </c>
      <c r="B72" s="1"/>
      <c r="C72" s="1" t="s">
        <v>75</v>
      </c>
      <c r="D72" s="1" t="s">
        <v>76</v>
      </c>
      <c r="E72" s="1" t="s">
        <v>86</v>
      </c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2"/>
      <c r="S72" s="1"/>
      <c r="T72" s="1" t="s">
        <v>78</v>
      </c>
      <c r="U72" s="4">
        <f t="shared" si="13"/>
        <v>12</v>
      </c>
      <c r="V72" s="4">
        <f t="shared" si="14"/>
        <v>2013</v>
      </c>
      <c r="W72" s="2">
        <v>41270</v>
      </c>
      <c r="X72" s="2">
        <v>41297</v>
      </c>
      <c r="Y72" s="9">
        <v>0</v>
      </c>
      <c r="Z72" s="9">
        <v>0</v>
      </c>
      <c r="AA72" s="9">
        <v>0</v>
      </c>
      <c r="AB72" s="3">
        <v>0</v>
      </c>
      <c r="AC72" s="3">
        <v>0</v>
      </c>
      <c r="AD72" s="3">
        <v>0</v>
      </c>
      <c r="AE72" s="3">
        <v>0</v>
      </c>
      <c r="AF72" s="3">
        <v>0</v>
      </c>
      <c r="AG72" s="3">
        <v>0</v>
      </c>
      <c r="AH72" s="3">
        <v>0</v>
      </c>
      <c r="AI72" s="3">
        <v>0</v>
      </c>
      <c r="AJ72" s="3">
        <v>0</v>
      </c>
      <c r="AK72" s="3">
        <v>0</v>
      </c>
      <c r="AL72" s="3">
        <v>0</v>
      </c>
      <c r="AM72" s="3">
        <v>0</v>
      </c>
      <c r="AN72" s="12">
        <v>0</v>
      </c>
      <c r="AO72" s="12">
        <v>0</v>
      </c>
      <c r="AP72" s="12">
        <v>0</v>
      </c>
      <c r="AQ72" s="3">
        <v>0</v>
      </c>
      <c r="AR72" s="3">
        <v>0</v>
      </c>
      <c r="AS72" s="12">
        <v>0</v>
      </c>
      <c r="AT72" s="3">
        <v>0</v>
      </c>
      <c r="AU72" s="3">
        <v>0</v>
      </c>
      <c r="AV72" s="3">
        <v>0</v>
      </c>
      <c r="AW72" s="3">
        <v>0</v>
      </c>
      <c r="AX72" s="3">
        <v>0</v>
      </c>
      <c r="AY72" s="3">
        <v>0</v>
      </c>
      <c r="AZ72" s="3">
        <v>0</v>
      </c>
      <c r="BA72" s="3">
        <v>0</v>
      </c>
      <c r="BB72" s="3">
        <v>0</v>
      </c>
      <c r="BC72" s="3">
        <v>0</v>
      </c>
      <c r="BD72" s="3">
        <v>0</v>
      </c>
      <c r="BE72" s="3">
        <v>160.44</v>
      </c>
      <c r="BF72" s="3">
        <v>73.12</v>
      </c>
      <c r="BG72" s="3">
        <v>-105</v>
      </c>
      <c r="BH72" s="3">
        <v>-120</v>
      </c>
      <c r="BI72" s="3">
        <v>0</v>
      </c>
      <c r="BJ72" s="3">
        <v>0</v>
      </c>
      <c r="BK72" s="3">
        <v>0</v>
      </c>
      <c r="BL72" s="3">
        <v>0</v>
      </c>
      <c r="BM72" s="3">
        <v>0</v>
      </c>
      <c r="BN72" s="3">
        <v>0</v>
      </c>
      <c r="BO72" s="3">
        <v>0</v>
      </c>
      <c r="BP72" s="3">
        <v>0</v>
      </c>
      <c r="BQ72" s="3">
        <v>8.56</v>
      </c>
      <c r="BR72" s="3">
        <v>1.8</v>
      </c>
      <c r="BS72" s="3">
        <v>10.36</v>
      </c>
      <c r="BT72" s="3">
        <v>0</v>
      </c>
      <c r="BU72" s="3">
        <v>0</v>
      </c>
      <c r="BV72" s="3">
        <v>0</v>
      </c>
      <c r="BW72" s="3">
        <v>0</v>
      </c>
      <c r="BX72" s="12">
        <f t="shared" si="10"/>
        <v>0</v>
      </c>
      <c r="BY72" s="16">
        <f t="shared" si="11"/>
        <v>-225</v>
      </c>
      <c r="BZ72" s="3">
        <f t="shared" si="12"/>
        <v>0</v>
      </c>
    </row>
    <row r="73" spans="1:78">
      <c r="A73" s="1" t="s">
        <v>87</v>
      </c>
      <c r="B73" s="1"/>
      <c r="C73" s="1" t="s">
        <v>75</v>
      </c>
      <c r="D73" s="1" t="s">
        <v>76</v>
      </c>
      <c r="E73" s="1" t="s">
        <v>86</v>
      </c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2"/>
      <c r="S73" s="1"/>
      <c r="T73" s="1" t="s">
        <v>78</v>
      </c>
      <c r="U73" s="4">
        <f t="shared" si="13"/>
        <v>1</v>
      </c>
      <c r="V73" s="4">
        <f t="shared" si="14"/>
        <v>2013</v>
      </c>
      <c r="W73" s="2">
        <v>41298</v>
      </c>
      <c r="X73" s="2">
        <v>41332</v>
      </c>
      <c r="Y73" s="9">
        <v>0</v>
      </c>
      <c r="Z73" s="9">
        <v>0</v>
      </c>
      <c r="AA73" s="9">
        <v>0</v>
      </c>
      <c r="AB73" s="3">
        <v>0</v>
      </c>
      <c r="AC73" s="3">
        <v>0</v>
      </c>
      <c r="AD73" s="3">
        <v>0</v>
      </c>
      <c r="AE73" s="3">
        <v>0</v>
      </c>
      <c r="AF73" s="3">
        <v>0</v>
      </c>
      <c r="AG73" s="3">
        <v>0</v>
      </c>
      <c r="AH73" s="3">
        <v>0</v>
      </c>
      <c r="AI73" s="3">
        <v>0</v>
      </c>
      <c r="AJ73" s="3">
        <v>0</v>
      </c>
      <c r="AK73" s="3">
        <v>0</v>
      </c>
      <c r="AL73" s="3">
        <v>0</v>
      </c>
      <c r="AM73" s="3">
        <v>0</v>
      </c>
      <c r="AN73" s="12">
        <v>0</v>
      </c>
      <c r="AO73" s="12">
        <v>0</v>
      </c>
      <c r="AP73" s="12">
        <v>0</v>
      </c>
      <c r="AQ73" s="3">
        <v>0</v>
      </c>
      <c r="AR73" s="3">
        <v>0</v>
      </c>
      <c r="AS73" s="12">
        <v>0</v>
      </c>
      <c r="AT73" s="3">
        <v>0</v>
      </c>
      <c r="AU73" s="3">
        <v>0</v>
      </c>
      <c r="AV73" s="3">
        <v>0</v>
      </c>
      <c r="AW73" s="3">
        <v>0</v>
      </c>
      <c r="AX73" s="3">
        <v>0</v>
      </c>
      <c r="AY73" s="3">
        <v>0</v>
      </c>
      <c r="AZ73" s="3">
        <v>0</v>
      </c>
      <c r="BA73" s="3">
        <v>0</v>
      </c>
      <c r="BB73" s="3">
        <v>0</v>
      </c>
      <c r="BC73" s="3">
        <v>0</v>
      </c>
      <c r="BD73" s="3">
        <v>0</v>
      </c>
      <c r="BE73" s="3">
        <v>146.68</v>
      </c>
      <c r="BF73" s="3">
        <v>66.849999999999994</v>
      </c>
      <c r="BG73" s="3">
        <v>-104.31</v>
      </c>
      <c r="BH73" s="3">
        <v>-124.07</v>
      </c>
      <c r="BI73" s="3">
        <v>0</v>
      </c>
      <c r="BJ73" s="3">
        <v>0</v>
      </c>
      <c r="BK73" s="3">
        <v>0</v>
      </c>
      <c r="BL73" s="3">
        <v>0</v>
      </c>
      <c r="BM73" s="3">
        <v>0</v>
      </c>
      <c r="BN73" s="3">
        <v>0</v>
      </c>
      <c r="BO73" s="3">
        <v>0</v>
      </c>
      <c r="BP73" s="3">
        <v>0</v>
      </c>
      <c r="BQ73" s="3">
        <v>-14.85</v>
      </c>
      <c r="BR73" s="3">
        <v>-3.12</v>
      </c>
      <c r="BS73" s="3">
        <v>-17.97</v>
      </c>
      <c r="BT73" s="3">
        <v>0</v>
      </c>
      <c r="BU73" s="3">
        <v>0</v>
      </c>
      <c r="BV73" s="3">
        <v>0</v>
      </c>
      <c r="BW73" s="3">
        <v>0</v>
      </c>
      <c r="BX73" s="12">
        <f t="shared" si="10"/>
        <v>0</v>
      </c>
      <c r="BY73" s="16">
        <f t="shared" si="11"/>
        <v>-228.38</v>
      </c>
      <c r="BZ73" s="3">
        <f t="shared" si="12"/>
        <v>0</v>
      </c>
    </row>
    <row r="74" spans="1:78">
      <c r="A74" s="1" t="s">
        <v>158</v>
      </c>
      <c r="B74" s="1"/>
      <c r="C74" s="1" t="s">
        <v>75</v>
      </c>
      <c r="D74" s="1" t="s">
        <v>76</v>
      </c>
      <c r="E74" s="1" t="s">
        <v>86</v>
      </c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2"/>
      <c r="S74" s="2"/>
      <c r="T74" s="1" t="s">
        <v>78</v>
      </c>
      <c r="U74" s="4">
        <f t="shared" si="13"/>
        <v>12</v>
      </c>
      <c r="V74" s="4">
        <f t="shared" si="14"/>
        <v>2013</v>
      </c>
      <c r="W74" s="2">
        <v>41270</v>
      </c>
      <c r="X74" s="2">
        <v>41297</v>
      </c>
      <c r="Y74" s="9">
        <v>0</v>
      </c>
      <c r="Z74" s="9">
        <v>0</v>
      </c>
      <c r="AA74" s="9">
        <v>0</v>
      </c>
      <c r="AB74" s="3">
        <v>0</v>
      </c>
      <c r="AC74" s="3">
        <v>0</v>
      </c>
      <c r="AD74" s="3">
        <v>0</v>
      </c>
      <c r="AE74" s="3">
        <v>0</v>
      </c>
      <c r="AF74" s="3">
        <v>0</v>
      </c>
      <c r="AG74" s="3">
        <v>0</v>
      </c>
      <c r="AH74" s="3">
        <v>0</v>
      </c>
      <c r="AI74" s="3">
        <v>0</v>
      </c>
      <c r="AJ74" s="3">
        <v>0</v>
      </c>
      <c r="AK74" s="3">
        <v>0</v>
      </c>
      <c r="AL74" s="3">
        <v>0</v>
      </c>
      <c r="AM74" s="3">
        <v>0</v>
      </c>
      <c r="AN74" s="12">
        <v>0</v>
      </c>
      <c r="AO74" s="12">
        <v>0</v>
      </c>
      <c r="AP74" s="12">
        <v>0</v>
      </c>
      <c r="AQ74" s="3">
        <v>0</v>
      </c>
      <c r="AR74" s="3">
        <v>0</v>
      </c>
      <c r="AS74" s="12">
        <v>0</v>
      </c>
      <c r="AT74" s="3">
        <v>0</v>
      </c>
      <c r="AU74" s="3">
        <v>0</v>
      </c>
      <c r="AV74" s="3">
        <v>0</v>
      </c>
      <c r="AW74" s="3">
        <v>0</v>
      </c>
      <c r="AX74" s="3">
        <v>0</v>
      </c>
      <c r="AY74" s="3">
        <v>0</v>
      </c>
      <c r="AZ74" s="3">
        <v>0</v>
      </c>
      <c r="BA74" s="3">
        <v>0</v>
      </c>
      <c r="BB74" s="3">
        <v>0</v>
      </c>
      <c r="BC74" s="3">
        <v>0</v>
      </c>
      <c r="BD74" s="3">
        <v>0</v>
      </c>
      <c r="BE74" s="3">
        <v>-160.44</v>
      </c>
      <c r="BF74" s="3">
        <v>-73.12</v>
      </c>
      <c r="BG74" s="3">
        <v>105</v>
      </c>
      <c r="BH74" s="3">
        <v>120</v>
      </c>
      <c r="BI74" s="3">
        <v>0</v>
      </c>
      <c r="BJ74" s="3">
        <v>0</v>
      </c>
      <c r="BK74" s="3">
        <v>0</v>
      </c>
      <c r="BL74" s="3">
        <v>0</v>
      </c>
      <c r="BM74" s="3">
        <v>0</v>
      </c>
      <c r="BN74" s="3">
        <v>0</v>
      </c>
      <c r="BO74" s="3">
        <v>0</v>
      </c>
      <c r="BP74" s="3">
        <v>0</v>
      </c>
      <c r="BQ74" s="3">
        <v>-8.56</v>
      </c>
      <c r="BR74" s="3">
        <v>-1.8</v>
      </c>
      <c r="BS74" s="3">
        <v>-10.36</v>
      </c>
      <c r="BT74" s="3">
        <v>0</v>
      </c>
      <c r="BU74" s="3">
        <v>-8.56</v>
      </c>
      <c r="BV74" s="3">
        <v>-1.8</v>
      </c>
      <c r="BW74" s="3">
        <v>-10.36</v>
      </c>
      <c r="BX74" s="12">
        <f t="shared" si="10"/>
        <v>0</v>
      </c>
      <c r="BY74" s="16">
        <f t="shared" si="11"/>
        <v>225</v>
      </c>
      <c r="BZ74" s="3">
        <f t="shared" si="12"/>
        <v>0</v>
      </c>
    </row>
    <row r="75" spans="1:78">
      <c r="A75" s="1" t="s">
        <v>159</v>
      </c>
      <c r="B75" s="1"/>
      <c r="C75" s="1" t="s">
        <v>75</v>
      </c>
      <c r="D75" s="1" t="s">
        <v>76</v>
      </c>
      <c r="E75" s="1" t="s">
        <v>86</v>
      </c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2"/>
      <c r="S75" s="1"/>
      <c r="T75" s="1" t="s">
        <v>77</v>
      </c>
      <c r="U75" s="4">
        <f t="shared" si="13"/>
        <v>1</v>
      </c>
      <c r="V75" s="4">
        <f t="shared" si="14"/>
        <v>2013</v>
      </c>
      <c r="W75" s="2">
        <v>41298</v>
      </c>
      <c r="X75" s="2">
        <v>41332</v>
      </c>
      <c r="Y75" s="9">
        <v>-1092</v>
      </c>
      <c r="Z75" s="9">
        <v>-1966</v>
      </c>
      <c r="AA75" s="9">
        <v>0</v>
      </c>
      <c r="AB75" s="3">
        <v>0</v>
      </c>
      <c r="AC75" s="3">
        <v>-3058</v>
      </c>
      <c r="AD75" s="3">
        <v>0</v>
      </c>
      <c r="AE75" s="3">
        <v>0</v>
      </c>
      <c r="AF75" s="3">
        <v>0</v>
      </c>
      <c r="AG75" s="3">
        <v>0</v>
      </c>
      <c r="AH75" s="3">
        <v>2</v>
      </c>
      <c r="AI75" s="3">
        <v>0</v>
      </c>
      <c r="AJ75" s="3">
        <v>0</v>
      </c>
      <c r="AK75" s="3">
        <v>1</v>
      </c>
      <c r="AL75" s="3">
        <v>0</v>
      </c>
      <c r="AM75" s="3">
        <v>0</v>
      </c>
      <c r="AN75" s="12">
        <v>-79.58</v>
      </c>
      <c r="AO75" s="12">
        <v>-99.12</v>
      </c>
      <c r="AP75" s="12">
        <v>0</v>
      </c>
      <c r="AQ75" s="3">
        <v>0</v>
      </c>
      <c r="AR75" s="3">
        <v>0</v>
      </c>
      <c r="AS75" s="12">
        <v>-59.32</v>
      </c>
      <c r="AT75" s="3">
        <v>0</v>
      </c>
      <c r="AU75" s="3">
        <v>0</v>
      </c>
      <c r="AV75" s="3">
        <v>0</v>
      </c>
      <c r="AW75" s="3">
        <v>-0.45</v>
      </c>
      <c r="AX75" s="3">
        <v>0</v>
      </c>
      <c r="AY75" s="3">
        <v>-4.37</v>
      </c>
      <c r="AZ75" s="3">
        <v>-3.05</v>
      </c>
      <c r="BA75" s="3">
        <v>-1.43</v>
      </c>
      <c r="BB75" s="3">
        <v>0</v>
      </c>
      <c r="BC75" s="3">
        <v>-1.84</v>
      </c>
      <c r="BD75" s="3">
        <v>0</v>
      </c>
      <c r="BE75" s="3">
        <v>-119.14</v>
      </c>
      <c r="BF75" s="3">
        <v>-54.3</v>
      </c>
      <c r="BG75" s="3">
        <v>0</v>
      </c>
      <c r="BH75" s="3">
        <v>0</v>
      </c>
      <c r="BI75" s="3">
        <v>0</v>
      </c>
      <c r="BJ75" s="3">
        <v>0</v>
      </c>
      <c r="BK75" s="3">
        <v>-0.1</v>
      </c>
      <c r="BL75" s="3">
        <v>0.27</v>
      </c>
      <c r="BM75" s="3">
        <v>0</v>
      </c>
      <c r="BN75" s="3">
        <v>0</v>
      </c>
      <c r="BO75" s="3">
        <v>0</v>
      </c>
      <c r="BP75" s="3">
        <v>0</v>
      </c>
      <c r="BQ75" s="3">
        <v>-422.43</v>
      </c>
      <c r="BR75" s="3">
        <v>-88.32</v>
      </c>
      <c r="BS75" s="3">
        <v>-510.75</v>
      </c>
      <c r="BT75" s="3">
        <v>0</v>
      </c>
      <c r="BU75" s="3">
        <v>-422.43</v>
      </c>
      <c r="BV75" s="3">
        <v>-88.32</v>
      </c>
      <c r="BW75" s="3">
        <v>-510.75</v>
      </c>
      <c r="BX75" s="12">
        <f t="shared" si="10"/>
        <v>-238.01999999999998</v>
      </c>
      <c r="BY75" s="16">
        <f t="shared" si="11"/>
        <v>0</v>
      </c>
      <c r="BZ75" s="3">
        <f t="shared" si="12"/>
        <v>-9.3000000000000007</v>
      </c>
    </row>
    <row r="76" spans="1:78">
      <c r="A76" s="1" t="s">
        <v>160</v>
      </c>
      <c r="B76" s="1"/>
      <c r="C76" s="1" t="s">
        <v>75</v>
      </c>
      <c r="D76" s="1" t="s">
        <v>76</v>
      </c>
      <c r="E76" s="1" t="s">
        <v>86</v>
      </c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2"/>
      <c r="S76" s="2"/>
      <c r="T76" s="1" t="s">
        <v>77</v>
      </c>
      <c r="U76" s="4">
        <f t="shared" si="13"/>
        <v>2</v>
      </c>
      <c r="V76" s="4">
        <f t="shared" si="14"/>
        <v>2013</v>
      </c>
      <c r="W76" s="2">
        <v>41333</v>
      </c>
      <c r="X76" s="2">
        <v>41361</v>
      </c>
      <c r="Y76" s="9">
        <v>447</v>
      </c>
      <c r="Z76" s="9">
        <v>260</v>
      </c>
      <c r="AA76" s="9">
        <v>0</v>
      </c>
      <c r="AB76" s="3">
        <v>0</v>
      </c>
      <c r="AC76" s="3">
        <v>707</v>
      </c>
      <c r="AD76" s="3">
        <v>10</v>
      </c>
      <c r="AE76" s="3">
        <v>10</v>
      </c>
      <c r="AF76" s="3">
        <v>0</v>
      </c>
      <c r="AG76" s="3">
        <v>0</v>
      </c>
      <c r="AH76" s="3">
        <v>2</v>
      </c>
      <c r="AI76" s="3">
        <v>0</v>
      </c>
      <c r="AJ76" s="3">
        <v>0</v>
      </c>
      <c r="AK76" s="3">
        <v>1</v>
      </c>
      <c r="AL76" s="3">
        <v>0</v>
      </c>
      <c r="AM76" s="3">
        <v>0</v>
      </c>
      <c r="AN76" s="12">
        <v>32.58</v>
      </c>
      <c r="AO76" s="12">
        <v>13.11</v>
      </c>
      <c r="AP76" s="12">
        <v>0</v>
      </c>
      <c r="AQ76" s="3">
        <v>0</v>
      </c>
      <c r="AR76" s="3">
        <v>0</v>
      </c>
      <c r="AS76" s="12">
        <v>13.72</v>
      </c>
      <c r="AT76" s="3">
        <v>0</v>
      </c>
      <c r="AU76" s="3">
        <v>0</v>
      </c>
      <c r="AV76" s="3">
        <v>0</v>
      </c>
      <c r="AW76" s="3">
        <v>0.1</v>
      </c>
      <c r="AX76" s="3">
        <v>0</v>
      </c>
      <c r="AY76" s="3">
        <v>1.01</v>
      </c>
      <c r="AZ76" s="3">
        <v>0.71</v>
      </c>
      <c r="BA76" s="3">
        <v>0.33</v>
      </c>
      <c r="BB76" s="3">
        <v>0</v>
      </c>
      <c r="BC76" s="3">
        <v>0.42</v>
      </c>
      <c r="BD76" s="3">
        <v>0</v>
      </c>
      <c r="BE76" s="3">
        <v>27.54</v>
      </c>
      <c r="BF76" s="3">
        <v>12.55</v>
      </c>
      <c r="BG76" s="3">
        <v>0</v>
      </c>
      <c r="BH76" s="3">
        <v>0</v>
      </c>
      <c r="BI76" s="3">
        <v>0</v>
      </c>
      <c r="BJ76" s="3">
        <v>0</v>
      </c>
      <c r="BK76" s="3">
        <v>0.02</v>
      </c>
      <c r="BL76" s="3">
        <v>-0.03</v>
      </c>
      <c r="BM76" s="3">
        <v>0</v>
      </c>
      <c r="BN76" s="3">
        <v>0</v>
      </c>
      <c r="BO76" s="3">
        <v>0</v>
      </c>
      <c r="BP76" s="3">
        <v>0</v>
      </c>
      <c r="BQ76" s="3">
        <v>102.06</v>
      </c>
      <c r="BR76" s="3">
        <v>21.34</v>
      </c>
      <c r="BS76" s="3">
        <v>123.4</v>
      </c>
      <c r="BT76" s="3">
        <v>0</v>
      </c>
      <c r="BU76" s="3">
        <v>102.06</v>
      </c>
      <c r="BV76" s="3">
        <v>21.34</v>
      </c>
      <c r="BW76" s="3">
        <v>123.4</v>
      </c>
      <c r="BX76" s="12">
        <f t="shared" si="10"/>
        <v>59.41</v>
      </c>
      <c r="BY76" s="16">
        <f t="shared" si="11"/>
        <v>0</v>
      </c>
      <c r="BZ76" s="3">
        <f t="shared" si="12"/>
        <v>2.15</v>
      </c>
    </row>
    <row r="77" spans="1:78">
      <c r="A77" s="1" t="s">
        <v>161</v>
      </c>
      <c r="B77" s="1"/>
      <c r="C77" s="1" t="s">
        <v>75</v>
      </c>
      <c r="D77" s="1" t="s">
        <v>76</v>
      </c>
      <c r="E77" s="1" t="s">
        <v>88</v>
      </c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2"/>
      <c r="S77" s="2"/>
      <c r="T77" s="1" t="s">
        <v>77</v>
      </c>
      <c r="U77" s="4">
        <f t="shared" si="13"/>
        <v>2</v>
      </c>
      <c r="V77" s="4">
        <f t="shared" si="14"/>
        <v>2013</v>
      </c>
      <c r="W77" s="2">
        <v>41333</v>
      </c>
      <c r="X77" s="2">
        <v>41361</v>
      </c>
      <c r="Y77" s="9">
        <v>3543</v>
      </c>
      <c r="Z77" s="9">
        <v>4511</v>
      </c>
      <c r="AA77" s="9">
        <v>0</v>
      </c>
      <c r="AB77" s="3">
        <v>0</v>
      </c>
      <c r="AC77" s="9">
        <v>8054</v>
      </c>
      <c r="AD77" s="3">
        <v>20</v>
      </c>
      <c r="AE77" s="3">
        <v>20</v>
      </c>
      <c r="AF77" s="3">
        <v>19</v>
      </c>
      <c r="AG77" s="3">
        <v>0</v>
      </c>
      <c r="AH77" s="3">
        <v>86</v>
      </c>
      <c r="AI77" s="3">
        <v>7</v>
      </c>
      <c r="AJ77" s="3">
        <v>0</v>
      </c>
      <c r="AK77" s="3">
        <v>1</v>
      </c>
      <c r="AL77" s="3">
        <v>0</v>
      </c>
      <c r="AM77" s="3">
        <v>0</v>
      </c>
      <c r="AN77" s="12">
        <v>258.20999999999998</v>
      </c>
      <c r="AO77" s="12">
        <v>227.44</v>
      </c>
      <c r="AP77" s="12">
        <v>0</v>
      </c>
      <c r="AQ77" s="3">
        <v>0</v>
      </c>
      <c r="AR77" s="19">
        <v>0</v>
      </c>
      <c r="AS77" s="12">
        <v>156.25</v>
      </c>
      <c r="AT77" s="3">
        <v>0</v>
      </c>
      <c r="AU77" s="3">
        <v>0</v>
      </c>
      <c r="AV77" s="16">
        <v>0</v>
      </c>
      <c r="AW77" s="22">
        <v>1.17</v>
      </c>
      <c r="AX77" s="22">
        <v>0</v>
      </c>
      <c r="AY77" s="22">
        <v>11.51</v>
      </c>
      <c r="AZ77" s="22">
        <v>8.0500000000000007</v>
      </c>
      <c r="BA77" s="22">
        <v>3.76</v>
      </c>
      <c r="BB77" s="22">
        <v>0</v>
      </c>
      <c r="BC77" s="25">
        <v>4.83</v>
      </c>
      <c r="BD77" s="25">
        <v>0</v>
      </c>
      <c r="BE77" s="25">
        <v>208.12</v>
      </c>
      <c r="BF77" s="25">
        <v>143</v>
      </c>
      <c r="BG77" s="16">
        <v>0</v>
      </c>
      <c r="BH77" s="16">
        <v>0</v>
      </c>
      <c r="BI77" s="3">
        <v>0</v>
      </c>
      <c r="BJ77" s="3">
        <v>0</v>
      </c>
      <c r="BK77" s="3">
        <v>0.25</v>
      </c>
      <c r="BL77" s="3">
        <v>-1.37</v>
      </c>
      <c r="BM77" s="3">
        <v>0</v>
      </c>
      <c r="BN77" s="3">
        <v>0</v>
      </c>
      <c r="BO77" s="3">
        <v>0</v>
      </c>
      <c r="BP77" s="3">
        <v>0</v>
      </c>
      <c r="BQ77" s="3">
        <v>1021.22</v>
      </c>
      <c r="BR77" s="3">
        <v>213.44</v>
      </c>
      <c r="BS77" s="3">
        <v>1234.6600000000001</v>
      </c>
      <c r="BT77" s="3">
        <v>0</v>
      </c>
      <c r="BU77" s="3">
        <v>1191.02</v>
      </c>
      <c r="BV77" s="3">
        <v>249.1</v>
      </c>
      <c r="BW77" s="3">
        <v>1440.12</v>
      </c>
      <c r="BX77" s="12">
        <f t="shared" si="10"/>
        <v>641.9</v>
      </c>
      <c r="BY77" s="16">
        <f t="shared" si="11"/>
        <v>0</v>
      </c>
      <c r="BZ77" s="3">
        <f t="shared" si="12"/>
        <v>24.490000000000002</v>
      </c>
    </row>
    <row r="78" spans="1:78">
      <c r="A78" s="1" t="s">
        <v>162</v>
      </c>
      <c r="B78" s="1"/>
      <c r="C78" s="1" t="s">
        <v>75</v>
      </c>
      <c r="D78" s="1" t="s">
        <v>76</v>
      </c>
      <c r="E78" s="1" t="s">
        <v>88</v>
      </c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2"/>
      <c r="S78" s="2"/>
      <c r="T78" s="1" t="s">
        <v>78</v>
      </c>
      <c r="U78" s="4">
        <f t="shared" si="13"/>
        <v>12</v>
      </c>
      <c r="V78" s="4">
        <f t="shared" si="14"/>
        <v>2013</v>
      </c>
      <c r="W78" s="2">
        <v>41267</v>
      </c>
      <c r="X78" s="2">
        <v>41302</v>
      </c>
      <c r="Y78" s="9">
        <v>0</v>
      </c>
      <c r="Z78" s="9">
        <v>0</v>
      </c>
      <c r="AA78" s="9">
        <v>0</v>
      </c>
      <c r="AB78" s="3">
        <v>0</v>
      </c>
      <c r="AC78" s="9">
        <v>0</v>
      </c>
      <c r="AD78" s="3">
        <v>0</v>
      </c>
      <c r="AE78" s="3">
        <v>0</v>
      </c>
      <c r="AF78" s="3">
        <v>0</v>
      </c>
      <c r="AG78" s="3">
        <v>0</v>
      </c>
      <c r="AH78" s="3">
        <v>0</v>
      </c>
      <c r="AI78" s="3">
        <v>0</v>
      </c>
      <c r="AJ78" s="3">
        <v>0</v>
      </c>
      <c r="AK78" s="3">
        <v>0</v>
      </c>
      <c r="AL78" s="3">
        <v>0</v>
      </c>
      <c r="AM78" s="3">
        <v>0</v>
      </c>
      <c r="AN78" s="12">
        <v>0</v>
      </c>
      <c r="AO78" s="12">
        <v>0</v>
      </c>
      <c r="AP78" s="12">
        <v>0</v>
      </c>
      <c r="AQ78" s="3">
        <v>0</v>
      </c>
      <c r="AR78" s="19">
        <v>0</v>
      </c>
      <c r="AS78" s="12">
        <v>0</v>
      </c>
      <c r="AT78" s="3">
        <v>0</v>
      </c>
      <c r="AU78" s="3">
        <v>0</v>
      </c>
      <c r="AV78" s="16">
        <v>0</v>
      </c>
      <c r="AW78" s="22">
        <v>0</v>
      </c>
      <c r="AX78" s="22">
        <v>0</v>
      </c>
      <c r="AY78" s="22">
        <v>0</v>
      </c>
      <c r="AZ78" s="22">
        <v>0</v>
      </c>
      <c r="BA78" s="22">
        <v>0</v>
      </c>
      <c r="BB78" s="22">
        <v>0</v>
      </c>
      <c r="BC78" s="25">
        <v>0</v>
      </c>
      <c r="BD78" s="25">
        <v>0</v>
      </c>
      <c r="BE78" s="25">
        <v>-231.97</v>
      </c>
      <c r="BF78" s="25">
        <v>-159.38999999999999</v>
      </c>
      <c r="BG78" s="16">
        <v>224.05</v>
      </c>
      <c r="BH78" s="16">
        <v>239.87</v>
      </c>
      <c r="BI78" s="3">
        <v>0</v>
      </c>
      <c r="BJ78" s="3">
        <v>0</v>
      </c>
      <c r="BK78" s="3">
        <v>0</v>
      </c>
      <c r="BL78" s="3">
        <v>0</v>
      </c>
      <c r="BM78" s="3">
        <v>0</v>
      </c>
      <c r="BN78" s="3">
        <v>0</v>
      </c>
      <c r="BO78" s="3">
        <v>0</v>
      </c>
      <c r="BP78" s="3">
        <v>0</v>
      </c>
      <c r="BQ78" s="3">
        <v>72.56</v>
      </c>
      <c r="BR78" s="3">
        <v>15.24</v>
      </c>
      <c r="BS78" s="3">
        <v>87.8</v>
      </c>
      <c r="BT78" s="3">
        <v>0</v>
      </c>
      <c r="BU78" s="3">
        <v>0</v>
      </c>
      <c r="BV78" s="3">
        <v>0</v>
      </c>
      <c r="BW78" s="3">
        <v>0</v>
      </c>
      <c r="BX78" s="12">
        <f t="shared" si="10"/>
        <v>0</v>
      </c>
      <c r="BY78" s="16">
        <f t="shared" si="11"/>
        <v>463.92</v>
      </c>
      <c r="BZ78" s="3">
        <f t="shared" si="12"/>
        <v>0</v>
      </c>
    </row>
    <row r="79" spans="1:78">
      <c r="A79" s="1" t="s">
        <v>163</v>
      </c>
      <c r="B79" s="1"/>
      <c r="C79" s="1" t="s">
        <v>75</v>
      </c>
      <c r="D79" s="1" t="s">
        <v>76</v>
      </c>
      <c r="E79" s="1" t="s">
        <v>88</v>
      </c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2"/>
      <c r="S79" s="2"/>
      <c r="T79" s="1" t="s">
        <v>78</v>
      </c>
      <c r="U79" s="4">
        <f t="shared" si="13"/>
        <v>1</v>
      </c>
      <c r="V79" s="4">
        <f t="shared" si="14"/>
        <v>2013</v>
      </c>
      <c r="W79" s="2">
        <v>41303</v>
      </c>
      <c r="X79" s="2">
        <v>41332</v>
      </c>
      <c r="Y79" s="9">
        <v>0</v>
      </c>
      <c r="Z79" s="9">
        <v>0</v>
      </c>
      <c r="AA79" s="9">
        <v>0</v>
      </c>
      <c r="AB79" s="3">
        <v>0</v>
      </c>
      <c r="AC79" s="9">
        <v>0</v>
      </c>
      <c r="AD79" s="3">
        <v>0</v>
      </c>
      <c r="AE79" s="3">
        <v>0</v>
      </c>
      <c r="AF79" s="3">
        <v>0</v>
      </c>
      <c r="AG79" s="3">
        <v>0</v>
      </c>
      <c r="AH79" s="3">
        <v>0</v>
      </c>
      <c r="AI79" s="3">
        <v>0</v>
      </c>
      <c r="AJ79" s="3">
        <v>0</v>
      </c>
      <c r="AK79" s="3">
        <v>0</v>
      </c>
      <c r="AL79" s="3">
        <v>0</v>
      </c>
      <c r="AM79" s="3">
        <v>0</v>
      </c>
      <c r="AN79" s="12">
        <v>0</v>
      </c>
      <c r="AO79" s="12">
        <v>0</v>
      </c>
      <c r="AP79" s="12">
        <v>0</v>
      </c>
      <c r="AQ79" s="3">
        <v>0</v>
      </c>
      <c r="AR79" s="19">
        <v>0</v>
      </c>
      <c r="AS79" s="12">
        <v>0</v>
      </c>
      <c r="AT79" s="3">
        <v>0</v>
      </c>
      <c r="AU79" s="3">
        <v>0</v>
      </c>
      <c r="AV79" s="16">
        <v>0</v>
      </c>
      <c r="AW79" s="22">
        <v>0</v>
      </c>
      <c r="AX79" s="22">
        <v>0</v>
      </c>
      <c r="AY79" s="22">
        <v>0</v>
      </c>
      <c r="AZ79" s="22">
        <v>0</v>
      </c>
      <c r="BA79" s="22">
        <v>0</v>
      </c>
      <c r="BB79" s="22">
        <v>0</v>
      </c>
      <c r="BC79" s="25">
        <v>0</v>
      </c>
      <c r="BD79" s="25">
        <v>0</v>
      </c>
      <c r="BE79" s="25">
        <v>-264.08</v>
      </c>
      <c r="BF79" s="25">
        <v>-181.46</v>
      </c>
      <c r="BG79" s="16">
        <v>283.11</v>
      </c>
      <c r="BH79" s="16">
        <v>259.67</v>
      </c>
      <c r="BI79" s="3">
        <v>0</v>
      </c>
      <c r="BJ79" s="3">
        <v>0</v>
      </c>
      <c r="BK79" s="3">
        <v>0</v>
      </c>
      <c r="BL79" s="3">
        <v>0</v>
      </c>
      <c r="BM79" s="3">
        <v>0</v>
      </c>
      <c r="BN79" s="3">
        <v>0</v>
      </c>
      <c r="BO79" s="3">
        <v>0</v>
      </c>
      <c r="BP79" s="3">
        <v>0</v>
      </c>
      <c r="BQ79" s="3">
        <v>97.24</v>
      </c>
      <c r="BR79" s="3">
        <v>20.420000000000002</v>
      </c>
      <c r="BS79" s="3">
        <v>117.66</v>
      </c>
      <c r="BT79" s="3">
        <v>0</v>
      </c>
      <c r="BU79" s="3">
        <v>0</v>
      </c>
      <c r="BV79" s="3">
        <v>0</v>
      </c>
      <c r="BW79" s="3">
        <v>0</v>
      </c>
      <c r="BX79" s="12">
        <f t="shared" si="10"/>
        <v>0</v>
      </c>
      <c r="BY79" s="16">
        <f t="shared" si="11"/>
        <v>542.78</v>
      </c>
      <c r="BZ79" s="3">
        <f t="shared" si="12"/>
        <v>0</v>
      </c>
    </row>
    <row r="80" spans="1:78">
      <c r="A80" s="1" t="s">
        <v>164</v>
      </c>
      <c r="B80" s="1"/>
      <c r="C80" s="1" t="s">
        <v>75</v>
      </c>
      <c r="D80" s="1" t="s">
        <v>79</v>
      </c>
      <c r="E80" s="1" t="s">
        <v>85</v>
      </c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2"/>
      <c r="S80" s="2"/>
      <c r="T80" s="1" t="s">
        <v>77</v>
      </c>
      <c r="U80" s="4">
        <f t="shared" si="13"/>
        <v>3</v>
      </c>
      <c r="V80" s="4">
        <f t="shared" si="14"/>
        <v>2013</v>
      </c>
      <c r="W80" s="2">
        <v>41334</v>
      </c>
      <c r="X80" s="2">
        <v>41364</v>
      </c>
      <c r="Y80" s="9">
        <v>9563.85</v>
      </c>
      <c r="Z80" s="9">
        <v>9028.35</v>
      </c>
      <c r="AA80" s="9">
        <v>6341</v>
      </c>
      <c r="AB80" s="3">
        <v>0</v>
      </c>
      <c r="AC80" s="3">
        <v>24933.200000000001</v>
      </c>
      <c r="AD80" s="3">
        <v>61</v>
      </c>
      <c r="AE80" s="3">
        <v>46</v>
      </c>
      <c r="AF80" s="3">
        <v>61</v>
      </c>
      <c r="AG80" s="3">
        <v>58</v>
      </c>
      <c r="AH80" s="3">
        <v>2350</v>
      </c>
      <c r="AI80" s="3">
        <v>502</v>
      </c>
      <c r="AJ80" s="3">
        <v>0</v>
      </c>
      <c r="AK80" s="3">
        <v>0.99</v>
      </c>
      <c r="AL80" s="3">
        <v>0</v>
      </c>
      <c r="AM80" s="3">
        <v>0</v>
      </c>
      <c r="AN80" s="12">
        <v>696.99</v>
      </c>
      <c r="AO80" s="12">
        <v>455.2</v>
      </c>
      <c r="AP80" s="12">
        <v>319.70999999999998</v>
      </c>
      <c r="AQ80" s="3">
        <v>0</v>
      </c>
      <c r="AR80" s="3">
        <v>0</v>
      </c>
      <c r="AS80" s="12">
        <v>483.7</v>
      </c>
      <c r="AT80" s="3">
        <v>0</v>
      </c>
      <c r="AU80" s="3">
        <v>0</v>
      </c>
      <c r="AV80" s="3">
        <v>0</v>
      </c>
      <c r="AW80" s="3">
        <v>3.63</v>
      </c>
      <c r="AX80" s="3">
        <v>0</v>
      </c>
      <c r="AY80" s="3">
        <v>35.659999999999997</v>
      </c>
      <c r="AZ80" s="3">
        <v>24.92</v>
      </c>
      <c r="BA80" s="3">
        <v>11.64</v>
      </c>
      <c r="BB80" s="3">
        <v>0</v>
      </c>
      <c r="BC80" s="3">
        <v>14.96</v>
      </c>
      <c r="BD80" s="3">
        <v>0</v>
      </c>
      <c r="BE80" s="3">
        <v>650.98</v>
      </c>
      <c r="BF80" s="3">
        <v>304.06</v>
      </c>
      <c r="BG80" s="3">
        <v>0</v>
      </c>
      <c r="BH80" s="3">
        <v>0</v>
      </c>
      <c r="BI80" s="3">
        <v>0</v>
      </c>
      <c r="BJ80" s="3">
        <v>0</v>
      </c>
      <c r="BK80" s="3">
        <v>0.75</v>
      </c>
      <c r="BL80" s="3">
        <v>-7.33</v>
      </c>
      <c r="BM80" s="3">
        <v>0</v>
      </c>
      <c r="BN80" s="3">
        <v>0</v>
      </c>
      <c r="BO80" s="3">
        <v>0</v>
      </c>
      <c r="BP80" s="3">
        <v>0</v>
      </c>
      <c r="BQ80" s="3">
        <v>2994.87</v>
      </c>
      <c r="BR80" s="3">
        <v>625.78</v>
      </c>
      <c r="BS80" s="3">
        <v>3620.65</v>
      </c>
      <c r="BT80" s="3">
        <v>0</v>
      </c>
      <c r="BU80" s="3">
        <v>3434.96</v>
      </c>
      <c r="BV80" s="3">
        <v>718.2</v>
      </c>
      <c r="BW80" s="3">
        <v>4153.16</v>
      </c>
      <c r="BX80" s="12">
        <f t="shared" si="10"/>
        <v>1955.6000000000001</v>
      </c>
      <c r="BY80" s="16">
        <f t="shared" si="11"/>
        <v>0</v>
      </c>
      <c r="BZ80" s="3">
        <f t="shared" si="12"/>
        <v>75.850000000000009</v>
      </c>
    </row>
    <row r="81" spans="1:78">
      <c r="A81" s="1" t="s">
        <v>165</v>
      </c>
      <c r="B81" s="1"/>
      <c r="C81" s="1" t="s">
        <v>75</v>
      </c>
      <c r="D81" s="1" t="s">
        <v>79</v>
      </c>
      <c r="E81" s="1" t="s">
        <v>85</v>
      </c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2"/>
      <c r="S81" s="2"/>
      <c r="T81" s="1" t="s">
        <v>78</v>
      </c>
      <c r="U81" s="4">
        <f t="shared" si="13"/>
        <v>2</v>
      </c>
      <c r="V81" s="4">
        <f t="shared" si="14"/>
        <v>2013</v>
      </c>
      <c r="W81" s="2">
        <v>41306</v>
      </c>
      <c r="X81" s="2">
        <v>41333</v>
      </c>
      <c r="Y81" s="9">
        <v>0</v>
      </c>
      <c r="Z81" s="9">
        <v>0</v>
      </c>
      <c r="AA81" s="9">
        <v>0</v>
      </c>
      <c r="AB81" s="3">
        <v>0</v>
      </c>
      <c r="AC81" s="3">
        <v>0</v>
      </c>
      <c r="AD81" s="3">
        <v>0</v>
      </c>
      <c r="AE81" s="3">
        <v>0</v>
      </c>
      <c r="AF81" s="3">
        <v>0</v>
      </c>
      <c r="AG81" s="3">
        <v>0</v>
      </c>
      <c r="AH81" s="3">
        <v>0</v>
      </c>
      <c r="AI81" s="3">
        <v>0</v>
      </c>
      <c r="AJ81" s="3">
        <v>0</v>
      </c>
      <c r="AK81" s="3">
        <v>0</v>
      </c>
      <c r="AL81" s="3">
        <v>0</v>
      </c>
      <c r="AM81" s="3">
        <v>0</v>
      </c>
      <c r="AN81" s="12">
        <v>0</v>
      </c>
      <c r="AO81" s="12">
        <v>0</v>
      </c>
      <c r="AP81" s="12">
        <v>0</v>
      </c>
      <c r="AQ81" s="3">
        <v>0</v>
      </c>
      <c r="AR81" s="3">
        <v>0</v>
      </c>
      <c r="AS81" s="12">
        <v>0</v>
      </c>
      <c r="AT81" s="3">
        <v>0</v>
      </c>
      <c r="AU81" s="3">
        <v>0</v>
      </c>
      <c r="AV81" s="3">
        <v>0</v>
      </c>
      <c r="AW81" s="3">
        <v>0</v>
      </c>
      <c r="AX81" s="3">
        <v>0</v>
      </c>
      <c r="AY81" s="3">
        <v>0</v>
      </c>
      <c r="AZ81" s="3">
        <v>0</v>
      </c>
      <c r="BA81" s="3">
        <v>0</v>
      </c>
      <c r="BB81" s="3">
        <v>0</v>
      </c>
      <c r="BC81" s="3">
        <v>0</v>
      </c>
      <c r="BD81" s="3">
        <v>0</v>
      </c>
      <c r="BE81" s="3">
        <v>-668.76</v>
      </c>
      <c r="BF81" s="3">
        <v>-312.36</v>
      </c>
      <c r="BG81" s="3">
        <v>649.26</v>
      </c>
      <c r="BH81" s="3">
        <v>551.08000000000004</v>
      </c>
      <c r="BI81" s="3">
        <v>0</v>
      </c>
      <c r="BJ81" s="3">
        <v>0</v>
      </c>
      <c r="BK81" s="3">
        <v>0</v>
      </c>
      <c r="BL81" s="3">
        <v>0</v>
      </c>
      <c r="BM81" s="3">
        <v>0</v>
      </c>
      <c r="BN81" s="3">
        <v>0</v>
      </c>
      <c r="BO81" s="3">
        <v>0</v>
      </c>
      <c r="BP81" s="3">
        <v>0</v>
      </c>
      <c r="BQ81" s="3">
        <v>219.22</v>
      </c>
      <c r="BR81" s="3">
        <v>46.04</v>
      </c>
      <c r="BS81" s="3">
        <v>265.26</v>
      </c>
      <c r="BT81" s="3">
        <v>0</v>
      </c>
      <c r="BU81" s="3">
        <v>0</v>
      </c>
      <c r="BV81" s="3">
        <v>0</v>
      </c>
      <c r="BW81" s="3">
        <v>0</v>
      </c>
      <c r="BX81" s="12">
        <f t="shared" si="10"/>
        <v>0</v>
      </c>
      <c r="BY81" s="16">
        <f t="shared" si="11"/>
        <v>1200.3400000000001</v>
      </c>
      <c r="BZ81" s="3">
        <f t="shared" si="12"/>
        <v>0</v>
      </c>
    </row>
    <row r="82" spans="1:78">
      <c r="A82" s="1" t="s">
        <v>166</v>
      </c>
      <c r="B82" s="1"/>
      <c r="C82" s="1" t="s">
        <v>75</v>
      </c>
      <c r="D82" s="1" t="s">
        <v>79</v>
      </c>
      <c r="E82" s="1" t="s">
        <v>85</v>
      </c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2"/>
      <c r="S82" s="2"/>
      <c r="T82" s="1" t="s">
        <v>78</v>
      </c>
      <c r="U82" s="4">
        <f t="shared" si="13"/>
        <v>3</v>
      </c>
      <c r="V82" s="4">
        <f t="shared" si="14"/>
        <v>2013</v>
      </c>
      <c r="W82" s="2">
        <v>41334</v>
      </c>
      <c r="X82" s="2">
        <v>41364</v>
      </c>
      <c r="Y82" s="9">
        <v>0</v>
      </c>
      <c r="Z82" s="9">
        <v>0</v>
      </c>
      <c r="AA82" s="9">
        <v>0</v>
      </c>
      <c r="AB82" s="3">
        <v>0</v>
      </c>
      <c r="AC82" s="3">
        <v>0</v>
      </c>
      <c r="AD82" s="3">
        <v>0</v>
      </c>
      <c r="AE82" s="3">
        <v>0</v>
      </c>
      <c r="AF82" s="3">
        <v>0</v>
      </c>
      <c r="AG82" s="3">
        <v>0</v>
      </c>
      <c r="AH82" s="3">
        <v>0</v>
      </c>
      <c r="AI82" s="3">
        <v>0</v>
      </c>
      <c r="AJ82" s="3">
        <v>0</v>
      </c>
      <c r="AK82" s="3">
        <v>0</v>
      </c>
      <c r="AL82" s="3">
        <v>0</v>
      </c>
      <c r="AM82" s="3">
        <v>0</v>
      </c>
      <c r="AN82" s="12">
        <v>0</v>
      </c>
      <c r="AO82" s="12">
        <v>0</v>
      </c>
      <c r="AP82" s="12">
        <v>0</v>
      </c>
      <c r="AQ82" s="3">
        <v>0</v>
      </c>
      <c r="AR82" s="3">
        <v>0</v>
      </c>
      <c r="AS82" s="12">
        <v>0</v>
      </c>
      <c r="AT82" s="3">
        <v>0</v>
      </c>
      <c r="AU82" s="3">
        <v>0</v>
      </c>
      <c r="AV82" s="3">
        <v>0</v>
      </c>
      <c r="AW82" s="3">
        <v>0</v>
      </c>
      <c r="AX82" s="3">
        <v>0</v>
      </c>
      <c r="AY82" s="3">
        <v>0</v>
      </c>
      <c r="AZ82" s="3">
        <v>0</v>
      </c>
      <c r="BA82" s="3">
        <v>0</v>
      </c>
      <c r="BB82" s="3">
        <v>0</v>
      </c>
      <c r="BC82" s="3">
        <v>0</v>
      </c>
      <c r="BD82" s="3">
        <v>0</v>
      </c>
      <c r="BE82" s="3">
        <v>-650.98</v>
      </c>
      <c r="BF82" s="3">
        <v>-304.06</v>
      </c>
      <c r="BG82" s="3">
        <v>631.88</v>
      </c>
      <c r="BH82" s="3">
        <v>544.03</v>
      </c>
      <c r="BI82" s="3">
        <v>0</v>
      </c>
      <c r="BJ82" s="3">
        <v>0</v>
      </c>
      <c r="BK82" s="3">
        <v>0</v>
      </c>
      <c r="BL82" s="3">
        <v>0</v>
      </c>
      <c r="BM82" s="3">
        <v>0</v>
      </c>
      <c r="BN82" s="3">
        <v>0</v>
      </c>
      <c r="BO82" s="3">
        <v>0</v>
      </c>
      <c r="BP82" s="3">
        <v>0</v>
      </c>
      <c r="BQ82" s="3">
        <v>220.87</v>
      </c>
      <c r="BR82" s="3">
        <v>46.38</v>
      </c>
      <c r="BS82" s="3">
        <v>267.25</v>
      </c>
      <c r="BT82" s="3">
        <v>0</v>
      </c>
      <c r="BU82" s="3">
        <v>0</v>
      </c>
      <c r="BV82" s="3">
        <v>0</v>
      </c>
      <c r="BW82" s="3">
        <v>0</v>
      </c>
      <c r="BX82" s="12">
        <f t="shared" si="10"/>
        <v>0</v>
      </c>
      <c r="BY82" s="16">
        <f t="shared" si="11"/>
        <v>1175.9099999999999</v>
      </c>
      <c r="BZ82" s="3">
        <f t="shared" si="12"/>
        <v>0</v>
      </c>
    </row>
    <row r="83" spans="1:78">
      <c r="A83" s="1" t="s">
        <v>167</v>
      </c>
      <c r="B83" s="1"/>
      <c r="C83" s="1" t="s">
        <v>75</v>
      </c>
      <c r="D83" s="1" t="s">
        <v>76</v>
      </c>
      <c r="E83" s="1" t="s">
        <v>87</v>
      </c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2"/>
      <c r="S83" s="2"/>
      <c r="T83" s="1" t="s">
        <v>77</v>
      </c>
      <c r="U83" s="4">
        <f t="shared" si="13"/>
        <v>2</v>
      </c>
      <c r="V83" s="4">
        <f t="shared" si="14"/>
        <v>2013</v>
      </c>
      <c r="W83" s="2">
        <v>41332</v>
      </c>
      <c r="X83" s="2">
        <v>41361</v>
      </c>
      <c r="Y83" s="9">
        <v>13254</v>
      </c>
      <c r="Z83" s="9">
        <v>20355</v>
      </c>
      <c r="AA83" s="9">
        <v>0</v>
      </c>
      <c r="AB83" s="3">
        <v>0</v>
      </c>
      <c r="AC83" s="3">
        <v>33609</v>
      </c>
      <c r="AD83" s="3">
        <v>40</v>
      </c>
      <c r="AE83" s="3">
        <v>40</v>
      </c>
      <c r="AF83" s="3">
        <v>0</v>
      </c>
      <c r="AG83" s="3">
        <v>0</v>
      </c>
      <c r="AH83" s="3">
        <v>4</v>
      </c>
      <c r="AI83" s="3">
        <v>0</v>
      </c>
      <c r="AJ83" s="3">
        <v>0</v>
      </c>
      <c r="AK83" s="3">
        <v>1</v>
      </c>
      <c r="AL83" s="3">
        <v>0</v>
      </c>
      <c r="AM83" s="3">
        <v>0</v>
      </c>
      <c r="AN83" s="12">
        <v>965.93</v>
      </c>
      <c r="AO83" s="12">
        <v>1026.28</v>
      </c>
      <c r="AP83" s="12">
        <v>0</v>
      </c>
      <c r="AQ83" s="3">
        <v>0</v>
      </c>
      <c r="AR83" s="3">
        <v>0</v>
      </c>
      <c r="AS83" s="12">
        <v>652.01</v>
      </c>
      <c r="AT83" s="3">
        <v>0</v>
      </c>
      <c r="AU83" s="3">
        <v>0</v>
      </c>
      <c r="AV83" s="3">
        <v>0</v>
      </c>
      <c r="AW83" s="3">
        <v>4.8899999999999997</v>
      </c>
      <c r="AX83" s="3">
        <v>0</v>
      </c>
      <c r="AY83" s="3">
        <v>48.04</v>
      </c>
      <c r="AZ83" s="3">
        <v>33.58</v>
      </c>
      <c r="BA83" s="3">
        <v>15.68</v>
      </c>
      <c r="BB83" s="3">
        <v>0</v>
      </c>
      <c r="BC83" s="3">
        <v>20.170000000000002</v>
      </c>
      <c r="BD83" s="3">
        <v>0</v>
      </c>
      <c r="BE83" s="3">
        <v>598.98</v>
      </c>
      <c r="BF83" s="3">
        <v>596.73</v>
      </c>
      <c r="BG83" s="3">
        <v>0</v>
      </c>
      <c r="BH83" s="3">
        <v>0</v>
      </c>
      <c r="BI83" s="3">
        <v>0</v>
      </c>
      <c r="BJ83" s="3">
        <v>0</v>
      </c>
      <c r="BK83" s="3">
        <v>1.02</v>
      </c>
      <c r="BL83" s="3">
        <v>-9.81</v>
      </c>
      <c r="BM83" s="3">
        <v>0</v>
      </c>
      <c r="BN83" s="3">
        <v>0</v>
      </c>
      <c r="BO83" s="3">
        <v>0</v>
      </c>
      <c r="BP83" s="3">
        <v>0</v>
      </c>
      <c r="BQ83" s="3">
        <v>3953.5</v>
      </c>
      <c r="BR83" s="3">
        <v>826</v>
      </c>
      <c r="BS83" s="3">
        <v>4779.5</v>
      </c>
      <c r="BT83" s="3">
        <v>0</v>
      </c>
      <c r="BU83" s="3">
        <v>4963.55</v>
      </c>
      <c r="BV83" s="3">
        <v>1038.1099999999999</v>
      </c>
      <c r="BW83" s="3">
        <v>6001.66</v>
      </c>
      <c r="BX83" s="12">
        <f t="shared" si="10"/>
        <v>2644.2200000000003</v>
      </c>
      <c r="BY83" s="16">
        <f t="shared" si="11"/>
        <v>0</v>
      </c>
      <c r="BZ83" s="3">
        <f t="shared" si="12"/>
        <v>102.19</v>
      </c>
    </row>
    <row r="84" spans="1:78">
      <c r="A84" s="1" t="s">
        <v>168</v>
      </c>
      <c r="B84" s="1"/>
      <c r="C84" s="1" t="s">
        <v>75</v>
      </c>
      <c r="D84" s="1" t="s">
        <v>76</v>
      </c>
      <c r="E84" s="1" t="s">
        <v>87</v>
      </c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2"/>
      <c r="S84" s="2"/>
      <c r="T84" s="1" t="s">
        <v>78</v>
      </c>
      <c r="U84" s="4">
        <f t="shared" si="13"/>
        <v>12</v>
      </c>
      <c r="V84" s="4">
        <f t="shared" si="14"/>
        <v>2013</v>
      </c>
      <c r="W84" s="2">
        <v>41267</v>
      </c>
      <c r="X84" s="2">
        <v>41302</v>
      </c>
      <c r="Y84" s="9">
        <v>0</v>
      </c>
      <c r="Z84" s="9">
        <v>0</v>
      </c>
      <c r="AA84" s="9">
        <v>0</v>
      </c>
      <c r="AB84" s="3">
        <v>0</v>
      </c>
      <c r="AC84" s="3">
        <v>0</v>
      </c>
      <c r="AD84" s="3">
        <v>0</v>
      </c>
      <c r="AE84" s="3">
        <v>0</v>
      </c>
      <c r="AF84" s="3">
        <v>0</v>
      </c>
      <c r="AG84" s="3">
        <v>0</v>
      </c>
      <c r="AH84" s="3">
        <v>0</v>
      </c>
      <c r="AI84" s="3">
        <v>0</v>
      </c>
      <c r="AJ84" s="3">
        <v>0</v>
      </c>
      <c r="AK84" s="3">
        <v>0</v>
      </c>
      <c r="AL84" s="3">
        <v>0</v>
      </c>
      <c r="AM84" s="3">
        <v>0</v>
      </c>
      <c r="AN84" s="12">
        <v>0</v>
      </c>
      <c r="AO84" s="12">
        <v>0</v>
      </c>
      <c r="AP84" s="12">
        <v>0</v>
      </c>
      <c r="AQ84" s="3">
        <v>0</v>
      </c>
      <c r="AR84" s="3">
        <v>0</v>
      </c>
      <c r="AS84" s="12">
        <v>0</v>
      </c>
      <c r="AT84" s="3">
        <v>0</v>
      </c>
      <c r="AU84" s="3">
        <v>0</v>
      </c>
      <c r="AV84" s="3">
        <v>0</v>
      </c>
      <c r="AW84" s="3">
        <v>0</v>
      </c>
      <c r="AX84" s="3">
        <v>0</v>
      </c>
      <c r="AY84" s="3">
        <v>0</v>
      </c>
      <c r="AZ84" s="3">
        <v>0</v>
      </c>
      <c r="BA84" s="3">
        <v>0</v>
      </c>
      <c r="BB84" s="3">
        <v>0</v>
      </c>
      <c r="BC84" s="3">
        <v>0</v>
      </c>
      <c r="BD84" s="3">
        <v>0</v>
      </c>
      <c r="BE84" s="3">
        <v>-707.71</v>
      </c>
      <c r="BF84" s="3">
        <v>-705.05</v>
      </c>
      <c r="BG84" s="3">
        <v>991</v>
      </c>
      <c r="BH84" s="3">
        <v>881.88</v>
      </c>
      <c r="BI84" s="3">
        <v>0</v>
      </c>
      <c r="BJ84" s="3">
        <v>0</v>
      </c>
      <c r="BK84" s="3">
        <v>0</v>
      </c>
      <c r="BL84" s="3">
        <v>0</v>
      </c>
      <c r="BM84" s="3">
        <v>0</v>
      </c>
      <c r="BN84" s="3">
        <v>0</v>
      </c>
      <c r="BO84" s="3">
        <v>0</v>
      </c>
      <c r="BP84" s="3">
        <v>0</v>
      </c>
      <c r="BQ84" s="3">
        <v>460.12</v>
      </c>
      <c r="BR84" s="3">
        <v>96.63</v>
      </c>
      <c r="BS84" s="3">
        <v>556.75</v>
      </c>
      <c r="BT84" s="3">
        <v>0</v>
      </c>
      <c r="BU84" s="3">
        <v>0</v>
      </c>
      <c r="BV84" s="3">
        <v>0</v>
      </c>
      <c r="BW84" s="3">
        <v>0</v>
      </c>
      <c r="BX84" s="12">
        <f t="shared" si="10"/>
        <v>0</v>
      </c>
      <c r="BY84" s="16">
        <f t="shared" si="11"/>
        <v>1872.88</v>
      </c>
      <c r="BZ84" s="3">
        <f t="shared" si="12"/>
        <v>0</v>
      </c>
    </row>
    <row r="85" spans="1:78">
      <c r="A85" s="1" t="s">
        <v>169</v>
      </c>
      <c r="B85" s="1"/>
      <c r="C85" s="1" t="s">
        <v>75</v>
      </c>
      <c r="D85" s="1" t="s">
        <v>76</v>
      </c>
      <c r="E85" s="1" t="s">
        <v>87</v>
      </c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2"/>
      <c r="S85" s="2"/>
      <c r="T85" s="1" t="s">
        <v>78</v>
      </c>
      <c r="U85" s="4">
        <f t="shared" si="13"/>
        <v>1</v>
      </c>
      <c r="V85" s="4">
        <f t="shared" si="14"/>
        <v>2013</v>
      </c>
      <c r="W85" s="2">
        <v>41303</v>
      </c>
      <c r="X85" s="2">
        <v>41331</v>
      </c>
      <c r="Y85" s="9">
        <v>0</v>
      </c>
      <c r="Z85" s="9">
        <v>0</v>
      </c>
      <c r="AA85" s="9">
        <v>0</v>
      </c>
      <c r="AB85" s="3">
        <v>0</v>
      </c>
      <c r="AC85" s="3">
        <v>0</v>
      </c>
      <c r="AD85" s="3">
        <v>0</v>
      </c>
      <c r="AE85" s="3">
        <v>0</v>
      </c>
      <c r="AF85" s="3">
        <v>0</v>
      </c>
      <c r="AG85" s="3">
        <v>0</v>
      </c>
      <c r="AH85" s="3">
        <v>0</v>
      </c>
      <c r="AI85" s="3">
        <v>0</v>
      </c>
      <c r="AJ85" s="3">
        <v>0</v>
      </c>
      <c r="AK85" s="3">
        <v>0</v>
      </c>
      <c r="AL85" s="3">
        <v>0</v>
      </c>
      <c r="AM85" s="3">
        <v>0</v>
      </c>
      <c r="AN85" s="12">
        <v>0</v>
      </c>
      <c r="AO85" s="12">
        <v>0</v>
      </c>
      <c r="AP85" s="12">
        <v>0</v>
      </c>
      <c r="AQ85" s="3">
        <v>0</v>
      </c>
      <c r="AR85" s="3">
        <v>0</v>
      </c>
      <c r="AS85" s="12">
        <v>0</v>
      </c>
      <c r="AT85" s="3">
        <v>0</v>
      </c>
      <c r="AU85" s="3">
        <v>0</v>
      </c>
      <c r="AV85" s="3">
        <v>0</v>
      </c>
      <c r="AW85" s="3">
        <v>0</v>
      </c>
      <c r="AX85" s="3">
        <v>0</v>
      </c>
      <c r="AY85" s="3">
        <v>0</v>
      </c>
      <c r="AZ85" s="3">
        <v>0</v>
      </c>
      <c r="BA85" s="3">
        <v>0</v>
      </c>
      <c r="BB85" s="3">
        <v>0</v>
      </c>
      <c r="BC85" s="3">
        <v>0</v>
      </c>
      <c r="BD85" s="3">
        <v>0</v>
      </c>
      <c r="BE85" s="3">
        <v>-724.82</v>
      </c>
      <c r="BF85" s="3">
        <v>-722.1</v>
      </c>
      <c r="BG85" s="3">
        <v>1126.6600000000001</v>
      </c>
      <c r="BH85" s="3">
        <v>870.19</v>
      </c>
      <c r="BI85" s="3">
        <v>0</v>
      </c>
      <c r="BJ85" s="3">
        <v>0</v>
      </c>
      <c r="BK85" s="3">
        <v>0</v>
      </c>
      <c r="BL85" s="3">
        <v>0</v>
      </c>
      <c r="BM85" s="3">
        <v>0</v>
      </c>
      <c r="BN85" s="3">
        <v>0</v>
      </c>
      <c r="BO85" s="3">
        <v>0</v>
      </c>
      <c r="BP85" s="3">
        <v>0</v>
      </c>
      <c r="BQ85" s="3">
        <v>549.92999999999995</v>
      </c>
      <c r="BR85" s="3">
        <v>115.49</v>
      </c>
      <c r="BS85" s="3">
        <v>665.42</v>
      </c>
      <c r="BT85" s="3">
        <v>0</v>
      </c>
      <c r="BU85" s="3">
        <v>0</v>
      </c>
      <c r="BV85" s="3">
        <v>0</v>
      </c>
      <c r="BW85" s="3">
        <v>0</v>
      </c>
      <c r="BX85" s="12">
        <f t="shared" si="10"/>
        <v>0</v>
      </c>
      <c r="BY85" s="16">
        <f t="shared" si="11"/>
        <v>1996.8500000000001</v>
      </c>
      <c r="BZ85" s="3">
        <f t="shared" si="12"/>
        <v>0</v>
      </c>
    </row>
    <row r="86" spans="1:78">
      <c r="A86" s="1" t="s">
        <v>170</v>
      </c>
      <c r="B86" s="1"/>
      <c r="C86" s="1" t="s">
        <v>75</v>
      </c>
      <c r="D86" s="1" t="s">
        <v>76</v>
      </c>
      <c r="E86" s="1" t="s">
        <v>87</v>
      </c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2"/>
      <c r="S86" s="2"/>
      <c r="T86" s="1" t="s">
        <v>77</v>
      </c>
      <c r="U86" s="4">
        <f t="shared" si="13"/>
        <v>5</v>
      </c>
      <c r="V86" s="4">
        <f t="shared" si="14"/>
        <v>2013</v>
      </c>
      <c r="W86" s="2">
        <v>41400</v>
      </c>
      <c r="X86" s="2">
        <v>41423</v>
      </c>
      <c r="Y86" s="9">
        <v>7856</v>
      </c>
      <c r="Z86" s="9">
        <v>13028</v>
      </c>
      <c r="AA86" s="9">
        <v>0</v>
      </c>
      <c r="AB86" s="3">
        <v>0</v>
      </c>
      <c r="AC86" s="3">
        <v>20884</v>
      </c>
      <c r="AD86" s="3">
        <v>64</v>
      </c>
      <c r="AE86" s="3">
        <v>64</v>
      </c>
      <c r="AF86" s="3">
        <v>0</v>
      </c>
      <c r="AG86" s="3">
        <v>0</v>
      </c>
      <c r="AH86" s="3">
        <v>1</v>
      </c>
      <c r="AI86" s="3">
        <v>0</v>
      </c>
      <c r="AJ86" s="3">
        <v>0</v>
      </c>
      <c r="AK86" s="3">
        <v>1</v>
      </c>
      <c r="AL86" s="3">
        <v>0</v>
      </c>
      <c r="AM86" s="3">
        <v>0</v>
      </c>
      <c r="AN86" s="12">
        <v>572.53</v>
      </c>
      <c r="AO86" s="12">
        <v>656.86</v>
      </c>
      <c r="AP86" s="12">
        <v>0</v>
      </c>
      <c r="AQ86" s="3">
        <v>0</v>
      </c>
      <c r="AR86" s="3">
        <v>0</v>
      </c>
      <c r="AS86" s="12">
        <v>405.15</v>
      </c>
      <c r="AT86" s="3">
        <v>0</v>
      </c>
      <c r="AU86" s="3">
        <v>0</v>
      </c>
      <c r="AV86" s="3">
        <v>0</v>
      </c>
      <c r="AW86" s="3">
        <v>3.04</v>
      </c>
      <c r="AX86" s="3">
        <v>0</v>
      </c>
      <c r="AY86" s="3">
        <v>29.85</v>
      </c>
      <c r="AZ86" s="3">
        <v>20.86</v>
      </c>
      <c r="BA86" s="3">
        <v>9.74</v>
      </c>
      <c r="BB86" s="3">
        <v>0</v>
      </c>
      <c r="BC86" s="3">
        <v>12.53</v>
      </c>
      <c r="BD86" s="3">
        <v>0</v>
      </c>
      <c r="BE86" s="3">
        <v>372.19</v>
      </c>
      <c r="BF86" s="3">
        <v>370.8</v>
      </c>
      <c r="BG86" s="3">
        <v>0</v>
      </c>
      <c r="BH86" s="3">
        <v>0</v>
      </c>
      <c r="BI86" s="3">
        <v>0</v>
      </c>
      <c r="BJ86" s="3">
        <v>0</v>
      </c>
      <c r="BK86" s="3">
        <v>0.56999999999999995</v>
      </c>
      <c r="BL86" s="3">
        <v>-11.47</v>
      </c>
      <c r="BM86" s="3">
        <v>0</v>
      </c>
      <c r="BN86" s="3">
        <v>0</v>
      </c>
      <c r="BO86" s="3">
        <v>0</v>
      </c>
      <c r="BP86" s="3">
        <v>0</v>
      </c>
      <c r="BQ86" s="3">
        <v>2442.65</v>
      </c>
      <c r="BR86" s="3">
        <v>510.33</v>
      </c>
      <c r="BS86" s="3">
        <v>2952.98</v>
      </c>
      <c r="BT86" s="3">
        <v>0</v>
      </c>
      <c r="BU86" s="3">
        <v>2630.44</v>
      </c>
      <c r="BV86" s="3">
        <v>549.67999999999995</v>
      </c>
      <c r="BW86" s="3">
        <v>3180.12</v>
      </c>
      <c r="BX86" s="12">
        <f t="shared" si="10"/>
        <v>1634.54</v>
      </c>
      <c r="BY86" s="16">
        <f t="shared" si="11"/>
        <v>0</v>
      </c>
      <c r="BZ86" s="3">
        <f t="shared" si="12"/>
        <v>63.49</v>
      </c>
    </row>
    <row r="87" spans="1:78">
      <c r="A87" s="1" t="s">
        <v>171</v>
      </c>
      <c r="B87" s="1"/>
      <c r="C87" s="1" t="s">
        <v>75</v>
      </c>
      <c r="D87" s="1" t="s">
        <v>76</v>
      </c>
      <c r="E87" s="1" t="s">
        <v>87</v>
      </c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2"/>
      <c r="S87" s="2"/>
      <c r="T87" s="1" t="s">
        <v>78</v>
      </c>
      <c r="U87" s="4">
        <f t="shared" si="13"/>
        <v>2</v>
      </c>
      <c r="V87" s="4">
        <f t="shared" si="14"/>
        <v>2013</v>
      </c>
      <c r="W87" s="2">
        <v>41332</v>
      </c>
      <c r="X87" s="2">
        <v>41361</v>
      </c>
      <c r="Y87" s="9">
        <v>0</v>
      </c>
      <c r="Z87" s="9">
        <v>0</v>
      </c>
      <c r="AA87" s="9">
        <v>0</v>
      </c>
      <c r="AB87" s="3">
        <v>0</v>
      </c>
      <c r="AC87" s="3">
        <v>0</v>
      </c>
      <c r="AD87" s="3">
        <v>0</v>
      </c>
      <c r="AE87" s="3">
        <v>0</v>
      </c>
      <c r="AF87" s="3">
        <v>0</v>
      </c>
      <c r="AG87" s="3">
        <v>0</v>
      </c>
      <c r="AH87" s="3">
        <v>0</v>
      </c>
      <c r="AI87" s="3">
        <v>0</v>
      </c>
      <c r="AJ87" s="3">
        <v>0</v>
      </c>
      <c r="AK87" s="3">
        <v>0</v>
      </c>
      <c r="AL87" s="3">
        <v>0</v>
      </c>
      <c r="AM87" s="3">
        <v>0</v>
      </c>
      <c r="AN87" s="12">
        <v>0</v>
      </c>
      <c r="AO87" s="12">
        <v>0</v>
      </c>
      <c r="AP87" s="12">
        <v>0</v>
      </c>
      <c r="AQ87" s="3">
        <v>0</v>
      </c>
      <c r="AR87" s="3">
        <v>0</v>
      </c>
      <c r="AS87" s="12">
        <v>0</v>
      </c>
      <c r="AT87" s="3">
        <v>0</v>
      </c>
      <c r="AU87" s="3">
        <v>0</v>
      </c>
      <c r="AV87" s="3">
        <v>0</v>
      </c>
      <c r="AW87" s="3">
        <v>0</v>
      </c>
      <c r="AX87" s="3">
        <v>0</v>
      </c>
      <c r="AY87" s="3">
        <v>0</v>
      </c>
      <c r="AZ87" s="3">
        <v>0</v>
      </c>
      <c r="BA87" s="3">
        <v>0</v>
      </c>
      <c r="BB87" s="3">
        <v>0</v>
      </c>
      <c r="BC87" s="3">
        <v>0</v>
      </c>
      <c r="BD87" s="3">
        <v>0</v>
      </c>
      <c r="BE87" s="3">
        <v>250.44</v>
      </c>
      <c r="BF87" s="3">
        <v>249.5</v>
      </c>
      <c r="BG87" s="3">
        <v>-389.27</v>
      </c>
      <c r="BH87" s="3">
        <v>-303.14</v>
      </c>
      <c r="BI87" s="3">
        <v>0</v>
      </c>
      <c r="BJ87" s="3">
        <v>0</v>
      </c>
      <c r="BK87" s="3">
        <v>0</v>
      </c>
      <c r="BL87" s="3">
        <v>0</v>
      </c>
      <c r="BM87" s="3">
        <v>0</v>
      </c>
      <c r="BN87" s="3">
        <v>0</v>
      </c>
      <c r="BO87" s="3">
        <v>0</v>
      </c>
      <c r="BP87" s="3">
        <v>0</v>
      </c>
      <c r="BQ87" s="3">
        <v>-192.47</v>
      </c>
      <c r="BR87" s="3">
        <v>-40.42</v>
      </c>
      <c r="BS87" s="3">
        <v>-232.89</v>
      </c>
      <c r="BT87" s="3">
        <v>0</v>
      </c>
      <c r="BU87" s="3">
        <v>0</v>
      </c>
      <c r="BV87" s="3">
        <v>0</v>
      </c>
      <c r="BW87" s="3">
        <v>0</v>
      </c>
      <c r="BX87" s="12">
        <f t="shared" si="10"/>
        <v>0</v>
      </c>
      <c r="BY87" s="16">
        <f t="shared" si="11"/>
        <v>-692.41</v>
      </c>
      <c r="BZ87" s="3">
        <f t="shared" si="12"/>
        <v>0</v>
      </c>
    </row>
    <row r="88" spans="1:78">
      <c r="A88" s="1" t="s">
        <v>172</v>
      </c>
      <c r="B88" s="1"/>
      <c r="C88" s="1" t="s">
        <v>75</v>
      </c>
      <c r="D88" s="1" t="s">
        <v>76</v>
      </c>
      <c r="E88" s="1" t="s">
        <v>87</v>
      </c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2"/>
      <c r="S88" s="2"/>
      <c r="T88" s="1" t="s">
        <v>78</v>
      </c>
      <c r="U88" s="4">
        <f t="shared" si="13"/>
        <v>3</v>
      </c>
      <c r="V88" s="4">
        <f t="shared" si="14"/>
        <v>2013</v>
      </c>
      <c r="W88" s="2">
        <v>41362</v>
      </c>
      <c r="X88" s="2">
        <v>41399</v>
      </c>
      <c r="Y88" s="9">
        <v>0</v>
      </c>
      <c r="Z88" s="9">
        <v>0</v>
      </c>
      <c r="AA88" s="9">
        <v>0</v>
      </c>
      <c r="AB88" s="3">
        <v>0</v>
      </c>
      <c r="AC88" s="3">
        <v>0</v>
      </c>
      <c r="AD88" s="3">
        <v>0</v>
      </c>
      <c r="AE88" s="3">
        <v>0</v>
      </c>
      <c r="AF88" s="3">
        <v>0</v>
      </c>
      <c r="AG88" s="3">
        <v>0</v>
      </c>
      <c r="AH88" s="3">
        <v>0</v>
      </c>
      <c r="AI88" s="3">
        <v>0</v>
      </c>
      <c r="AJ88" s="3">
        <v>0</v>
      </c>
      <c r="AK88" s="3">
        <v>0</v>
      </c>
      <c r="AL88" s="3">
        <v>0</v>
      </c>
      <c r="AM88" s="3">
        <v>0</v>
      </c>
      <c r="AN88" s="12">
        <v>0</v>
      </c>
      <c r="AO88" s="12">
        <v>0</v>
      </c>
      <c r="AP88" s="12">
        <v>0</v>
      </c>
      <c r="AQ88" s="3">
        <v>0</v>
      </c>
      <c r="AR88" s="3">
        <v>0</v>
      </c>
      <c r="AS88" s="12">
        <v>0</v>
      </c>
      <c r="AT88" s="3">
        <v>0</v>
      </c>
      <c r="AU88" s="3">
        <v>0</v>
      </c>
      <c r="AV88" s="3">
        <v>0</v>
      </c>
      <c r="AW88" s="3">
        <v>0</v>
      </c>
      <c r="AX88" s="3">
        <v>0</v>
      </c>
      <c r="AY88" s="3">
        <v>0</v>
      </c>
      <c r="AZ88" s="3">
        <v>0</v>
      </c>
      <c r="BA88" s="3">
        <v>0</v>
      </c>
      <c r="BB88" s="3">
        <v>0</v>
      </c>
      <c r="BC88" s="3">
        <v>0</v>
      </c>
      <c r="BD88" s="3">
        <v>0</v>
      </c>
      <c r="BE88" s="3">
        <v>-349.74</v>
      </c>
      <c r="BF88" s="3">
        <v>-348.42</v>
      </c>
      <c r="BG88" s="3">
        <v>543.63</v>
      </c>
      <c r="BH88" s="3">
        <v>445.06</v>
      </c>
      <c r="BI88" s="3">
        <v>0</v>
      </c>
      <c r="BJ88" s="3">
        <v>0</v>
      </c>
      <c r="BK88" s="3">
        <v>0</v>
      </c>
      <c r="BL88" s="3">
        <v>0</v>
      </c>
      <c r="BM88" s="3">
        <v>0</v>
      </c>
      <c r="BN88" s="3">
        <v>0</v>
      </c>
      <c r="BO88" s="3">
        <v>0</v>
      </c>
      <c r="BP88" s="3">
        <v>0</v>
      </c>
      <c r="BQ88" s="3">
        <v>290.52999999999997</v>
      </c>
      <c r="BR88" s="3">
        <v>61.01</v>
      </c>
      <c r="BS88" s="3">
        <v>351.54</v>
      </c>
      <c r="BT88" s="3">
        <v>0</v>
      </c>
      <c r="BU88" s="3">
        <v>0</v>
      </c>
      <c r="BV88" s="3">
        <v>0</v>
      </c>
      <c r="BW88" s="3">
        <v>0</v>
      </c>
      <c r="BX88" s="12">
        <f t="shared" si="10"/>
        <v>0</v>
      </c>
      <c r="BY88" s="16">
        <f t="shared" si="11"/>
        <v>988.69</v>
      </c>
      <c r="BZ88" s="3">
        <f t="shared" si="12"/>
        <v>0</v>
      </c>
    </row>
    <row r="89" spans="1:78">
      <c r="A89" s="1" t="s">
        <v>173</v>
      </c>
      <c r="B89" s="1"/>
      <c r="C89" s="1" t="s">
        <v>75</v>
      </c>
      <c r="D89" s="1" t="s">
        <v>76</v>
      </c>
      <c r="E89" s="1" t="s">
        <v>88</v>
      </c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2"/>
      <c r="S89" s="2"/>
      <c r="T89" s="1" t="s">
        <v>77</v>
      </c>
      <c r="U89" s="4">
        <f t="shared" si="13"/>
        <v>4</v>
      </c>
      <c r="V89" s="4">
        <f t="shared" si="14"/>
        <v>2013</v>
      </c>
      <c r="W89" s="2">
        <v>41388</v>
      </c>
      <c r="X89" s="2">
        <v>41423</v>
      </c>
      <c r="Y89" s="9">
        <v>1510</v>
      </c>
      <c r="Z89" s="9">
        <v>2690</v>
      </c>
      <c r="AA89" s="9">
        <v>0</v>
      </c>
      <c r="AB89" s="3">
        <v>0</v>
      </c>
      <c r="AC89" s="9">
        <v>4200</v>
      </c>
      <c r="AD89" s="3">
        <v>12</v>
      </c>
      <c r="AE89" s="3">
        <v>12</v>
      </c>
      <c r="AF89" s="3">
        <v>10</v>
      </c>
      <c r="AG89" s="3">
        <v>0</v>
      </c>
      <c r="AH89" s="3">
        <v>170</v>
      </c>
      <c r="AI89" s="3">
        <v>18</v>
      </c>
      <c r="AJ89" s="3">
        <v>0</v>
      </c>
      <c r="AK89" s="3">
        <v>1</v>
      </c>
      <c r="AL89" s="3">
        <v>0</v>
      </c>
      <c r="AM89" s="3">
        <v>0</v>
      </c>
      <c r="AN89" s="12">
        <v>110.05</v>
      </c>
      <c r="AO89" s="12">
        <v>135.63</v>
      </c>
      <c r="AP89" s="12">
        <v>0</v>
      </c>
      <c r="AQ89" s="3">
        <v>0</v>
      </c>
      <c r="AR89" s="19">
        <v>0</v>
      </c>
      <c r="AS89" s="12">
        <v>81.48</v>
      </c>
      <c r="AT89" s="3">
        <v>0</v>
      </c>
      <c r="AU89" s="3">
        <v>0</v>
      </c>
      <c r="AV89" s="16">
        <v>0</v>
      </c>
      <c r="AW89" s="22">
        <v>0.61</v>
      </c>
      <c r="AX89" s="22">
        <v>0</v>
      </c>
      <c r="AY89" s="22">
        <v>6</v>
      </c>
      <c r="AZ89" s="22">
        <v>4.2</v>
      </c>
      <c r="BA89" s="22">
        <v>1.96</v>
      </c>
      <c r="BB89" s="22">
        <v>0</v>
      </c>
      <c r="BC89" s="25">
        <v>2.52</v>
      </c>
      <c r="BD89" s="25">
        <v>0</v>
      </c>
      <c r="BE89" s="25">
        <v>108.53</v>
      </c>
      <c r="BF89" s="25">
        <v>74.569999999999993</v>
      </c>
      <c r="BG89" s="16">
        <v>0</v>
      </c>
      <c r="BH89" s="16">
        <v>0</v>
      </c>
      <c r="BI89" s="3">
        <v>0</v>
      </c>
      <c r="BJ89" s="3">
        <v>0</v>
      </c>
      <c r="BK89" s="3">
        <v>0.13</v>
      </c>
      <c r="BL89" s="3">
        <v>-1.35</v>
      </c>
      <c r="BM89" s="3">
        <v>0</v>
      </c>
      <c r="BN89" s="3">
        <v>0</v>
      </c>
      <c r="BO89" s="3">
        <v>0</v>
      </c>
      <c r="BP89" s="3">
        <v>0</v>
      </c>
      <c r="BQ89" s="3">
        <v>524.33000000000004</v>
      </c>
      <c r="BR89" s="3">
        <v>109.58</v>
      </c>
      <c r="BS89" s="3">
        <v>633.91</v>
      </c>
      <c r="BT89" s="3">
        <v>0</v>
      </c>
      <c r="BU89" s="3">
        <v>581.5</v>
      </c>
      <c r="BV89" s="3">
        <v>121.59</v>
      </c>
      <c r="BW89" s="3">
        <v>703.09</v>
      </c>
      <c r="BX89" s="12">
        <f t="shared" si="10"/>
        <v>327.16000000000003</v>
      </c>
      <c r="BY89" s="16">
        <f t="shared" si="11"/>
        <v>0</v>
      </c>
      <c r="BZ89" s="3">
        <f t="shared" si="12"/>
        <v>12.77</v>
      </c>
    </row>
    <row r="90" spans="1:78">
      <c r="A90" s="1" t="s">
        <v>174</v>
      </c>
      <c r="B90" s="1"/>
      <c r="C90" s="1" t="s">
        <v>75</v>
      </c>
      <c r="D90" s="1" t="s">
        <v>76</v>
      </c>
      <c r="E90" s="1" t="s">
        <v>88</v>
      </c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2"/>
      <c r="S90" s="2"/>
      <c r="T90" s="1" t="s">
        <v>78</v>
      </c>
      <c r="U90" s="4">
        <f t="shared" si="13"/>
        <v>3</v>
      </c>
      <c r="V90" s="4">
        <f t="shared" si="14"/>
        <v>2013</v>
      </c>
      <c r="W90" s="2">
        <v>41362</v>
      </c>
      <c r="X90" s="2">
        <v>41387</v>
      </c>
      <c r="Y90" s="9">
        <v>0</v>
      </c>
      <c r="Z90" s="9">
        <v>0</v>
      </c>
      <c r="AA90" s="9">
        <v>0</v>
      </c>
      <c r="AB90" s="3">
        <v>0</v>
      </c>
      <c r="AC90" s="9">
        <v>0</v>
      </c>
      <c r="AD90" s="3">
        <v>0</v>
      </c>
      <c r="AE90" s="3">
        <v>0</v>
      </c>
      <c r="AF90" s="3">
        <v>0</v>
      </c>
      <c r="AG90" s="3">
        <v>0</v>
      </c>
      <c r="AH90" s="3">
        <v>0</v>
      </c>
      <c r="AI90" s="3">
        <v>0</v>
      </c>
      <c r="AJ90" s="3">
        <v>0</v>
      </c>
      <c r="AK90" s="3">
        <v>0</v>
      </c>
      <c r="AL90" s="3">
        <v>0</v>
      </c>
      <c r="AM90" s="3">
        <v>0</v>
      </c>
      <c r="AN90" s="12">
        <v>0</v>
      </c>
      <c r="AO90" s="12">
        <v>0</v>
      </c>
      <c r="AP90" s="12">
        <v>0</v>
      </c>
      <c r="AQ90" s="3">
        <v>0</v>
      </c>
      <c r="AR90" s="19">
        <v>0</v>
      </c>
      <c r="AS90" s="12">
        <v>0</v>
      </c>
      <c r="AT90" s="3">
        <v>0</v>
      </c>
      <c r="AU90" s="3">
        <v>0</v>
      </c>
      <c r="AV90" s="16">
        <v>0</v>
      </c>
      <c r="AW90" s="22">
        <v>0</v>
      </c>
      <c r="AX90" s="22">
        <v>0</v>
      </c>
      <c r="AY90" s="22">
        <v>0</v>
      </c>
      <c r="AZ90" s="22">
        <v>0</v>
      </c>
      <c r="BA90" s="22">
        <v>0</v>
      </c>
      <c r="BB90" s="22">
        <v>0</v>
      </c>
      <c r="BC90" s="25">
        <v>0</v>
      </c>
      <c r="BD90" s="25">
        <v>0</v>
      </c>
      <c r="BE90" s="25">
        <v>-132.61000000000001</v>
      </c>
      <c r="BF90" s="25">
        <v>-91.12</v>
      </c>
      <c r="BG90" s="16">
        <v>142.18</v>
      </c>
      <c r="BH90" s="16">
        <v>138.72</v>
      </c>
      <c r="BI90" s="3">
        <v>0</v>
      </c>
      <c r="BJ90" s="3">
        <v>0</v>
      </c>
      <c r="BK90" s="3">
        <v>0</v>
      </c>
      <c r="BL90" s="3">
        <v>0</v>
      </c>
      <c r="BM90" s="3">
        <v>0</v>
      </c>
      <c r="BN90" s="3">
        <v>0</v>
      </c>
      <c r="BO90" s="3">
        <v>0</v>
      </c>
      <c r="BP90" s="3">
        <v>0</v>
      </c>
      <c r="BQ90" s="3">
        <v>57.17</v>
      </c>
      <c r="BR90" s="3">
        <v>12.01</v>
      </c>
      <c r="BS90" s="3">
        <v>69.180000000000007</v>
      </c>
      <c r="BT90" s="3">
        <v>0</v>
      </c>
      <c r="BU90" s="3">
        <v>0</v>
      </c>
      <c r="BV90" s="3">
        <v>0</v>
      </c>
      <c r="BW90" s="3">
        <v>0</v>
      </c>
      <c r="BX90" s="12">
        <f t="shared" si="10"/>
        <v>0</v>
      </c>
      <c r="BY90" s="16">
        <f t="shared" si="11"/>
        <v>280.89999999999998</v>
      </c>
      <c r="BZ90" s="3">
        <f t="shared" si="12"/>
        <v>0</v>
      </c>
    </row>
    <row r="91" spans="1:78">
      <c r="A91" s="1" t="s">
        <v>175</v>
      </c>
      <c r="B91" s="1"/>
      <c r="C91" s="1" t="s">
        <v>75</v>
      </c>
      <c r="D91" s="1" t="s">
        <v>79</v>
      </c>
      <c r="E91" s="1" t="s">
        <v>85</v>
      </c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2"/>
      <c r="S91" s="2"/>
      <c r="T91" s="1" t="s">
        <v>77</v>
      </c>
      <c r="U91" s="4">
        <f t="shared" si="13"/>
        <v>5</v>
      </c>
      <c r="V91" s="4">
        <f t="shared" si="14"/>
        <v>2013</v>
      </c>
      <c r="W91" s="2">
        <v>41395</v>
      </c>
      <c r="X91" s="2">
        <v>41425</v>
      </c>
      <c r="Y91" s="9">
        <v>3799.65</v>
      </c>
      <c r="Z91" s="9">
        <v>4309.2</v>
      </c>
      <c r="AA91" s="9">
        <v>2130</v>
      </c>
      <c r="AB91" s="3">
        <v>0</v>
      </c>
      <c r="AC91" s="3">
        <v>10238.85</v>
      </c>
      <c r="AD91" s="3">
        <v>36</v>
      </c>
      <c r="AE91" s="3">
        <v>30</v>
      </c>
      <c r="AF91" s="3">
        <v>36</v>
      </c>
      <c r="AG91" s="3">
        <v>29</v>
      </c>
      <c r="AH91" s="3">
        <v>2529</v>
      </c>
      <c r="AI91" s="3">
        <v>680</v>
      </c>
      <c r="AJ91" s="3">
        <v>0</v>
      </c>
      <c r="AK91" s="3">
        <v>0.95</v>
      </c>
      <c r="AL91" s="3">
        <v>0</v>
      </c>
      <c r="AM91" s="3">
        <v>0</v>
      </c>
      <c r="AN91" s="12">
        <v>276.91000000000003</v>
      </c>
      <c r="AO91" s="12">
        <v>217.27</v>
      </c>
      <c r="AP91" s="12">
        <v>107.39</v>
      </c>
      <c r="AQ91" s="3">
        <v>0</v>
      </c>
      <c r="AR91" s="3">
        <v>0</v>
      </c>
      <c r="AS91" s="12">
        <v>198.63</v>
      </c>
      <c r="AT91" s="3">
        <v>0</v>
      </c>
      <c r="AU91" s="3">
        <v>0</v>
      </c>
      <c r="AV91" s="3">
        <v>0</v>
      </c>
      <c r="AW91" s="3">
        <v>1.49</v>
      </c>
      <c r="AX91" s="3">
        <v>0</v>
      </c>
      <c r="AY91" s="3">
        <v>14.64</v>
      </c>
      <c r="AZ91" s="3">
        <v>10.23</v>
      </c>
      <c r="BA91" s="3">
        <v>4.78</v>
      </c>
      <c r="BB91" s="3">
        <v>0</v>
      </c>
      <c r="BC91" s="3">
        <v>6.14</v>
      </c>
      <c r="BD91" s="3">
        <v>0</v>
      </c>
      <c r="BE91" s="3">
        <v>267.33</v>
      </c>
      <c r="BF91" s="3">
        <v>124.86</v>
      </c>
      <c r="BG91" s="3">
        <v>0</v>
      </c>
      <c r="BH91" s="3">
        <v>0</v>
      </c>
      <c r="BI91" s="3">
        <v>0</v>
      </c>
      <c r="BJ91" s="3">
        <v>0</v>
      </c>
      <c r="BK91" s="3">
        <v>0.28000000000000003</v>
      </c>
      <c r="BL91" s="3">
        <v>-5.3</v>
      </c>
      <c r="BM91" s="3">
        <v>0</v>
      </c>
      <c r="BN91" s="3">
        <v>0</v>
      </c>
      <c r="BO91" s="3">
        <v>0</v>
      </c>
      <c r="BP91" s="3">
        <v>0</v>
      </c>
      <c r="BQ91" s="3">
        <v>1224.6500000000001</v>
      </c>
      <c r="BR91" s="3">
        <v>255.89</v>
      </c>
      <c r="BS91" s="3">
        <v>1480.54</v>
      </c>
      <c r="BT91" s="3">
        <v>0</v>
      </c>
      <c r="BU91" s="3">
        <v>1525.24</v>
      </c>
      <c r="BV91" s="3">
        <v>319.01</v>
      </c>
      <c r="BW91" s="3">
        <v>1844.25</v>
      </c>
      <c r="BX91" s="12">
        <f t="shared" si="10"/>
        <v>800.2</v>
      </c>
      <c r="BY91" s="16">
        <f t="shared" si="11"/>
        <v>0</v>
      </c>
      <c r="BZ91" s="3">
        <f t="shared" si="12"/>
        <v>31.14</v>
      </c>
    </row>
    <row r="92" spans="1:78">
      <c r="A92" s="1" t="s">
        <v>176</v>
      </c>
      <c r="B92" s="1"/>
      <c r="C92" s="1" t="s">
        <v>75</v>
      </c>
      <c r="D92" s="1" t="s">
        <v>79</v>
      </c>
      <c r="E92" s="1" t="s">
        <v>85</v>
      </c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2"/>
      <c r="S92" s="2"/>
      <c r="T92" s="1" t="s">
        <v>78</v>
      </c>
      <c r="U92" s="4">
        <f t="shared" si="13"/>
        <v>5</v>
      </c>
      <c r="V92" s="4">
        <f t="shared" si="14"/>
        <v>2013</v>
      </c>
      <c r="W92" s="2">
        <v>41395</v>
      </c>
      <c r="X92" s="2">
        <v>41425</v>
      </c>
      <c r="Y92" s="9">
        <v>0</v>
      </c>
      <c r="Z92" s="9">
        <v>0</v>
      </c>
      <c r="AA92" s="9">
        <v>0</v>
      </c>
      <c r="AB92" s="3">
        <v>0</v>
      </c>
      <c r="AC92" s="3">
        <v>0</v>
      </c>
      <c r="AD92" s="3">
        <v>0</v>
      </c>
      <c r="AE92" s="3">
        <v>0</v>
      </c>
      <c r="AF92" s="3">
        <v>0</v>
      </c>
      <c r="AG92" s="3">
        <v>0</v>
      </c>
      <c r="AH92" s="3">
        <v>0</v>
      </c>
      <c r="AI92" s="3">
        <v>0</v>
      </c>
      <c r="AJ92" s="3">
        <v>0</v>
      </c>
      <c r="AK92" s="3">
        <v>0</v>
      </c>
      <c r="AL92" s="3">
        <v>0</v>
      </c>
      <c r="AM92" s="3">
        <v>0</v>
      </c>
      <c r="AN92" s="12">
        <v>0</v>
      </c>
      <c r="AO92" s="12">
        <v>0</v>
      </c>
      <c r="AP92" s="12">
        <v>0</v>
      </c>
      <c r="AQ92" s="3">
        <v>0</v>
      </c>
      <c r="AR92" s="3">
        <v>0</v>
      </c>
      <c r="AS92" s="12">
        <v>0</v>
      </c>
      <c r="AT92" s="3">
        <v>0</v>
      </c>
      <c r="AU92" s="3">
        <v>0</v>
      </c>
      <c r="AV92" s="3">
        <v>0</v>
      </c>
      <c r="AW92" s="3">
        <v>0</v>
      </c>
      <c r="AX92" s="3">
        <v>0</v>
      </c>
      <c r="AY92" s="3">
        <v>0</v>
      </c>
      <c r="AZ92" s="3">
        <v>0</v>
      </c>
      <c r="BA92" s="3">
        <v>0</v>
      </c>
      <c r="BB92" s="3">
        <v>0</v>
      </c>
      <c r="BC92" s="3">
        <v>0</v>
      </c>
      <c r="BD92" s="3">
        <v>0</v>
      </c>
      <c r="BE92" s="3">
        <v>-267.33</v>
      </c>
      <c r="BF92" s="3">
        <v>-124.86</v>
      </c>
      <c r="BG92" s="3">
        <v>305.14999999999998</v>
      </c>
      <c r="BH92" s="3">
        <v>387.63</v>
      </c>
      <c r="BI92" s="3">
        <v>0</v>
      </c>
      <c r="BJ92" s="3">
        <v>0</v>
      </c>
      <c r="BK92" s="3">
        <v>0</v>
      </c>
      <c r="BL92" s="3">
        <v>0</v>
      </c>
      <c r="BM92" s="3">
        <v>0</v>
      </c>
      <c r="BN92" s="3">
        <v>0</v>
      </c>
      <c r="BO92" s="3">
        <v>0</v>
      </c>
      <c r="BP92" s="3">
        <v>0</v>
      </c>
      <c r="BQ92" s="3">
        <v>300.58999999999997</v>
      </c>
      <c r="BR92" s="3">
        <v>63.12</v>
      </c>
      <c r="BS92" s="3">
        <v>363.71</v>
      </c>
      <c r="BT92" s="3">
        <v>0</v>
      </c>
      <c r="BU92" s="3">
        <v>0</v>
      </c>
      <c r="BV92" s="3">
        <v>0</v>
      </c>
      <c r="BW92" s="3">
        <v>0</v>
      </c>
      <c r="BX92" s="12">
        <f t="shared" si="10"/>
        <v>0</v>
      </c>
      <c r="BY92" s="16">
        <f t="shared" si="11"/>
        <v>692.78</v>
      </c>
      <c r="BZ92" s="3">
        <f t="shared" si="12"/>
        <v>0</v>
      </c>
    </row>
    <row r="93" spans="1:78">
      <c r="A93" s="1" t="s">
        <v>177</v>
      </c>
      <c r="B93" s="1"/>
      <c r="C93" s="1" t="s">
        <v>75</v>
      </c>
      <c r="D93" s="1" t="s">
        <v>76</v>
      </c>
      <c r="E93" s="1" t="s">
        <v>86</v>
      </c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2"/>
      <c r="S93" s="2"/>
      <c r="T93" s="1" t="s">
        <v>77</v>
      </c>
      <c r="U93" s="4">
        <f t="shared" ref="U93:U115" si="15">MONTH(W93)</f>
        <v>5</v>
      </c>
      <c r="V93" s="4">
        <f t="shared" ref="V93:V115" si="16">YEAR(X93)</f>
        <v>2013</v>
      </c>
      <c r="W93" s="2">
        <v>41424</v>
      </c>
      <c r="X93" s="2">
        <v>41450</v>
      </c>
      <c r="Y93" s="9">
        <v>468</v>
      </c>
      <c r="Z93" s="9">
        <v>806</v>
      </c>
      <c r="AA93" s="9">
        <v>0</v>
      </c>
      <c r="AB93" s="3">
        <v>0</v>
      </c>
      <c r="AC93" s="3">
        <v>1274</v>
      </c>
      <c r="AD93" s="3">
        <v>8</v>
      </c>
      <c r="AE93" s="3">
        <v>8</v>
      </c>
      <c r="AF93" s="3">
        <v>0</v>
      </c>
      <c r="AG93" s="3">
        <v>0</v>
      </c>
      <c r="AH93" s="3">
        <v>2</v>
      </c>
      <c r="AI93" s="3">
        <v>0</v>
      </c>
      <c r="AJ93" s="3">
        <v>0</v>
      </c>
      <c r="AK93" s="3">
        <v>1</v>
      </c>
      <c r="AL93" s="3">
        <v>0</v>
      </c>
      <c r="AM93" s="3">
        <v>0</v>
      </c>
      <c r="AN93" s="12">
        <v>34.11</v>
      </c>
      <c r="AO93" s="12">
        <v>40.64</v>
      </c>
      <c r="AP93" s="12">
        <v>0</v>
      </c>
      <c r="AQ93" s="3">
        <v>0</v>
      </c>
      <c r="AR93" s="3">
        <v>0</v>
      </c>
      <c r="AS93" s="12">
        <v>24.72</v>
      </c>
      <c r="AT93" s="3">
        <v>0</v>
      </c>
      <c r="AU93" s="3">
        <v>0</v>
      </c>
      <c r="AV93" s="3">
        <v>0</v>
      </c>
      <c r="AW93" s="3">
        <v>0.19</v>
      </c>
      <c r="AX93" s="3">
        <v>0</v>
      </c>
      <c r="AY93" s="3">
        <v>1.82</v>
      </c>
      <c r="AZ93" s="3">
        <v>1.27</v>
      </c>
      <c r="BA93" s="3">
        <v>0.59</v>
      </c>
      <c r="BB93" s="3">
        <v>0</v>
      </c>
      <c r="BC93" s="3">
        <v>0.76</v>
      </c>
      <c r="BD93" s="3">
        <v>0</v>
      </c>
      <c r="BE93" s="3">
        <v>49.64</v>
      </c>
      <c r="BF93" s="3">
        <v>22.62</v>
      </c>
      <c r="BG93" s="3">
        <v>0</v>
      </c>
      <c r="BH93" s="3">
        <v>0</v>
      </c>
      <c r="BI93" s="3">
        <v>0</v>
      </c>
      <c r="BJ93" s="3">
        <v>0</v>
      </c>
      <c r="BK93" s="3">
        <v>0.04</v>
      </c>
      <c r="BL93" s="3">
        <v>-0.08</v>
      </c>
      <c r="BM93" s="3">
        <v>0</v>
      </c>
      <c r="BN93" s="3">
        <v>0</v>
      </c>
      <c r="BO93" s="3">
        <v>0</v>
      </c>
      <c r="BP93" s="3">
        <v>0</v>
      </c>
      <c r="BQ93" s="3">
        <v>176.32</v>
      </c>
      <c r="BR93" s="3">
        <v>36.869999999999997</v>
      </c>
      <c r="BS93" s="3">
        <v>213.19</v>
      </c>
      <c r="BT93" s="3">
        <v>0</v>
      </c>
      <c r="BU93" s="3">
        <v>176.32</v>
      </c>
      <c r="BV93" s="3">
        <v>36.869999999999997</v>
      </c>
      <c r="BW93" s="3">
        <v>213.19</v>
      </c>
      <c r="BX93" s="12">
        <f t="shared" ref="BX93:BX94" si="17">AN93+AO93+AP93+AS93</f>
        <v>99.47</v>
      </c>
      <c r="BY93" s="16">
        <f t="shared" ref="BY93:BY94" si="18">AV93+BG93+BH93</f>
        <v>0</v>
      </c>
      <c r="BZ93" s="3">
        <f t="shared" ref="BZ93:BZ94" si="19">AW93+AX93+AY93+AZ93+BA93+BB93</f>
        <v>3.87</v>
      </c>
    </row>
    <row r="94" spans="1:78">
      <c r="A94" s="1" t="s">
        <v>178</v>
      </c>
      <c r="B94" s="1"/>
      <c r="C94" s="1" t="s">
        <v>75</v>
      </c>
      <c r="D94" s="1" t="s">
        <v>76</v>
      </c>
      <c r="E94" s="1" t="s">
        <v>87</v>
      </c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2"/>
      <c r="S94" s="2"/>
      <c r="T94" s="1" t="s">
        <v>77</v>
      </c>
      <c r="U94" s="4">
        <f t="shared" si="15"/>
        <v>1</v>
      </c>
      <c r="V94" s="4">
        <f t="shared" si="16"/>
        <v>2013</v>
      </c>
      <c r="W94" s="2">
        <v>41275</v>
      </c>
      <c r="X94" s="2">
        <v>41331</v>
      </c>
      <c r="Y94" s="9">
        <v>0</v>
      </c>
      <c r="Z94" s="9">
        <v>0</v>
      </c>
      <c r="AA94" s="9">
        <v>0</v>
      </c>
      <c r="AB94" s="3">
        <v>0</v>
      </c>
      <c r="AC94" s="3">
        <v>0</v>
      </c>
      <c r="AD94" s="3">
        <v>0</v>
      </c>
      <c r="AE94" s="3">
        <v>0</v>
      </c>
      <c r="AF94" s="3">
        <v>0</v>
      </c>
      <c r="AG94" s="3">
        <v>0</v>
      </c>
      <c r="AH94" s="3">
        <v>0</v>
      </c>
      <c r="AI94" s="3">
        <v>0</v>
      </c>
      <c r="AJ94" s="3">
        <v>0</v>
      </c>
      <c r="AK94" s="3">
        <v>0</v>
      </c>
      <c r="AL94" s="3">
        <v>0</v>
      </c>
      <c r="AM94" s="3">
        <v>0</v>
      </c>
      <c r="AN94" s="12">
        <v>0</v>
      </c>
      <c r="AO94" s="12">
        <v>0</v>
      </c>
      <c r="AP94" s="12">
        <v>0</v>
      </c>
      <c r="AQ94" s="3">
        <v>0</v>
      </c>
      <c r="AR94" s="3">
        <v>0</v>
      </c>
      <c r="AS94" s="12">
        <v>0</v>
      </c>
      <c r="AT94" s="3">
        <v>0</v>
      </c>
      <c r="AU94" s="3">
        <v>0</v>
      </c>
      <c r="AV94" s="3">
        <v>0</v>
      </c>
      <c r="AW94" s="3">
        <v>0</v>
      </c>
      <c r="AX94" s="3">
        <v>0</v>
      </c>
      <c r="AY94" s="3">
        <v>0</v>
      </c>
      <c r="AZ94" s="3">
        <v>0</v>
      </c>
      <c r="BA94" s="3">
        <v>0</v>
      </c>
      <c r="BB94" s="3">
        <v>0</v>
      </c>
      <c r="BC94" s="3">
        <v>0</v>
      </c>
      <c r="BD94" s="3">
        <v>0</v>
      </c>
      <c r="BE94" s="3">
        <v>0</v>
      </c>
      <c r="BF94" s="3">
        <v>0</v>
      </c>
      <c r="BG94" s="3">
        <v>0</v>
      </c>
      <c r="BH94" s="3">
        <v>0</v>
      </c>
      <c r="BI94" s="3">
        <v>0</v>
      </c>
      <c r="BJ94" s="3">
        <v>0</v>
      </c>
      <c r="BK94" s="3">
        <v>0</v>
      </c>
      <c r="BL94" s="3">
        <v>-16.989999999999998</v>
      </c>
      <c r="BM94" s="3">
        <v>0</v>
      </c>
      <c r="BN94" s="3">
        <v>0</v>
      </c>
      <c r="BO94" s="3">
        <v>0</v>
      </c>
      <c r="BP94" s="3">
        <v>0</v>
      </c>
      <c r="BQ94" s="3">
        <v>-16.989999999999998</v>
      </c>
      <c r="BR94" s="3">
        <v>-3.57</v>
      </c>
      <c r="BS94" s="3">
        <v>-20.56</v>
      </c>
      <c r="BT94" s="3">
        <v>0</v>
      </c>
      <c r="BU94" s="3">
        <v>-16.989999999999998</v>
      </c>
      <c r="BV94" s="3">
        <v>-3.57</v>
      </c>
      <c r="BW94" s="3">
        <v>-20.56</v>
      </c>
      <c r="BX94" s="12">
        <f t="shared" si="17"/>
        <v>0</v>
      </c>
      <c r="BY94" s="16">
        <f t="shared" si="18"/>
        <v>0</v>
      </c>
      <c r="BZ94" s="3">
        <f t="shared" si="19"/>
        <v>0</v>
      </c>
    </row>
    <row r="95" spans="1:78">
      <c r="A95" s="1" t="s">
        <v>179</v>
      </c>
      <c r="B95" s="1"/>
      <c r="C95" s="1" t="s">
        <v>75</v>
      </c>
      <c r="D95" s="1" t="s">
        <v>76</v>
      </c>
      <c r="E95" s="1" t="s">
        <v>88</v>
      </c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2"/>
      <c r="S95" s="2"/>
      <c r="T95" s="1" t="s">
        <v>77</v>
      </c>
      <c r="U95" s="4">
        <f t="shared" si="15"/>
        <v>1</v>
      </c>
      <c r="V95" s="4">
        <f t="shared" si="16"/>
        <v>2013</v>
      </c>
      <c r="W95" s="2">
        <v>41275</v>
      </c>
      <c r="X95" s="2">
        <v>41387</v>
      </c>
      <c r="Y95" s="9">
        <v>0</v>
      </c>
      <c r="Z95" s="9">
        <v>0</v>
      </c>
      <c r="AA95" s="9">
        <v>0</v>
      </c>
      <c r="AB95" s="3">
        <v>0</v>
      </c>
      <c r="AC95" s="9">
        <v>0</v>
      </c>
      <c r="AD95" s="3">
        <v>0</v>
      </c>
      <c r="AE95" s="3">
        <v>0</v>
      </c>
      <c r="AF95" s="3">
        <v>0</v>
      </c>
      <c r="AG95" s="3">
        <v>0</v>
      </c>
      <c r="AH95" s="3">
        <v>0</v>
      </c>
      <c r="AI95" s="3">
        <v>0</v>
      </c>
      <c r="AJ95" s="3">
        <v>0</v>
      </c>
      <c r="AK95" s="3">
        <v>0</v>
      </c>
      <c r="AL95" s="3">
        <v>0</v>
      </c>
      <c r="AM95" s="3">
        <v>0</v>
      </c>
      <c r="AN95" s="12">
        <v>0</v>
      </c>
      <c r="AO95" s="12">
        <v>0</v>
      </c>
      <c r="AP95" s="12">
        <v>0</v>
      </c>
      <c r="AQ95" s="3">
        <v>0</v>
      </c>
      <c r="AR95" s="19">
        <v>0</v>
      </c>
      <c r="AS95" s="12">
        <v>0</v>
      </c>
      <c r="AT95" s="3">
        <v>0</v>
      </c>
      <c r="AU95" s="3">
        <v>0</v>
      </c>
      <c r="AV95" s="16">
        <v>0</v>
      </c>
      <c r="AW95" s="22">
        <v>0</v>
      </c>
      <c r="AX95" s="22">
        <v>0</v>
      </c>
      <c r="AY95" s="22">
        <v>0</v>
      </c>
      <c r="AZ95" s="22">
        <v>0</v>
      </c>
      <c r="BA95" s="22">
        <v>0</v>
      </c>
      <c r="BB95" s="22">
        <v>0</v>
      </c>
      <c r="BC95" s="25">
        <v>0</v>
      </c>
      <c r="BD95" s="25">
        <v>0</v>
      </c>
      <c r="BE95" s="25">
        <v>0</v>
      </c>
      <c r="BF95" s="25">
        <v>0</v>
      </c>
      <c r="BG95" s="16">
        <v>0</v>
      </c>
      <c r="BH95" s="16">
        <v>0</v>
      </c>
      <c r="BI95" s="3">
        <v>0</v>
      </c>
      <c r="BJ95" s="3">
        <v>0</v>
      </c>
      <c r="BK95" s="3">
        <v>0</v>
      </c>
      <c r="BL95" s="3">
        <v>-4.43</v>
      </c>
      <c r="BM95" s="3">
        <v>0</v>
      </c>
      <c r="BN95" s="3">
        <v>0</v>
      </c>
      <c r="BO95" s="3">
        <v>0</v>
      </c>
      <c r="BP95" s="3">
        <v>0</v>
      </c>
      <c r="BQ95" s="3">
        <v>-4.43</v>
      </c>
      <c r="BR95" s="3">
        <v>-0.93</v>
      </c>
      <c r="BS95" s="3">
        <v>-5.36</v>
      </c>
      <c r="BT95" s="3">
        <v>0</v>
      </c>
      <c r="BU95" s="3">
        <v>-4.43</v>
      </c>
      <c r="BV95" s="3">
        <v>-0.93</v>
      </c>
      <c r="BW95" s="3">
        <v>-5.36</v>
      </c>
      <c r="BX95" s="12">
        <f>AN95+AO95+AP95+AS95</f>
        <v>0</v>
      </c>
      <c r="BY95" s="16">
        <f>AV95+BG95+BH95</f>
        <v>0</v>
      </c>
      <c r="BZ95" s="3">
        <f>AW95+AX95+AY95+AZ95+BA95+BB95</f>
        <v>0</v>
      </c>
    </row>
    <row r="96" spans="1:78">
      <c r="A96" s="1" t="s">
        <v>180</v>
      </c>
      <c r="B96" s="1"/>
      <c r="C96" s="1" t="s">
        <v>75</v>
      </c>
      <c r="D96" s="1" t="s">
        <v>79</v>
      </c>
      <c r="E96" s="1" t="s">
        <v>85</v>
      </c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2"/>
      <c r="S96" s="2"/>
      <c r="T96" s="1" t="s">
        <v>77</v>
      </c>
      <c r="U96" s="4">
        <f t="shared" si="15"/>
        <v>1</v>
      </c>
      <c r="V96" s="4">
        <f t="shared" si="16"/>
        <v>2013</v>
      </c>
      <c r="W96" s="2">
        <v>41275</v>
      </c>
      <c r="X96" s="2">
        <v>41394</v>
      </c>
      <c r="Y96" s="9">
        <v>0</v>
      </c>
      <c r="Z96" s="9">
        <v>0</v>
      </c>
      <c r="AA96" s="9">
        <v>0</v>
      </c>
      <c r="AB96" s="3">
        <v>0</v>
      </c>
      <c r="AC96" s="3">
        <v>0</v>
      </c>
      <c r="AD96" s="3">
        <v>0</v>
      </c>
      <c r="AE96" s="3">
        <v>0</v>
      </c>
      <c r="AF96" s="3">
        <v>0</v>
      </c>
      <c r="AG96" s="3">
        <v>0</v>
      </c>
      <c r="AH96" s="3">
        <v>0</v>
      </c>
      <c r="AI96" s="3">
        <v>0</v>
      </c>
      <c r="AJ96" s="3">
        <v>0</v>
      </c>
      <c r="AK96" s="3">
        <v>0</v>
      </c>
      <c r="AL96" s="3">
        <v>0</v>
      </c>
      <c r="AM96" s="3">
        <v>0</v>
      </c>
      <c r="AN96" s="12">
        <v>0</v>
      </c>
      <c r="AO96" s="12">
        <v>0</v>
      </c>
      <c r="AP96" s="12">
        <v>0</v>
      </c>
      <c r="AQ96" s="3">
        <v>0</v>
      </c>
      <c r="AR96" s="3">
        <v>0</v>
      </c>
      <c r="AS96" s="12">
        <v>0</v>
      </c>
      <c r="AT96" s="3">
        <v>0</v>
      </c>
      <c r="AU96" s="3">
        <v>0</v>
      </c>
      <c r="AV96" s="3">
        <v>0</v>
      </c>
      <c r="AW96" s="3">
        <v>0</v>
      </c>
      <c r="AX96" s="3">
        <v>0</v>
      </c>
      <c r="AY96" s="3">
        <v>0</v>
      </c>
      <c r="AZ96" s="3">
        <v>0</v>
      </c>
      <c r="BA96" s="3">
        <v>0</v>
      </c>
      <c r="BB96" s="3">
        <v>0</v>
      </c>
      <c r="BC96" s="3">
        <v>0</v>
      </c>
      <c r="BD96" s="3">
        <v>0</v>
      </c>
      <c r="BE96" s="3">
        <v>0</v>
      </c>
      <c r="BF96" s="3">
        <v>0</v>
      </c>
      <c r="BG96" s="3">
        <v>0</v>
      </c>
      <c r="BH96" s="3">
        <v>0</v>
      </c>
      <c r="BI96" s="3">
        <v>0</v>
      </c>
      <c r="BJ96" s="3">
        <v>0</v>
      </c>
      <c r="BK96" s="3">
        <v>0</v>
      </c>
      <c r="BL96" s="3">
        <v>-21.04</v>
      </c>
      <c r="BM96" s="3">
        <v>0</v>
      </c>
      <c r="BN96" s="3">
        <v>0</v>
      </c>
      <c r="BO96" s="3">
        <v>0</v>
      </c>
      <c r="BP96" s="3">
        <v>0</v>
      </c>
      <c r="BQ96" s="3">
        <v>-21.04</v>
      </c>
      <c r="BR96" s="3">
        <v>-4.42</v>
      </c>
      <c r="BS96" s="3">
        <v>-25.46</v>
      </c>
      <c r="BT96" s="3">
        <v>0</v>
      </c>
      <c r="BU96" s="3">
        <v>-21.04</v>
      </c>
      <c r="BV96" s="3">
        <v>-4.42</v>
      </c>
      <c r="BW96" s="3">
        <v>-25.46</v>
      </c>
      <c r="BX96" s="12">
        <f t="shared" ref="BX96:BX123" si="20">AN96+AO96+AP96+AS96</f>
        <v>0</v>
      </c>
      <c r="BY96" s="16">
        <f t="shared" ref="BY96:BY123" si="21">AV96+BG96+BH96</f>
        <v>0</v>
      </c>
      <c r="BZ96" s="3">
        <f t="shared" ref="BZ96:BZ123" si="22">AW96+AX96+AY96+AZ96+BA96+BB96</f>
        <v>0</v>
      </c>
    </row>
    <row r="97" spans="1:78">
      <c r="A97" s="1" t="s">
        <v>181</v>
      </c>
      <c r="B97" s="1"/>
      <c r="C97" s="1" t="s">
        <v>75</v>
      </c>
      <c r="D97" s="1" t="s">
        <v>76</v>
      </c>
      <c r="E97" s="1" t="s">
        <v>87</v>
      </c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2"/>
      <c r="S97" s="2"/>
      <c r="T97" s="1" t="s">
        <v>77</v>
      </c>
      <c r="U97" s="4">
        <f t="shared" si="15"/>
        <v>5</v>
      </c>
      <c r="V97" s="4">
        <f t="shared" si="16"/>
        <v>2013</v>
      </c>
      <c r="W97" s="2">
        <v>41400</v>
      </c>
      <c r="X97" s="2">
        <v>41423</v>
      </c>
      <c r="Y97" s="9">
        <v>7856</v>
      </c>
      <c r="Z97" s="9">
        <v>13028</v>
      </c>
      <c r="AA97" s="9">
        <v>0</v>
      </c>
      <c r="AB97" s="3">
        <v>0</v>
      </c>
      <c r="AC97" s="3">
        <v>20884</v>
      </c>
      <c r="AD97" s="3">
        <v>64</v>
      </c>
      <c r="AE97" s="3">
        <v>64</v>
      </c>
      <c r="AF97" s="3">
        <v>0</v>
      </c>
      <c r="AG97" s="3">
        <v>0</v>
      </c>
      <c r="AH97" s="3">
        <v>1</v>
      </c>
      <c r="AI97" s="3">
        <v>0</v>
      </c>
      <c r="AJ97" s="3">
        <v>0</v>
      </c>
      <c r="AK97" s="3">
        <v>1</v>
      </c>
      <c r="AL97" s="3">
        <v>0</v>
      </c>
      <c r="AM97" s="3">
        <v>0</v>
      </c>
      <c r="AN97" s="12">
        <v>572.53</v>
      </c>
      <c r="AO97" s="12">
        <v>656.86</v>
      </c>
      <c r="AP97" s="12">
        <v>0</v>
      </c>
      <c r="AQ97" s="3">
        <v>0</v>
      </c>
      <c r="AR97" s="3">
        <v>0</v>
      </c>
      <c r="AS97" s="12">
        <v>405.15</v>
      </c>
      <c r="AT97" s="3">
        <v>0</v>
      </c>
      <c r="AU97" s="3">
        <v>0</v>
      </c>
      <c r="AV97" s="3">
        <v>0</v>
      </c>
      <c r="AW97" s="3">
        <v>3.04</v>
      </c>
      <c r="AX97" s="3">
        <v>0</v>
      </c>
      <c r="AY97" s="3">
        <v>29.85</v>
      </c>
      <c r="AZ97" s="3">
        <v>20.86</v>
      </c>
      <c r="BA97" s="3">
        <v>9.74</v>
      </c>
      <c r="BB97" s="3">
        <v>0</v>
      </c>
      <c r="BC97" s="3">
        <v>12.53</v>
      </c>
      <c r="BD97" s="3">
        <v>0</v>
      </c>
      <c r="BE97" s="3">
        <v>372.19</v>
      </c>
      <c r="BF97" s="3">
        <v>370.8</v>
      </c>
      <c r="BG97" s="3">
        <v>0</v>
      </c>
      <c r="BH97" s="3">
        <v>0</v>
      </c>
      <c r="BI97" s="3">
        <v>0</v>
      </c>
      <c r="BJ97" s="3">
        <v>0</v>
      </c>
      <c r="BK97" s="3">
        <v>0.56999999999999995</v>
      </c>
      <c r="BL97" s="3">
        <v>-11.47</v>
      </c>
      <c r="BM97" s="3">
        <v>0</v>
      </c>
      <c r="BN97" s="3">
        <v>0</v>
      </c>
      <c r="BO97" s="3">
        <v>0</v>
      </c>
      <c r="BP97" s="3">
        <v>0</v>
      </c>
      <c r="BQ97" s="3">
        <v>2442.65</v>
      </c>
      <c r="BR97" s="3">
        <v>510.33</v>
      </c>
      <c r="BS97" s="3">
        <v>2952.98</v>
      </c>
      <c r="BT97" s="3">
        <v>0</v>
      </c>
      <c r="BU97" s="3">
        <v>2540.71</v>
      </c>
      <c r="BV97" s="3">
        <v>530.91999999999996</v>
      </c>
      <c r="BW97" s="3">
        <v>3071.63</v>
      </c>
      <c r="BX97" s="12">
        <f t="shared" si="20"/>
        <v>1634.54</v>
      </c>
      <c r="BY97" s="16">
        <f t="shared" si="21"/>
        <v>0</v>
      </c>
      <c r="BZ97" s="3">
        <f t="shared" si="22"/>
        <v>63.49</v>
      </c>
    </row>
    <row r="98" spans="1:78">
      <c r="A98" s="1" t="s">
        <v>182</v>
      </c>
      <c r="B98" s="1"/>
      <c r="C98" s="1" t="s">
        <v>75</v>
      </c>
      <c r="D98" s="1" t="s">
        <v>76</v>
      </c>
      <c r="E98" s="1" t="s">
        <v>87</v>
      </c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2"/>
      <c r="S98" s="2"/>
      <c r="T98" s="1" t="s">
        <v>78</v>
      </c>
      <c r="U98" s="4">
        <f t="shared" si="15"/>
        <v>2</v>
      </c>
      <c r="V98" s="4">
        <f t="shared" si="16"/>
        <v>2013</v>
      </c>
      <c r="W98" s="2">
        <v>41332</v>
      </c>
      <c r="X98" s="2">
        <v>41361</v>
      </c>
      <c r="Y98" s="9">
        <v>0</v>
      </c>
      <c r="Z98" s="9">
        <v>0</v>
      </c>
      <c r="AA98" s="9">
        <v>0</v>
      </c>
      <c r="AB98" s="3">
        <v>0</v>
      </c>
      <c r="AC98" s="3">
        <v>0</v>
      </c>
      <c r="AD98" s="3">
        <v>0</v>
      </c>
      <c r="AE98" s="3">
        <v>0</v>
      </c>
      <c r="AF98" s="3">
        <v>0</v>
      </c>
      <c r="AG98" s="3">
        <v>0</v>
      </c>
      <c r="AH98" s="3">
        <v>0</v>
      </c>
      <c r="AI98" s="3">
        <v>0</v>
      </c>
      <c r="AJ98" s="3">
        <v>0</v>
      </c>
      <c r="AK98" s="3">
        <v>0</v>
      </c>
      <c r="AL98" s="3">
        <v>0</v>
      </c>
      <c r="AM98" s="3">
        <v>0</v>
      </c>
      <c r="AN98" s="12">
        <v>0</v>
      </c>
      <c r="AO98" s="12">
        <v>0</v>
      </c>
      <c r="AP98" s="12">
        <v>0</v>
      </c>
      <c r="AQ98" s="3">
        <v>0</v>
      </c>
      <c r="AR98" s="3">
        <v>0</v>
      </c>
      <c r="AS98" s="12">
        <v>0</v>
      </c>
      <c r="AT98" s="3">
        <v>0</v>
      </c>
      <c r="AU98" s="3">
        <v>0</v>
      </c>
      <c r="AV98" s="3">
        <v>0</v>
      </c>
      <c r="AW98" s="3">
        <v>0</v>
      </c>
      <c r="AX98" s="3">
        <v>0</v>
      </c>
      <c r="AY98" s="3">
        <v>0</v>
      </c>
      <c r="AZ98" s="3">
        <v>0</v>
      </c>
      <c r="BA98" s="3">
        <v>0</v>
      </c>
      <c r="BB98" s="3">
        <v>0</v>
      </c>
      <c r="BC98" s="3">
        <v>0</v>
      </c>
      <c r="BD98" s="3">
        <v>0</v>
      </c>
      <c r="BE98" s="3">
        <v>250.44</v>
      </c>
      <c r="BF98" s="3">
        <v>249.5</v>
      </c>
      <c r="BG98" s="3">
        <v>-389.27</v>
      </c>
      <c r="BH98" s="3">
        <v>-303.14</v>
      </c>
      <c r="BI98" s="3">
        <v>0</v>
      </c>
      <c r="BJ98" s="3">
        <v>0</v>
      </c>
      <c r="BK98" s="3">
        <v>0</v>
      </c>
      <c r="BL98" s="3">
        <v>0</v>
      </c>
      <c r="BM98" s="3">
        <v>0</v>
      </c>
      <c r="BN98" s="3">
        <v>0</v>
      </c>
      <c r="BO98" s="3">
        <v>0</v>
      </c>
      <c r="BP98" s="3">
        <v>0</v>
      </c>
      <c r="BQ98" s="3">
        <v>-192.47</v>
      </c>
      <c r="BR98" s="3">
        <v>-40.42</v>
      </c>
      <c r="BS98" s="3">
        <v>-232.89</v>
      </c>
      <c r="BT98" s="3">
        <v>0</v>
      </c>
      <c r="BU98" s="3">
        <v>0</v>
      </c>
      <c r="BV98" s="3">
        <v>0</v>
      </c>
      <c r="BW98" s="3">
        <v>0</v>
      </c>
      <c r="BX98" s="12">
        <f t="shared" si="20"/>
        <v>0</v>
      </c>
      <c r="BY98" s="16">
        <f t="shared" si="21"/>
        <v>-692.41</v>
      </c>
      <c r="BZ98" s="3">
        <f t="shared" si="22"/>
        <v>0</v>
      </c>
    </row>
    <row r="99" spans="1:78">
      <c r="A99" s="1" t="s">
        <v>183</v>
      </c>
      <c r="B99" s="1"/>
      <c r="C99" s="1" t="s">
        <v>75</v>
      </c>
      <c r="D99" s="1" t="s">
        <v>76</v>
      </c>
      <c r="E99" s="1" t="s">
        <v>87</v>
      </c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2"/>
      <c r="S99" s="2"/>
      <c r="T99" s="1" t="s">
        <v>78</v>
      </c>
      <c r="U99" s="4">
        <f t="shared" si="15"/>
        <v>3</v>
      </c>
      <c r="V99" s="4">
        <f t="shared" si="16"/>
        <v>2013</v>
      </c>
      <c r="W99" s="2">
        <v>41362</v>
      </c>
      <c r="X99" s="2">
        <v>41399</v>
      </c>
      <c r="Y99" s="9">
        <v>0</v>
      </c>
      <c r="Z99" s="9">
        <v>0</v>
      </c>
      <c r="AA99" s="9">
        <v>0</v>
      </c>
      <c r="AB99" s="3">
        <v>0</v>
      </c>
      <c r="AC99" s="3">
        <v>0</v>
      </c>
      <c r="AD99" s="3">
        <v>0</v>
      </c>
      <c r="AE99" s="3">
        <v>0</v>
      </c>
      <c r="AF99" s="3">
        <v>0</v>
      </c>
      <c r="AG99" s="3">
        <v>0</v>
      </c>
      <c r="AH99" s="3">
        <v>0</v>
      </c>
      <c r="AI99" s="3">
        <v>0</v>
      </c>
      <c r="AJ99" s="3">
        <v>0</v>
      </c>
      <c r="AK99" s="3">
        <v>0</v>
      </c>
      <c r="AL99" s="3">
        <v>0</v>
      </c>
      <c r="AM99" s="3">
        <v>0</v>
      </c>
      <c r="AN99" s="12">
        <v>0</v>
      </c>
      <c r="AO99" s="12">
        <v>0</v>
      </c>
      <c r="AP99" s="12">
        <v>0</v>
      </c>
      <c r="AQ99" s="3">
        <v>0</v>
      </c>
      <c r="AR99" s="3">
        <v>0</v>
      </c>
      <c r="AS99" s="12">
        <v>0</v>
      </c>
      <c r="AT99" s="3">
        <v>0</v>
      </c>
      <c r="AU99" s="3">
        <v>0</v>
      </c>
      <c r="AV99" s="3">
        <v>0</v>
      </c>
      <c r="AW99" s="3">
        <v>0</v>
      </c>
      <c r="AX99" s="3">
        <v>0</v>
      </c>
      <c r="AY99" s="3">
        <v>0</v>
      </c>
      <c r="AZ99" s="3">
        <v>0</v>
      </c>
      <c r="BA99" s="3">
        <v>0</v>
      </c>
      <c r="BB99" s="3">
        <v>0</v>
      </c>
      <c r="BC99" s="3">
        <v>0</v>
      </c>
      <c r="BD99" s="3">
        <v>0</v>
      </c>
      <c r="BE99" s="3">
        <v>-349.74</v>
      </c>
      <c r="BF99" s="3">
        <v>-348.42</v>
      </c>
      <c r="BG99" s="3">
        <v>543.63</v>
      </c>
      <c r="BH99" s="3">
        <v>445.06</v>
      </c>
      <c r="BI99" s="3">
        <v>0</v>
      </c>
      <c r="BJ99" s="3">
        <v>0</v>
      </c>
      <c r="BK99" s="3">
        <v>0</v>
      </c>
      <c r="BL99" s="3">
        <v>0</v>
      </c>
      <c r="BM99" s="3">
        <v>0</v>
      </c>
      <c r="BN99" s="3">
        <v>0</v>
      </c>
      <c r="BO99" s="3">
        <v>0</v>
      </c>
      <c r="BP99" s="3">
        <v>0</v>
      </c>
      <c r="BQ99" s="3">
        <v>290.52999999999997</v>
      </c>
      <c r="BR99" s="3">
        <v>61.01</v>
      </c>
      <c r="BS99" s="3">
        <v>351.54</v>
      </c>
      <c r="BT99" s="3">
        <v>0</v>
      </c>
      <c r="BU99" s="3">
        <v>0</v>
      </c>
      <c r="BV99" s="3">
        <v>0</v>
      </c>
      <c r="BW99" s="3">
        <v>0</v>
      </c>
      <c r="BX99" s="12">
        <f t="shared" si="20"/>
        <v>0</v>
      </c>
      <c r="BY99" s="16">
        <f t="shared" si="21"/>
        <v>988.69</v>
      </c>
      <c r="BZ99" s="3">
        <f t="shared" si="22"/>
        <v>0</v>
      </c>
    </row>
    <row r="100" spans="1:78">
      <c r="A100" s="1" t="s">
        <v>184</v>
      </c>
      <c r="B100" s="1"/>
      <c r="C100" s="1" t="s">
        <v>75</v>
      </c>
      <c r="D100" s="1" t="s">
        <v>76</v>
      </c>
      <c r="E100" s="1" t="s">
        <v>87</v>
      </c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2"/>
      <c r="S100" s="1"/>
      <c r="T100" s="1" t="s">
        <v>77</v>
      </c>
      <c r="U100" s="4">
        <f t="shared" si="15"/>
        <v>5</v>
      </c>
      <c r="V100" s="4">
        <f t="shared" si="16"/>
        <v>2013</v>
      </c>
      <c r="W100" s="2">
        <v>41400</v>
      </c>
      <c r="X100" s="2">
        <v>41423</v>
      </c>
      <c r="Y100" s="9">
        <v>-7856</v>
      </c>
      <c r="Z100" s="9">
        <v>-13028</v>
      </c>
      <c r="AA100" s="9">
        <v>0</v>
      </c>
      <c r="AB100" s="3">
        <v>0</v>
      </c>
      <c r="AC100" s="3">
        <v>-20884</v>
      </c>
      <c r="AD100" s="3">
        <v>-64</v>
      </c>
      <c r="AE100" s="3">
        <v>-64</v>
      </c>
      <c r="AF100" s="3">
        <v>0</v>
      </c>
      <c r="AG100" s="3">
        <v>0</v>
      </c>
      <c r="AH100" s="3">
        <v>-1</v>
      </c>
      <c r="AI100" s="3">
        <v>0</v>
      </c>
      <c r="AJ100" s="3">
        <v>0</v>
      </c>
      <c r="AK100" s="3">
        <v>-1</v>
      </c>
      <c r="AL100" s="3">
        <v>0</v>
      </c>
      <c r="AM100" s="3">
        <v>0</v>
      </c>
      <c r="AN100" s="12">
        <v>-572.53</v>
      </c>
      <c r="AO100" s="12">
        <v>-656.86</v>
      </c>
      <c r="AP100" s="12">
        <v>0</v>
      </c>
      <c r="AQ100" s="3">
        <v>0</v>
      </c>
      <c r="AR100" s="3">
        <v>0</v>
      </c>
      <c r="AS100" s="12">
        <v>-405.15</v>
      </c>
      <c r="AT100" s="3">
        <v>0</v>
      </c>
      <c r="AU100" s="3">
        <v>0</v>
      </c>
      <c r="AV100" s="3">
        <v>0</v>
      </c>
      <c r="AW100" s="3">
        <v>-3.04</v>
      </c>
      <c r="AX100" s="3">
        <v>0</v>
      </c>
      <c r="AY100" s="3">
        <v>-29.85</v>
      </c>
      <c r="AZ100" s="3">
        <v>-20.86</v>
      </c>
      <c r="BA100" s="3">
        <v>-9.74</v>
      </c>
      <c r="BB100" s="3">
        <v>0</v>
      </c>
      <c r="BC100" s="3">
        <v>-12.53</v>
      </c>
      <c r="BD100" s="3">
        <v>0</v>
      </c>
      <c r="BE100" s="3">
        <v>-372.19</v>
      </c>
      <c r="BF100" s="3">
        <v>-370.8</v>
      </c>
      <c r="BG100" s="3">
        <v>0</v>
      </c>
      <c r="BH100" s="3">
        <v>0</v>
      </c>
      <c r="BI100" s="3">
        <v>0</v>
      </c>
      <c r="BJ100" s="3">
        <v>0</v>
      </c>
      <c r="BK100" s="3">
        <v>-0.56999999999999995</v>
      </c>
      <c r="BL100" s="3">
        <v>11.47</v>
      </c>
      <c r="BM100" s="3">
        <v>0</v>
      </c>
      <c r="BN100" s="3">
        <v>0</v>
      </c>
      <c r="BO100" s="3">
        <v>0</v>
      </c>
      <c r="BP100" s="3">
        <v>0</v>
      </c>
      <c r="BQ100" s="3">
        <v>-2442.65</v>
      </c>
      <c r="BR100" s="3">
        <v>-510.33</v>
      </c>
      <c r="BS100" s="3">
        <v>-2952.98</v>
      </c>
      <c r="BT100" s="3">
        <v>0</v>
      </c>
      <c r="BU100" s="3">
        <v>-2630.44</v>
      </c>
      <c r="BV100" s="3">
        <v>-549.67999999999995</v>
      </c>
      <c r="BW100" s="3">
        <v>-3180.12</v>
      </c>
      <c r="BX100" s="12">
        <f t="shared" si="20"/>
        <v>-1634.54</v>
      </c>
      <c r="BY100" s="16">
        <f t="shared" si="21"/>
        <v>0</v>
      </c>
      <c r="BZ100" s="3">
        <f t="shared" si="22"/>
        <v>-63.49</v>
      </c>
    </row>
    <row r="101" spans="1:78">
      <c r="A101" s="1" t="s">
        <v>185</v>
      </c>
      <c r="B101" s="1"/>
      <c r="C101" s="1" t="s">
        <v>75</v>
      </c>
      <c r="D101" s="1" t="s">
        <v>76</v>
      </c>
      <c r="E101" s="1" t="s">
        <v>87</v>
      </c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2"/>
      <c r="S101" s="1"/>
      <c r="T101" s="1" t="s">
        <v>78</v>
      </c>
      <c r="U101" s="4">
        <f t="shared" si="15"/>
        <v>2</v>
      </c>
      <c r="V101" s="4">
        <f t="shared" si="16"/>
        <v>2013</v>
      </c>
      <c r="W101" s="2">
        <v>41332</v>
      </c>
      <c r="X101" s="2">
        <v>41361</v>
      </c>
      <c r="Y101" s="9">
        <v>0</v>
      </c>
      <c r="Z101" s="9">
        <v>0</v>
      </c>
      <c r="AA101" s="9">
        <v>0</v>
      </c>
      <c r="AB101" s="3">
        <v>0</v>
      </c>
      <c r="AC101" s="3">
        <v>0</v>
      </c>
      <c r="AD101" s="3">
        <v>0</v>
      </c>
      <c r="AE101" s="3">
        <v>0</v>
      </c>
      <c r="AF101" s="3">
        <v>0</v>
      </c>
      <c r="AG101" s="3">
        <v>0</v>
      </c>
      <c r="AH101" s="3">
        <v>0</v>
      </c>
      <c r="AI101" s="3">
        <v>0</v>
      </c>
      <c r="AJ101" s="3">
        <v>0</v>
      </c>
      <c r="AK101" s="3">
        <v>0</v>
      </c>
      <c r="AL101" s="3">
        <v>0</v>
      </c>
      <c r="AM101" s="3">
        <v>0</v>
      </c>
      <c r="AN101" s="12">
        <v>0</v>
      </c>
      <c r="AO101" s="12">
        <v>0</v>
      </c>
      <c r="AP101" s="12">
        <v>0</v>
      </c>
      <c r="AQ101" s="3">
        <v>0</v>
      </c>
      <c r="AR101" s="3">
        <v>0</v>
      </c>
      <c r="AS101" s="12">
        <v>0</v>
      </c>
      <c r="AT101" s="3">
        <v>0</v>
      </c>
      <c r="AU101" s="3">
        <v>0</v>
      </c>
      <c r="AV101" s="3">
        <v>0</v>
      </c>
      <c r="AW101" s="3">
        <v>0</v>
      </c>
      <c r="AX101" s="3">
        <v>0</v>
      </c>
      <c r="AY101" s="3">
        <v>0</v>
      </c>
      <c r="AZ101" s="3">
        <v>0</v>
      </c>
      <c r="BA101" s="3">
        <v>0</v>
      </c>
      <c r="BB101" s="3">
        <v>0</v>
      </c>
      <c r="BC101" s="3">
        <v>0</v>
      </c>
      <c r="BD101" s="3">
        <v>0</v>
      </c>
      <c r="BE101" s="3">
        <v>-250.44</v>
      </c>
      <c r="BF101" s="3">
        <v>-249.5</v>
      </c>
      <c r="BG101" s="3">
        <v>389.27</v>
      </c>
      <c r="BH101" s="3">
        <v>303.14</v>
      </c>
      <c r="BI101" s="3">
        <v>0</v>
      </c>
      <c r="BJ101" s="3">
        <v>0</v>
      </c>
      <c r="BK101" s="3">
        <v>0</v>
      </c>
      <c r="BL101" s="3">
        <v>0</v>
      </c>
      <c r="BM101" s="3">
        <v>0</v>
      </c>
      <c r="BN101" s="3">
        <v>0</v>
      </c>
      <c r="BO101" s="3">
        <v>0</v>
      </c>
      <c r="BP101" s="3">
        <v>0</v>
      </c>
      <c r="BQ101" s="3">
        <v>192.47</v>
      </c>
      <c r="BR101" s="3">
        <v>40.42</v>
      </c>
      <c r="BS101" s="3">
        <v>232.89</v>
      </c>
      <c r="BT101" s="3">
        <v>0</v>
      </c>
      <c r="BU101" s="3">
        <v>0</v>
      </c>
      <c r="BV101" s="3">
        <v>0</v>
      </c>
      <c r="BW101" s="3">
        <v>0</v>
      </c>
      <c r="BX101" s="12">
        <f t="shared" si="20"/>
        <v>0</v>
      </c>
      <c r="BY101" s="16">
        <f t="shared" si="21"/>
        <v>692.41</v>
      </c>
      <c r="BZ101" s="3">
        <f t="shared" si="22"/>
        <v>0</v>
      </c>
    </row>
    <row r="102" spans="1:78">
      <c r="A102" s="1" t="s">
        <v>186</v>
      </c>
      <c r="B102" s="1"/>
      <c r="C102" s="1" t="s">
        <v>75</v>
      </c>
      <c r="D102" s="1" t="s">
        <v>76</v>
      </c>
      <c r="E102" s="1" t="s">
        <v>87</v>
      </c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2"/>
      <c r="S102" s="1"/>
      <c r="T102" s="1" t="s">
        <v>78</v>
      </c>
      <c r="U102" s="4">
        <f t="shared" si="15"/>
        <v>3</v>
      </c>
      <c r="V102" s="4">
        <f t="shared" si="16"/>
        <v>2013</v>
      </c>
      <c r="W102" s="2">
        <v>41362</v>
      </c>
      <c r="X102" s="2">
        <v>41399</v>
      </c>
      <c r="Y102" s="9">
        <v>0</v>
      </c>
      <c r="Z102" s="9">
        <v>0</v>
      </c>
      <c r="AA102" s="9">
        <v>0</v>
      </c>
      <c r="AB102" s="3">
        <v>0</v>
      </c>
      <c r="AC102" s="3">
        <v>0</v>
      </c>
      <c r="AD102" s="3">
        <v>0</v>
      </c>
      <c r="AE102" s="3">
        <v>0</v>
      </c>
      <c r="AF102" s="3">
        <v>0</v>
      </c>
      <c r="AG102" s="3">
        <v>0</v>
      </c>
      <c r="AH102" s="3">
        <v>0</v>
      </c>
      <c r="AI102" s="3">
        <v>0</v>
      </c>
      <c r="AJ102" s="3">
        <v>0</v>
      </c>
      <c r="AK102" s="3">
        <v>0</v>
      </c>
      <c r="AL102" s="3">
        <v>0</v>
      </c>
      <c r="AM102" s="3">
        <v>0</v>
      </c>
      <c r="AN102" s="12">
        <v>0</v>
      </c>
      <c r="AO102" s="12">
        <v>0</v>
      </c>
      <c r="AP102" s="12">
        <v>0</v>
      </c>
      <c r="AQ102" s="3">
        <v>0</v>
      </c>
      <c r="AR102" s="3">
        <v>0</v>
      </c>
      <c r="AS102" s="12">
        <v>0</v>
      </c>
      <c r="AT102" s="3">
        <v>0</v>
      </c>
      <c r="AU102" s="3">
        <v>0</v>
      </c>
      <c r="AV102" s="3">
        <v>0</v>
      </c>
      <c r="AW102" s="3">
        <v>0</v>
      </c>
      <c r="AX102" s="3">
        <v>0</v>
      </c>
      <c r="AY102" s="3">
        <v>0</v>
      </c>
      <c r="AZ102" s="3">
        <v>0</v>
      </c>
      <c r="BA102" s="3">
        <v>0</v>
      </c>
      <c r="BB102" s="3">
        <v>0</v>
      </c>
      <c r="BC102" s="3">
        <v>0</v>
      </c>
      <c r="BD102" s="3">
        <v>0</v>
      </c>
      <c r="BE102" s="3">
        <v>349.74</v>
      </c>
      <c r="BF102" s="3">
        <v>348.42</v>
      </c>
      <c r="BG102" s="3">
        <v>-543.63</v>
      </c>
      <c r="BH102" s="3">
        <v>-445.06</v>
      </c>
      <c r="BI102" s="3">
        <v>0</v>
      </c>
      <c r="BJ102" s="3">
        <v>0</v>
      </c>
      <c r="BK102" s="3">
        <v>0</v>
      </c>
      <c r="BL102" s="3">
        <v>0</v>
      </c>
      <c r="BM102" s="3">
        <v>0</v>
      </c>
      <c r="BN102" s="3">
        <v>0</v>
      </c>
      <c r="BO102" s="3">
        <v>0</v>
      </c>
      <c r="BP102" s="3">
        <v>0</v>
      </c>
      <c r="BQ102" s="3">
        <v>-290.52999999999997</v>
      </c>
      <c r="BR102" s="3">
        <v>-61.01</v>
      </c>
      <c r="BS102" s="3">
        <v>-351.54</v>
      </c>
      <c r="BT102" s="3">
        <v>0</v>
      </c>
      <c r="BU102" s="3">
        <v>0</v>
      </c>
      <c r="BV102" s="3">
        <v>0</v>
      </c>
      <c r="BW102" s="3">
        <v>0</v>
      </c>
      <c r="BX102" s="12">
        <f t="shared" si="20"/>
        <v>0</v>
      </c>
      <c r="BY102" s="16">
        <f t="shared" si="21"/>
        <v>-988.69</v>
      </c>
      <c r="BZ102" s="3">
        <f t="shared" si="22"/>
        <v>0</v>
      </c>
    </row>
    <row r="103" spans="1:78">
      <c r="A103" s="1" t="s">
        <v>187</v>
      </c>
      <c r="B103" s="1"/>
      <c r="C103" s="1" t="s">
        <v>75</v>
      </c>
      <c r="D103" s="1" t="s">
        <v>76</v>
      </c>
      <c r="E103" s="1" t="s">
        <v>86</v>
      </c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2"/>
      <c r="S103" s="2"/>
      <c r="T103" s="1" t="s">
        <v>77</v>
      </c>
      <c r="U103" s="4">
        <f t="shared" si="15"/>
        <v>1</v>
      </c>
      <c r="V103" s="4">
        <f t="shared" si="16"/>
        <v>2013</v>
      </c>
      <c r="W103" s="2">
        <v>41275</v>
      </c>
      <c r="X103" s="2">
        <v>41389</v>
      </c>
      <c r="Y103" s="9">
        <v>0</v>
      </c>
      <c r="Z103" s="9">
        <v>0</v>
      </c>
      <c r="AA103" s="9">
        <v>0</v>
      </c>
      <c r="AB103" s="3">
        <v>0</v>
      </c>
      <c r="AC103" s="3">
        <v>0</v>
      </c>
      <c r="AD103" s="3">
        <v>0</v>
      </c>
      <c r="AE103" s="3">
        <v>0</v>
      </c>
      <c r="AF103" s="3">
        <v>0</v>
      </c>
      <c r="AG103" s="3">
        <v>0</v>
      </c>
      <c r="AH103" s="3">
        <v>0</v>
      </c>
      <c r="AI103" s="3">
        <v>0</v>
      </c>
      <c r="AJ103" s="3">
        <v>0</v>
      </c>
      <c r="AK103" s="3">
        <v>0</v>
      </c>
      <c r="AL103" s="3">
        <v>0</v>
      </c>
      <c r="AM103" s="3">
        <v>0</v>
      </c>
      <c r="AN103" s="12">
        <v>0</v>
      </c>
      <c r="AO103" s="12">
        <v>0</v>
      </c>
      <c r="AP103" s="12">
        <v>0</v>
      </c>
      <c r="AQ103" s="3">
        <v>0</v>
      </c>
      <c r="AR103" s="3">
        <v>0</v>
      </c>
      <c r="AS103" s="12">
        <v>0</v>
      </c>
      <c r="AT103" s="3">
        <v>0</v>
      </c>
      <c r="AU103" s="3">
        <v>0</v>
      </c>
      <c r="AV103" s="3">
        <v>0</v>
      </c>
      <c r="AW103" s="3">
        <v>0</v>
      </c>
      <c r="AX103" s="3">
        <v>0</v>
      </c>
      <c r="AY103" s="3">
        <v>0</v>
      </c>
      <c r="AZ103" s="3">
        <v>0</v>
      </c>
      <c r="BA103" s="3">
        <v>0</v>
      </c>
      <c r="BB103" s="3">
        <v>0</v>
      </c>
      <c r="BC103" s="3">
        <v>0</v>
      </c>
      <c r="BD103" s="3">
        <v>0</v>
      </c>
      <c r="BE103" s="3">
        <v>0</v>
      </c>
      <c r="BF103" s="3">
        <v>0</v>
      </c>
      <c r="BG103" s="3">
        <v>0</v>
      </c>
      <c r="BH103" s="3">
        <v>0</v>
      </c>
      <c r="BI103" s="3">
        <v>0</v>
      </c>
      <c r="BJ103" s="3">
        <v>0</v>
      </c>
      <c r="BK103" s="3">
        <v>0</v>
      </c>
      <c r="BL103" s="3">
        <v>-0.39</v>
      </c>
      <c r="BM103" s="3">
        <v>0</v>
      </c>
      <c r="BN103" s="3">
        <v>0</v>
      </c>
      <c r="BO103" s="3">
        <v>0</v>
      </c>
      <c r="BP103" s="3">
        <v>0</v>
      </c>
      <c r="BQ103" s="3">
        <v>-0.39</v>
      </c>
      <c r="BR103" s="3">
        <v>-0.08</v>
      </c>
      <c r="BS103" s="3">
        <v>-0.47</v>
      </c>
      <c r="BT103" s="3">
        <v>0</v>
      </c>
      <c r="BU103" s="3">
        <v>-0.39</v>
      </c>
      <c r="BV103" s="3">
        <v>-0.08</v>
      </c>
      <c r="BW103" s="3">
        <v>-0.47</v>
      </c>
      <c r="BX103" s="12">
        <f t="shared" si="20"/>
        <v>0</v>
      </c>
      <c r="BY103" s="16">
        <f t="shared" si="21"/>
        <v>0</v>
      </c>
      <c r="BZ103" s="3">
        <f t="shared" si="22"/>
        <v>0</v>
      </c>
    </row>
    <row r="104" spans="1:78">
      <c r="A104" s="1" t="s">
        <v>188</v>
      </c>
      <c r="B104" s="1"/>
      <c r="C104" s="1" t="s">
        <v>75</v>
      </c>
      <c r="D104" s="1" t="s">
        <v>76</v>
      </c>
      <c r="E104" s="1" t="s">
        <v>87</v>
      </c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2"/>
      <c r="S104" s="2"/>
      <c r="T104" s="1" t="s">
        <v>77</v>
      </c>
      <c r="U104" s="4">
        <f t="shared" si="15"/>
        <v>2</v>
      </c>
      <c r="V104" s="4">
        <f t="shared" si="16"/>
        <v>2014</v>
      </c>
      <c r="W104" s="2">
        <v>41698</v>
      </c>
      <c r="X104" s="2">
        <v>41723</v>
      </c>
      <c r="Y104" s="9">
        <v>5882</v>
      </c>
      <c r="Z104" s="9">
        <v>9852</v>
      </c>
      <c r="AA104" s="9">
        <v>0</v>
      </c>
      <c r="AB104" s="3">
        <v>0</v>
      </c>
      <c r="AC104" s="3">
        <v>15734</v>
      </c>
      <c r="AD104" s="3">
        <v>56</v>
      </c>
      <c r="AE104" s="3">
        <v>56</v>
      </c>
      <c r="AF104" s="3">
        <v>0</v>
      </c>
      <c r="AG104" s="3">
        <v>0</v>
      </c>
      <c r="AH104" s="3">
        <v>16</v>
      </c>
      <c r="AI104" s="3">
        <v>0</v>
      </c>
      <c r="AJ104" s="3">
        <v>0</v>
      </c>
      <c r="AK104" s="3">
        <v>1</v>
      </c>
      <c r="AL104" s="3">
        <v>0</v>
      </c>
      <c r="AM104" s="3">
        <v>0</v>
      </c>
      <c r="AN104" s="12">
        <v>354.83</v>
      </c>
      <c r="AO104" s="12">
        <v>375.59</v>
      </c>
      <c r="AP104" s="12">
        <v>0</v>
      </c>
      <c r="AQ104" s="3">
        <v>0</v>
      </c>
      <c r="AR104" s="3">
        <v>0</v>
      </c>
      <c r="AS104" s="12">
        <v>240.35</v>
      </c>
      <c r="AT104" s="3">
        <v>0</v>
      </c>
      <c r="AU104" s="3">
        <v>0</v>
      </c>
      <c r="AV104" s="3">
        <v>0</v>
      </c>
      <c r="AW104" s="3">
        <v>2.4</v>
      </c>
      <c r="AX104" s="3">
        <v>0</v>
      </c>
      <c r="AY104" s="3">
        <v>15.73</v>
      </c>
      <c r="AZ104" s="3">
        <v>13.85</v>
      </c>
      <c r="BA104" s="3">
        <v>7.71</v>
      </c>
      <c r="BB104" s="3">
        <v>0</v>
      </c>
      <c r="BC104" s="3">
        <v>9.44</v>
      </c>
      <c r="BD104" s="3">
        <v>0</v>
      </c>
      <c r="BE104" s="3">
        <v>280.41000000000003</v>
      </c>
      <c r="BF104" s="3">
        <v>279.36</v>
      </c>
      <c r="BG104" s="3">
        <v>0</v>
      </c>
      <c r="BH104" s="3">
        <v>0</v>
      </c>
      <c r="BI104" s="3">
        <v>0</v>
      </c>
      <c r="BJ104" s="3">
        <v>0</v>
      </c>
      <c r="BK104" s="3">
        <v>0.36</v>
      </c>
      <c r="BL104" s="3">
        <v>-7.09</v>
      </c>
      <c r="BM104" s="3">
        <v>0</v>
      </c>
      <c r="BN104" s="3">
        <v>0</v>
      </c>
      <c r="BO104" s="3">
        <v>0</v>
      </c>
      <c r="BP104" s="3">
        <v>0</v>
      </c>
      <c r="BQ104" s="3">
        <v>1572.94</v>
      </c>
      <c r="BR104" s="3">
        <v>328.34</v>
      </c>
      <c r="BS104" s="3">
        <v>1901.28</v>
      </c>
      <c r="BT104" s="3">
        <v>0</v>
      </c>
      <c r="BU104" s="3">
        <v>1885.71</v>
      </c>
      <c r="BV104" s="3">
        <v>394.02</v>
      </c>
      <c r="BW104" s="3">
        <v>2279.73</v>
      </c>
      <c r="BX104" s="12">
        <f t="shared" si="20"/>
        <v>970.77</v>
      </c>
      <c r="BY104" s="16">
        <f t="shared" si="21"/>
        <v>0</v>
      </c>
      <c r="BZ104" s="3">
        <f t="shared" si="22"/>
        <v>39.69</v>
      </c>
    </row>
    <row r="105" spans="1:78">
      <c r="A105" s="1" t="s">
        <v>189</v>
      </c>
      <c r="B105" s="1"/>
      <c r="C105" s="1" t="s">
        <v>75</v>
      </c>
      <c r="D105" s="1" t="s">
        <v>76</v>
      </c>
      <c r="E105" s="1" t="s">
        <v>87</v>
      </c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2"/>
      <c r="S105" s="2"/>
      <c r="T105" s="1" t="s">
        <v>78</v>
      </c>
      <c r="U105" s="4">
        <f t="shared" si="15"/>
        <v>1</v>
      </c>
      <c r="V105" s="4">
        <f t="shared" si="16"/>
        <v>2014</v>
      </c>
      <c r="W105" s="2">
        <v>41670</v>
      </c>
      <c r="X105" s="2">
        <v>41697</v>
      </c>
      <c r="Y105" s="9">
        <v>0</v>
      </c>
      <c r="Z105" s="9">
        <v>0</v>
      </c>
      <c r="AA105" s="9">
        <v>0</v>
      </c>
      <c r="AB105" s="3">
        <v>0</v>
      </c>
      <c r="AC105" s="3">
        <v>0</v>
      </c>
      <c r="AD105" s="3">
        <v>0</v>
      </c>
      <c r="AE105" s="3">
        <v>0</v>
      </c>
      <c r="AF105" s="3">
        <v>0</v>
      </c>
      <c r="AG105" s="3">
        <v>0</v>
      </c>
      <c r="AH105" s="3">
        <v>0</v>
      </c>
      <c r="AI105" s="3">
        <v>0</v>
      </c>
      <c r="AJ105" s="3">
        <v>0</v>
      </c>
      <c r="AK105" s="3">
        <v>0</v>
      </c>
      <c r="AL105" s="3">
        <v>0</v>
      </c>
      <c r="AM105" s="3">
        <v>0</v>
      </c>
      <c r="AN105" s="12">
        <v>0</v>
      </c>
      <c r="AO105" s="12">
        <v>0</v>
      </c>
      <c r="AP105" s="12">
        <v>0</v>
      </c>
      <c r="AQ105" s="3">
        <v>0</v>
      </c>
      <c r="AR105" s="3">
        <v>0</v>
      </c>
      <c r="AS105" s="12">
        <v>0</v>
      </c>
      <c r="AT105" s="3">
        <v>0</v>
      </c>
      <c r="AU105" s="3">
        <v>0</v>
      </c>
      <c r="AV105" s="3">
        <v>0</v>
      </c>
      <c r="AW105" s="3">
        <v>0</v>
      </c>
      <c r="AX105" s="3">
        <v>0</v>
      </c>
      <c r="AY105" s="3">
        <v>0</v>
      </c>
      <c r="AZ105" s="3">
        <v>0</v>
      </c>
      <c r="BA105" s="3">
        <v>0</v>
      </c>
      <c r="BB105" s="3">
        <v>0</v>
      </c>
      <c r="BC105" s="3">
        <v>0</v>
      </c>
      <c r="BD105" s="3">
        <v>0</v>
      </c>
      <c r="BE105" s="3">
        <v>-480.48</v>
      </c>
      <c r="BF105" s="3">
        <v>-478.67</v>
      </c>
      <c r="BG105" s="3">
        <v>792.38</v>
      </c>
      <c r="BH105" s="3">
        <v>593.59</v>
      </c>
      <c r="BI105" s="3">
        <v>0</v>
      </c>
      <c r="BJ105" s="3">
        <v>0</v>
      </c>
      <c r="BK105" s="3">
        <v>0</v>
      </c>
      <c r="BL105" s="3">
        <v>0</v>
      </c>
      <c r="BM105" s="3">
        <v>0</v>
      </c>
      <c r="BN105" s="3">
        <v>0</v>
      </c>
      <c r="BO105" s="3">
        <v>0</v>
      </c>
      <c r="BP105" s="3">
        <v>0</v>
      </c>
      <c r="BQ105" s="3">
        <v>426.82</v>
      </c>
      <c r="BR105" s="3">
        <v>89.63</v>
      </c>
      <c r="BS105" s="3">
        <v>516.45000000000005</v>
      </c>
      <c r="BT105" s="3">
        <v>0</v>
      </c>
      <c r="BU105" s="3">
        <v>0</v>
      </c>
      <c r="BV105" s="3">
        <v>0</v>
      </c>
      <c r="BW105" s="3">
        <v>0</v>
      </c>
      <c r="BX105" s="12">
        <f t="shared" si="20"/>
        <v>0</v>
      </c>
      <c r="BY105" s="16">
        <f t="shared" si="21"/>
        <v>1385.97</v>
      </c>
      <c r="BZ105" s="3">
        <f t="shared" si="22"/>
        <v>0</v>
      </c>
    </row>
    <row r="106" spans="1:78">
      <c r="A106" s="1" t="s">
        <v>190</v>
      </c>
      <c r="B106" s="1"/>
      <c r="C106" s="1" t="s">
        <v>75</v>
      </c>
      <c r="D106" s="1" t="s">
        <v>76</v>
      </c>
      <c r="E106" s="1" t="s">
        <v>87</v>
      </c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2"/>
      <c r="S106" s="2"/>
      <c r="T106" s="1" t="s">
        <v>78</v>
      </c>
      <c r="U106" s="4">
        <f t="shared" si="15"/>
        <v>6</v>
      </c>
      <c r="V106" s="4">
        <f t="shared" si="16"/>
        <v>2013</v>
      </c>
      <c r="W106" s="2">
        <v>41450</v>
      </c>
      <c r="X106" s="2">
        <v>41491</v>
      </c>
      <c r="Y106" s="9">
        <v>0</v>
      </c>
      <c r="Z106" s="9">
        <v>0</v>
      </c>
      <c r="AA106" s="9">
        <v>0</v>
      </c>
      <c r="AB106" s="3">
        <v>0</v>
      </c>
      <c r="AC106" s="3">
        <v>0</v>
      </c>
      <c r="AD106" s="3">
        <v>0</v>
      </c>
      <c r="AE106" s="3">
        <v>0</v>
      </c>
      <c r="AF106" s="3">
        <v>0</v>
      </c>
      <c r="AG106" s="3">
        <v>0</v>
      </c>
      <c r="AH106" s="3">
        <v>0</v>
      </c>
      <c r="AI106" s="3">
        <v>0</v>
      </c>
      <c r="AJ106" s="3">
        <v>0</v>
      </c>
      <c r="AK106" s="3">
        <v>0</v>
      </c>
      <c r="AL106" s="3">
        <v>0</v>
      </c>
      <c r="AM106" s="3">
        <v>0</v>
      </c>
      <c r="AN106" s="12">
        <v>0</v>
      </c>
      <c r="AO106" s="12">
        <v>0</v>
      </c>
      <c r="AP106" s="12">
        <v>0</v>
      </c>
      <c r="AQ106" s="3">
        <v>0</v>
      </c>
      <c r="AR106" s="3">
        <v>0</v>
      </c>
      <c r="AS106" s="12">
        <v>0</v>
      </c>
      <c r="AT106" s="3">
        <v>0</v>
      </c>
      <c r="AU106" s="3">
        <v>0</v>
      </c>
      <c r="AV106" s="3">
        <v>0</v>
      </c>
      <c r="AW106" s="3">
        <v>0</v>
      </c>
      <c r="AX106" s="3">
        <v>0</v>
      </c>
      <c r="AY106" s="3">
        <v>0</v>
      </c>
      <c r="AZ106" s="3">
        <v>0</v>
      </c>
      <c r="BA106" s="3">
        <v>0</v>
      </c>
      <c r="BB106" s="3">
        <v>0</v>
      </c>
      <c r="BC106" s="3">
        <v>0</v>
      </c>
      <c r="BD106" s="3">
        <v>0</v>
      </c>
      <c r="BE106" s="3">
        <v>120.67</v>
      </c>
      <c r="BF106" s="3">
        <v>120.22</v>
      </c>
      <c r="BG106" s="3">
        <v>-190.83</v>
      </c>
      <c r="BH106" s="3">
        <v>-164.11</v>
      </c>
      <c r="BI106" s="3">
        <v>0</v>
      </c>
      <c r="BJ106" s="3">
        <v>0</v>
      </c>
      <c r="BK106" s="3">
        <v>0</v>
      </c>
      <c r="BL106" s="3">
        <v>0</v>
      </c>
      <c r="BM106" s="3">
        <v>0</v>
      </c>
      <c r="BN106" s="3">
        <v>0</v>
      </c>
      <c r="BO106" s="3">
        <v>0</v>
      </c>
      <c r="BP106" s="3">
        <v>0</v>
      </c>
      <c r="BQ106" s="3">
        <v>-114.05</v>
      </c>
      <c r="BR106" s="3">
        <v>-23.95</v>
      </c>
      <c r="BS106" s="3">
        <v>-138</v>
      </c>
      <c r="BT106" s="3">
        <v>0</v>
      </c>
      <c r="BU106" s="3">
        <v>0</v>
      </c>
      <c r="BV106" s="3">
        <v>0</v>
      </c>
      <c r="BW106" s="3">
        <v>0</v>
      </c>
      <c r="BX106" s="12">
        <f t="shared" si="20"/>
        <v>0</v>
      </c>
      <c r="BY106" s="16">
        <f t="shared" si="21"/>
        <v>-354.94000000000005</v>
      </c>
      <c r="BZ106" s="3">
        <f t="shared" si="22"/>
        <v>0</v>
      </c>
    </row>
    <row r="107" spans="1:78">
      <c r="A107" s="1" t="s">
        <v>191</v>
      </c>
      <c r="B107" s="1"/>
      <c r="C107" s="1" t="s">
        <v>75</v>
      </c>
      <c r="D107" s="1" t="s">
        <v>76</v>
      </c>
      <c r="E107" s="1" t="s">
        <v>88</v>
      </c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2"/>
      <c r="S107" s="2"/>
      <c r="T107" s="1" t="s">
        <v>77</v>
      </c>
      <c r="U107" s="4">
        <f t="shared" si="15"/>
        <v>2</v>
      </c>
      <c r="V107" s="4">
        <f t="shared" si="16"/>
        <v>2014</v>
      </c>
      <c r="W107" s="2">
        <v>41697</v>
      </c>
      <c r="X107" s="2">
        <v>41723</v>
      </c>
      <c r="Y107" s="9">
        <v>1599</v>
      </c>
      <c r="Z107" s="9">
        <v>2209</v>
      </c>
      <c r="AA107" s="9">
        <v>0</v>
      </c>
      <c r="AB107" s="3">
        <v>0</v>
      </c>
      <c r="AC107" s="9">
        <v>3808</v>
      </c>
      <c r="AD107" s="3">
        <v>12</v>
      </c>
      <c r="AE107" s="3">
        <v>12</v>
      </c>
      <c r="AF107" s="3">
        <v>12</v>
      </c>
      <c r="AG107" s="3">
        <v>0</v>
      </c>
      <c r="AH107" s="3">
        <v>48</v>
      </c>
      <c r="AI107" s="3">
        <v>13</v>
      </c>
      <c r="AJ107" s="3">
        <v>0</v>
      </c>
      <c r="AK107" s="3">
        <v>1</v>
      </c>
      <c r="AL107" s="3">
        <v>0</v>
      </c>
      <c r="AM107" s="3">
        <v>0</v>
      </c>
      <c r="AN107" s="12">
        <v>96.46</v>
      </c>
      <c r="AO107" s="12">
        <v>84.21</v>
      </c>
      <c r="AP107" s="12">
        <v>0</v>
      </c>
      <c r="AQ107" s="3">
        <v>0</v>
      </c>
      <c r="AR107" s="19">
        <v>0</v>
      </c>
      <c r="AS107" s="12">
        <v>58.17</v>
      </c>
      <c r="AT107" s="3">
        <v>0</v>
      </c>
      <c r="AU107" s="3">
        <v>0</v>
      </c>
      <c r="AV107" s="16">
        <v>0</v>
      </c>
      <c r="AW107" s="22">
        <v>0.57999999999999996</v>
      </c>
      <c r="AX107" s="22">
        <v>0</v>
      </c>
      <c r="AY107" s="22">
        <v>3.81</v>
      </c>
      <c r="AZ107" s="22">
        <v>3.35</v>
      </c>
      <c r="BA107" s="22">
        <v>1.87</v>
      </c>
      <c r="BB107" s="22">
        <v>0</v>
      </c>
      <c r="BC107" s="25">
        <v>2.2799999999999998</v>
      </c>
      <c r="BD107" s="25">
        <v>0</v>
      </c>
      <c r="BE107" s="25">
        <v>98.4</v>
      </c>
      <c r="BF107" s="25">
        <v>67.61</v>
      </c>
      <c r="BG107" s="16">
        <v>0</v>
      </c>
      <c r="BH107" s="16">
        <v>0</v>
      </c>
      <c r="BI107" s="3">
        <v>0</v>
      </c>
      <c r="BJ107" s="3">
        <v>0</v>
      </c>
      <c r="BK107" s="3">
        <v>0.1</v>
      </c>
      <c r="BL107" s="3">
        <v>-0.81</v>
      </c>
      <c r="BM107" s="3">
        <v>0</v>
      </c>
      <c r="BN107" s="3">
        <v>0</v>
      </c>
      <c r="BO107" s="3">
        <v>0</v>
      </c>
      <c r="BP107" s="3">
        <v>0</v>
      </c>
      <c r="BQ107" s="3">
        <v>416.03</v>
      </c>
      <c r="BR107" s="3">
        <v>86.89</v>
      </c>
      <c r="BS107" s="3">
        <v>502.92</v>
      </c>
      <c r="BT107" s="3">
        <v>0</v>
      </c>
      <c r="BU107" s="3">
        <v>492.74</v>
      </c>
      <c r="BV107" s="3">
        <v>103</v>
      </c>
      <c r="BW107" s="3">
        <v>595.74</v>
      </c>
      <c r="BX107" s="12">
        <f t="shared" si="20"/>
        <v>238.83999999999997</v>
      </c>
      <c r="BY107" s="16">
        <f t="shared" si="21"/>
        <v>0</v>
      </c>
      <c r="BZ107" s="3">
        <f t="shared" si="22"/>
        <v>9.61</v>
      </c>
    </row>
    <row r="108" spans="1:78">
      <c r="A108" s="1" t="s">
        <v>192</v>
      </c>
      <c r="B108" s="1"/>
      <c r="C108" s="1" t="s">
        <v>75</v>
      </c>
      <c r="D108" s="1" t="s">
        <v>76</v>
      </c>
      <c r="E108" s="1" t="s">
        <v>88</v>
      </c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2"/>
      <c r="S108" s="2"/>
      <c r="T108" s="1" t="s">
        <v>78</v>
      </c>
      <c r="U108" s="4">
        <f t="shared" si="15"/>
        <v>1</v>
      </c>
      <c r="V108" s="4">
        <f t="shared" si="16"/>
        <v>2014</v>
      </c>
      <c r="W108" s="2">
        <v>41667</v>
      </c>
      <c r="X108" s="2">
        <v>41696</v>
      </c>
      <c r="Y108" s="9">
        <v>0</v>
      </c>
      <c r="Z108" s="9">
        <v>0</v>
      </c>
      <c r="AA108" s="9">
        <v>0</v>
      </c>
      <c r="AB108" s="3">
        <v>0</v>
      </c>
      <c r="AC108" s="9">
        <v>0</v>
      </c>
      <c r="AD108" s="3">
        <v>0</v>
      </c>
      <c r="AE108" s="3">
        <v>0</v>
      </c>
      <c r="AF108" s="3">
        <v>0</v>
      </c>
      <c r="AG108" s="3">
        <v>0</v>
      </c>
      <c r="AH108" s="3">
        <v>0</v>
      </c>
      <c r="AI108" s="3">
        <v>0</v>
      </c>
      <c r="AJ108" s="3">
        <v>0</v>
      </c>
      <c r="AK108" s="3">
        <v>0</v>
      </c>
      <c r="AL108" s="3">
        <v>0</v>
      </c>
      <c r="AM108" s="3">
        <v>0</v>
      </c>
      <c r="AN108" s="12">
        <v>0</v>
      </c>
      <c r="AO108" s="12">
        <v>0</v>
      </c>
      <c r="AP108" s="12">
        <v>0</v>
      </c>
      <c r="AQ108" s="3">
        <v>0</v>
      </c>
      <c r="AR108" s="19">
        <v>0</v>
      </c>
      <c r="AS108" s="12">
        <v>0</v>
      </c>
      <c r="AT108" s="3">
        <v>0</v>
      </c>
      <c r="AU108" s="3">
        <v>0</v>
      </c>
      <c r="AV108" s="16">
        <v>0</v>
      </c>
      <c r="AW108" s="22">
        <v>0</v>
      </c>
      <c r="AX108" s="22">
        <v>0</v>
      </c>
      <c r="AY108" s="22">
        <v>0</v>
      </c>
      <c r="AZ108" s="22">
        <v>0</v>
      </c>
      <c r="BA108" s="22">
        <v>0</v>
      </c>
      <c r="BB108" s="22">
        <v>0</v>
      </c>
      <c r="BC108" s="25">
        <v>0</v>
      </c>
      <c r="BD108" s="25">
        <v>0</v>
      </c>
      <c r="BE108" s="25">
        <v>-130.49</v>
      </c>
      <c r="BF108" s="25">
        <v>-89.66</v>
      </c>
      <c r="BG108" s="16">
        <v>150.24</v>
      </c>
      <c r="BH108" s="16">
        <v>146.62</v>
      </c>
      <c r="BI108" s="3">
        <v>0</v>
      </c>
      <c r="BJ108" s="3">
        <v>0</v>
      </c>
      <c r="BK108" s="3">
        <v>0</v>
      </c>
      <c r="BL108" s="3">
        <v>0</v>
      </c>
      <c r="BM108" s="3">
        <v>0</v>
      </c>
      <c r="BN108" s="3">
        <v>0</v>
      </c>
      <c r="BO108" s="3">
        <v>0</v>
      </c>
      <c r="BP108" s="3">
        <v>0</v>
      </c>
      <c r="BQ108" s="3">
        <v>76.709999999999994</v>
      </c>
      <c r="BR108" s="3">
        <v>16.11</v>
      </c>
      <c r="BS108" s="3">
        <v>92.82</v>
      </c>
      <c r="BT108" s="3">
        <v>0</v>
      </c>
      <c r="BU108" s="3">
        <v>0</v>
      </c>
      <c r="BV108" s="3">
        <v>0</v>
      </c>
      <c r="BW108" s="3">
        <v>0</v>
      </c>
      <c r="BX108" s="12">
        <f t="shared" si="20"/>
        <v>0</v>
      </c>
      <c r="BY108" s="16">
        <f t="shared" si="21"/>
        <v>296.86</v>
      </c>
      <c r="BZ108" s="3">
        <f t="shared" si="22"/>
        <v>0</v>
      </c>
    </row>
    <row r="109" spans="1:78">
      <c r="A109" s="1" t="s">
        <v>193</v>
      </c>
      <c r="B109" s="1"/>
      <c r="C109" s="1" t="s">
        <v>75</v>
      </c>
      <c r="D109" s="1" t="s">
        <v>79</v>
      </c>
      <c r="E109" s="1" t="s">
        <v>85</v>
      </c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2"/>
      <c r="S109" s="2"/>
      <c r="T109" s="1" t="s">
        <v>77</v>
      </c>
      <c r="U109" s="4">
        <f t="shared" si="15"/>
        <v>3</v>
      </c>
      <c r="V109" s="4">
        <f t="shared" si="16"/>
        <v>2014</v>
      </c>
      <c r="W109" s="2">
        <v>41699</v>
      </c>
      <c r="X109" s="2">
        <v>41729</v>
      </c>
      <c r="Y109" s="9">
        <v>7255.95</v>
      </c>
      <c r="Z109" s="9">
        <v>6131.4</v>
      </c>
      <c r="AA109" s="9">
        <v>4644</v>
      </c>
      <c r="AB109" s="3">
        <v>0</v>
      </c>
      <c r="AC109" s="3">
        <v>18031.349999999999</v>
      </c>
      <c r="AD109" s="3">
        <v>42</v>
      </c>
      <c r="AE109" s="3">
        <v>40</v>
      </c>
      <c r="AF109" s="3">
        <v>42</v>
      </c>
      <c r="AG109" s="3">
        <v>40</v>
      </c>
      <c r="AH109" s="3">
        <v>0</v>
      </c>
      <c r="AI109" s="3">
        <v>0</v>
      </c>
      <c r="AJ109" s="3">
        <v>0</v>
      </c>
      <c r="AK109" s="3">
        <v>0</v>
      </c>
      <c r="AL109" s="3">
        <v>0</v>
      </c>
      <c r="AM109" s="3">
        <v>0</v>
      </c>
      <c r="AN109" s="12">
        <v>437.72</v>
      </c>
      <c r="AO109" s="12">
        <v>233.75</v>
      </c>
      <c r="AP109" s="12">
        <v>177.04</v>
      </c>
      <c r="AQ109" s="3">
        <v>0</v>
      </c>
      <c r="AR109" s="3">
        <v>34.42</v>
      </c>
      <c r="AS109" s="12">
        <v>275.45</v>
      </c>
      <c r="AT109" s="3">
        <v>0</v>
      </c>
      <c r="AU109" s="3">
        <v>0</v>
      </c>
      <c r="AV109" s="3">
        <v>0</v>
      </c>
      <c r="AW109" s="3">
        <v>2.76</v>
      </c>
      <c r="AX109" s="3">
        <v>0</v>
      </c>
      <c r="AY109" s="3">
        <v>18.03</v>
      </c>
      <c r="AZ109" s="3">
        <v>15.87</v>
      </c>
      <c r="BA109" s="3">
        <v>8.84</v>
      </c>
      <c r="BB109" s="3">
        <v>0</v>
      </c>
      <c r="BC109" s="3">
        <v>13.53</v>
      </c>
      <c r="BD109" s="3">
        <v>0</v>
      </c>
      <c r="BE109" s="3">
        <v>0</v>
      </c>
      <c r="BF109" s="3">
        <v>0</v>
      </c>
      <c r="BG109" s="3">
        <v>535.75</v>
      </c>
      <c r="BH109" s="3">
        <v>378.38</v>
      </c>
      <c r="BI109" s="3">
        <v>0</v>
      </c>
      <c r="BJ109" s="3">
        <v>0</v>
      </c>
      <c r="BK109" s="3">
        <v>0.41</v>
      </c>
      <c r="BL109" s="3">
        <v>-7.93</v>
      </c>
      <c r="BM109" s="3">
        <v>0</v>
      </c>
      <c r="BN109" s="3">
        <v>0</v>
      </c>
      <c r="BO109" s="3">
        <v>0</v>
      </c>
      <c r="BP109" s="3">
        <v>0</v>
      </c>
      <c r="BQ109" s="3">
        <v>2124.02</v>
      </c>
      <c r="BR109" s="3">
        <v>443.2</v>
      </c>
      <c r="BS109" s="3">
        <v>2567.2199999999998</v>
      </c>
      <c r="BT109" s="3">
        <v>0</v>
      </c>
      <c r="BU109" s="3">
        <v>2124.02</v>
      </c>
      <c r="BV109" s="3">
        <v>443.2</v>
      </c>
      <c r="BW109" s="3">
        <v>2567.2199999999998</v>
      </c>
      <c r="BX109" s="12">
        <f t="shared" si="20"/>
        <v>1123.96</v>
      </c>
      <c r="BY109" s="16">
        <f t="shared" si="21"/>
        <v>914.13</v>
      </c>
      <c r="BZ109" s="3">
        <f t="shared" si="22"/>
        <v>45.5</v>
      </c>
    </row>
    <row r="110" spans="1:78">
      <c r="A110" s="1" t="s">
        <v>194</v>
      </c>
      <c r="B110" s="1"/>
      <c r="C110" s="1" t="s">
        <v>75</v>
      </c>
      <c r="D110" s="1" t="s">
        <v>76</v>
      </c>
      <c r="E110" s="1" t="s">
        <v>86</v>
      </c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2"/>
      <c r="S110" s="2"/>
      <c r="T110" s="1" t="s">
        <v>77</v>
      </c>
      <c r="U110" s="4">
        <f t="shared" si="15"/>
        <v>2</v>
      </c>
      <c r="V110" s="4">
        <f t="shared" si="16"/>
        <v>2014</v>
      </c>
      <c r="W110" s="2">
        <v>41695</v>
      </c>
      <c r="X110" s="2">
        <v>41724</v>
      </c>
      <c r="Y110" s="9">
        <v>832</v>
      </c>
      <c r="Z110" s="9">
        <v>1186</v>
      </c>
      <c r="AA110" s="9">
        <v>0</v>
      </c>
      <c r="AB110" s="3">
        <v>0</v>
      </c>
      <c r="AC110" s="3">
        <v>2018</v>
      </c>
      <c r="AD110" s="3">
        <v>8</v>
      </c>
      <c r="AE110" s="3">
        <v>8</v>
      </c>
      <c r="AF110" s="3">
        <v>0</v>
      </c>
      <c r="AG110" s="3">
        <v>0</v>
      </c>
      <c r="AH110" s="3">
        <v>1</v>
      </c>
      <c r="AI110" s="3">
        <v>0</v>
      </c>
      <c r="AJ110" s="3">
        <v>0</v>
      </c>
      <c r="AK110" s="3">
        <v>1</v>
      </c>
      <c r="AL110" s="3">
        <v>0</v>
      </c>
      <c r="AM110" s="3">
        <v>0</v>
      </c>
      <c r="AN110" s="12">
        <v>50.19</v>
      </c>
      <c r="AO110" s="12">
        <v>45.21</v>
      </c>
      <c r="AP110" s="12">
        <v>0</v>
      </c>
      <c r="AQ110" s="3">
        <v>0</v>
      </c>
      <c r="AR110" s="3">
        <v>0</v>
      </c>
      <c r="AS110" s="12">
        <v>30.83</v>
      </c>
      <c r="AT110" s="3">
        <v>0</v>
      </c>
      <c r="AU110" s="3">
        <v>0</v>
      </c>
      <c r="AV110" s="3">
        <v>0</v>
      </c>
      <c r="AW110" s="3">
        <v>0.31</v>
      </c>
      <c r="AX110" s="3">
        <v>0</v>
      </c>
      <c r="AY110" s="3">
        <v>2.02</v>
      </c>
      <c r="AZ110" s="3">
        <v>1.78</v>
      </c>
      <c r="BA110" s="3">
        <v>0.99</v>
      </c>
      <c r="BB110" s="3">
        <v>0</v>
      </c>
      <c r="BC110" s="3">
        <v>1.21</v>
      </c>
      <c r="BD110" s="3">
        <v>0</v>
      </c>
      <c r="BE110" s="3">
        <v>78.62</v>
      </c>
      <c r="BF110" s="3">
        <v>35.83</v>
      </c>
      <c r="BG110" s="3">
        <v>0</v>
      </c>
      <c r="BH110" s="3">
        <v>0</v>
      </c>
      <c r="BI110" s="3">
        <v>0</v>
      </c>
      <c r="BJ110" s="3">
        <v>0</v>
      </c>
      <c r="BK110" s="3">
        <v>0.06</v>
      </c>
      <c r="BL110" s="3">
        <v>-0.06</v>
      </c>
      <c r="BM110" s="3">
        <v>0</v>
      </c>
      <c r="BN110" s="3">
        <v>0</v>
      </c>
      <c r="BO110" s="3">
        <v>0</v>
      </c>
      <c r="BP110" s="3">
        <v>0</v>
      </c>
      <c r="BQ110" s="3">
        <v>246.99</v>
      </c>
      <c r="BR110" s="3">
        <v>51.61</v>
      </c>
      <c r="BS110" s="3">
        <v>298.60000000000002</v>
      </c>
      <c r="BT110" s="3">
        <v>0</v>
      </c>
      <c r="BU110" s="3">
        <v>292.42</v>
      </c>
      <c r="BV110" s="3">
        <v>61.15</v>
      </c>
      <c r="BW110" s="3">
        <v>353.57</v>
      </c>
      <c r="BX110" s="12">
        <f t="shared" si="20"/>
        <v>126.23</v>
      </c>
      <c r="BY110" s="16">
        <f t="shared" si="21"/>
        <v>0</v>
      </c>
      <c r="BZ110" s="3">
        <f t="shared" si="22"/>
        <v>5.1000000000000005</v>
      </c>
    </row>
    <row r="111" spans="1:78">
      <c r="A111" s="1" t="s">
        <v>195</v>
      </c>
      <c r="B111" s="1"/>
      <c r="C111" s="1" t="s">
        <v>75</v>
      </c>
      <c r="D111" s="1" t="s">
        <v>76</v>
      </c>
      <c r="E111" s="1" t="s">
        <v>86</v>
      </c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2"/>
      <c r="S111" s="2"/>
      <c r="T111" s="1" t="s">
        <v>78</v>
      </c>
      <c r="U111" s="4">
        <f t="shared" si="15"/>
        <v>1</v>
      </c>
      <c r="V111" s="4">
        <f t="shared" si="16"/>
        <v>2014</v>
      </c>
      <c r="W111" s="2">
        <v>41669</v>
      </c>
      <c r="X111" s="2">
        <v>41694</v>
      </c>
      <c r="Y111" s="9">
        <v>0</v>
      </c>
      <c r="Z111" s="9">
        <v>0</v>
      </c>
      <c r="AA111" s="9">
        <v>0</v>
      </c>
      <c r="AB111" s="3">
        <v>0</v>
      </c>
      <c r="AC111" s="3">
        <v>0</v>
      </c>
      <c r="AD111" s="3">
        <v>0</v>
      </c>
      <c r="AE111" s="3">
        <v>0</v>
      </c>
      <c r="AF111" s="3">
        <v>0</v>
      </c>
      <c r="AG111" s="3">
        <v>0</v>
      </c>
      <c r="AH111" s="3">
        <v>0</v>
      </c>
      <c r="AI111" s="3">
        <v>0</v>
      </c>
      <c r="AJ111" s="3">
        <v>0</v>
      </c>
      <c r="AK111" s="3">
        <v>0</v>
      </c>
      <c r="AL111" s="3">
        <v>0</v>
      </c>
      <c r="AM111" s="3">
        <v>0</v>
      </c>
      <c r="AN111" s="12">
        <v>0</v>
      </c>
      <c r="AO111" s="12">
        <v>0</v>
      </c>
      <c r="AP111" s="12">
        <v>0</v>
      </c>
      <c r="AQ111" s="3">
        <v>0</v>
      </c>
      <c r="AR111" s="3">
        <v>0</v>
      </c>
      <c r="AS111" s="12">
        <v>0</v>
      </c>
      <c r="AT111" s="3">
        <v>0</v>
      </c>
      <c r="AU111" s="3">
        <v>0</v>
      </c>
      <c r="AV111" s="3">
        <v>0</v>
      </c>
      <c r="AW111" s="3">
        <v>0</v>
      </c>
      <c r="AX111" s="3">
        <v>0</v>
      </c>
      <c r="AY111" s="3">
        <v>0</v>
      </c>
      <c r="AZ111" s="3">
        <v>0</v>
      </c>
      <c r="BA111" s="3">
        <v>0</v>
      </c>
      <c r="BB111" s="3">
        <v>0</v>
      </c>
      <c r="BC111" s="3">
        <v>0</v>
      </c>
      <c r="BD111" s="3">
        <v>0</v>
      </c>
      <c r="BE111" s="3">
        <v>-77.8</v>
      </c>
      <c r="BF111" s="3">
        <v>-35.46</v>
      </c>
      <c r="BG111" s="3">
        <v>60.07</v>
      </c>
      <c r="BH111" s="3">
        <v>75.959999999999994</v>
      </c>
      <c r="BI111" s="3">
        <v>0</v>
      </c>
      <c r="BJ111" s="3">
        <v>0</v>
      </c>
      <c r="BK111" s="3">
        <v>0</v>
      </c>
      <c r="BL111" s="3">
        <v>0</v>
      </c>
      <c r="BM111" s="3">
        <v>0</v>
      </c>
      <c r="BN111" s="3">
        <v>0</v>
      </c>
      <c r="BO111" s="3">
        <v>0</v>
      </c>
      <c r="BP111" s="3">
        <v>0</v>
      </c>
      <c r="BQ111" s="3">
        <v>22.77</v>
      </c>
      <c r="BR111" s="3">
        <v>4.78</v>
      </c>
      <c r="BS111" s="3">
        <v>27.55</v>
      </c>
      <c r="BT111" s="3">
        <v>0</v>
      </c>
      <c r="BU111" s="3">
        <v>0</v>
      </c>
      <c r="BV111" s="3">
        <v>0</v>
      </c>
      <c r="BW111" s="3">
        <v>0</v>
      </c>
      <c r="BX111" s="12">
        <f t="shared" si="20"/>
        <v>0</v>
      </c>
      <c r="BY111" s="16">
        <f t="shared" si="21"/>
        <v>136.03</v>
      </c>
      <c r="BZ111" s="3">
        <f t="shared" si="22"/>
        <v>0</v>
      </c>
    </row>
    <row r="112" spans="1:78">
      <c r="A112" s="1" t="s">
        <v>196</v>
      </c>
      <c r="B112" s="1"/>
      <c r="C112" s="1" t="s">
        <v>75</v>
      </c>
      <c r="D112" s="1" t="s">
        <v>76</v>
      </c>
      <c r="E112" s="1" t="s">
        <v>86</v>
      </c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2"/>
      <c r="S112" s="2"/>
      <c r="T112" s="1" t="s">
        <v>78</v>
      </c>
      <c r="U112" s="4">
        <f t="shared" si="15"/>
        <v>12</v>
      </c>
      <c r="V112" s="4">
        <f t="shared" si="16"/>
        <v>2014</v>
      </c>
      <c r="W112" s="2">
        <v>41638</v>
      </c>
      <c r="X112" s="2">
        <v>41668</v>
      </c>
      <c r="Y112" s="9">
        <v>0</v>
      </c>
      <c r="Z112" s="9">
        <v>0</v>
      </c>
      <c r="AA112" s="9">
        <v>0</v>
      </c>
      <c r="AB112" s="3">
        <v>0</v>
      </c>
      <c r="AC112" s="3">
        <v>0</v>
      </c>
      <c r="AD112" s="3">
        <v>0</v>
      </c>
      <c r="AE112" s="3">
        <v>0</v>
      </c>
      <c r="AF112" s="3">
        <v>0</v>
      </c>
      <c r="AG112" s="3">
        <v>0</v>
      </c>
      <c r="AH112" s="3">
        <v>0</v>
      </c>
      <c r="AI112" s="3">
        <v>0</v>
      </c>
      <c r="AJ112" s="3">
        <v>0</v>
      </c>
      <c r="AK112" s="3">
        <v>0</v>
      </c>
      <c r="AL112" s="3">
        <v>0</v>
      </c>
      <c r="AM112" s="3">
        <v>0</v>
      </c>
      <c r="AN112" s="12">
        <v>0</v>
      </c>
      <c r="AO112" s="12">
        <v>0</v>
      </c>
      <c r="AP112" s="12">
        <v>0</v>
      </c>
      <c r="AQ112" s="3">
        <v>0</v>
      </c>
      <c r="AR112" s="3">
        <v>0</v>
      </c>
      <c r="AS112" s="12">
        <v>0</v>
      </c>
      <c r="AT112" s="3">
        <v>0</v>
      </c>
      <c r="AU112" s="3">
        <v>0</v>
      </c>
      <c r="AV112" s="3">
        <v>0</v>
      </c>
      <c r="AW112" s="3">
        <v>0</v>
      </c>
      <c r="AX112" s="3">
        <v>0</v>
      </c>
      <c r="AY112" s="3">
        <v>0</v>
      </c>
      <c r="AZ112" s="3">
        <v>0</v>
      </c>
      <c r="BA112" s="3">
        <v>0</v>
      </c>
      <c r="BB112" s="3">
        <v>0</v>
      </c>
      <c r="BC112" s="3">
        <v>0</v>
      </c>
      <c r="BD112" s="3">
        <v>0</v>
      </c>
      <c r="BE112" s="3">
        <v>-117.5</v>
      </c>
      <c r="BF112" s="3">
        <v>-53.55</v>
      </c>
      <c r="BG112" s="3">
        <v>90.49</v>
      </c>
      <c r="BH112" s="3">
        <v>103.22</v>
      </c>
      <c r="BI112" s="3">
        <v>0</v>
      </c>
      <c r="BJ112" s="3">
        <v>0</v>
      </c>
      <c r="BK112" s="3">
        <v>0</v>
      </c>
      <c r="BL112" s="3">
        <v>0</v>
      </c>
      <c r="BM112" s="3">
        <v>0</v>
      </c>
      <c r="BN112" s="3">
        <v>0</v>
      </c>
      <c r="BO112" s="3">
        <v>0</v>
      </c>
      <c r="BP112" s="3">
        <v>0</v>
      </c>
      <c r="BQ112" s="3">
        <v>22.66</v>
      </c>
      <c r="BR112" s="3">
        <v>4.76</v>
      </c>
      <c r="BS112" s="3">
        <v>27.42</v>
      </c>
      <c r="BT112" s="3">
        <v>0</v>
      </c>
      <c r="BU112" s="3">
        <v>0</v>
      </c>
      <c r="BV112" s="3">
        <v>0</v>
      </c>
      <c r="BW112" s="3">
        <v>0</v>
      </c>
      <c r="BX112" s="12">
        <f t="shared" si="20"/>
        <v>0</v>
      </c>
      <c r="BY112" s="16">
        <f t="shared" si="21"/>
        <v>193.70999999999998</v>
      </c>
      <c r="BZ112" s="3">
        <f t="shared" si="22"/>
        <v>0</v>
      </c>
    </row>
    <row r="113" spans="1:78">
      <c r="A113" s="1" t="s">
        <v>197</v>
      </c>
      <c r="B113" s="1"/>
      <c r="C113" s="1" t="s">
        <v>75</v>
      </c>
      <c r="D113" s="1" t="s">
        <v>76</v>
      </c>
      <c r="E113" s="1" t="s">
        <v>87</v>
      </c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2"/>
      <c r="S113" s="2"/>
      <c r="T113" s="1" t="s">
        <v>77</v>
      </c>
      <c r="U113" s="4">
        <f t="shared" si="15"/>
        <v>3</v>
      </c>
      <c r="V113" s="4">
        <f t="shared" si="16"/>
        <v>2014</v>
      </c>
      <c r="W113" s="2">
        <v>41724</v>
      </c>
      <c r="X113" s="2">
        <v>41756</v>
      </c>
      <c r="Y113" s="9">
        <v>5476</v>
      </c>
      <c r="Z113" s="9">
        <v>8997</v>
      </c>
      <c r="AA113" s="9">
        <v>0</v>
      </c>
      <c r="AB113" s="3">
        <v>0</v>
      </c>
      <c r="AC113" s="3">
        <v>14473</v>
      </c>
      <c r="AD113" s="3">
        <v>60</v>
      </c>
      <c r="AE113" s="3">
        <v>60</v>
      </c>
      <c r="AF113" s="3">
        <v>0</v>
      </c>
      <c r="AG113" s="3">
        <v>0</v>
      </c>
      <c r="AH113" s="3">
        <v>0</v>
      </c>
      <c r="AI113" s="3">
        <v>0</v>
      </c>
      <c r="AJ113" s="3">
        <v>0</v>
      </c>
      <c r="AK113" s="3">
        <v>1</v>
      </c>
      <c r="AL113" s="3">
        <v>0</v>
      </c>
      <c r="AM113" s="3">
        <v>0</v>
      </c>
      <c r="AN113" s="12">
        <v>330.34</v>
      </c>
      <c r="AO113" s="12">
        <v>342.99</v>
      </c>
      <c r="AP113" s="12">
        <v>0</v>
      </c>
      <c r="AQ113" s="3">
        <v>0</v>
      </c>
      <c r="AR113" s="3">
        <v>0</v>
      </c>
      <c r="AS113" s="12">
        <v>221.09</v>
      </c>
      <c r="AT113" s="3">
        <v>0</v>
      </c>
      <c r="AU113" s="3">
        <v>0</v>
      </c>
      <c r="AV113" s="3">
        <v>0</v>
      </c>
      <c r="AW113" s="3">
        <v>2.21</v>
      </c>
      <c r="AX113" s="3">
        <v>0</v>
      </c>
      <c r="AY113" s="3">
        <v>14.47</v>
      </c>
      <c r="AZ113" s="3">
        <v>12.74</v>
      </c>
      <c r="BA113" s="3">
        <v>7.09</v>
      </c>
      <c r="BB113" s="3">
        <v>0</v>
      </c>
      <c r="BC113" s="3">
        <v>8.68</v>
      </c>
      <c r="BD113" s="3">
        <v>0</v>
      </c>
      <c r="BE113" s="3">
        <v>257.94</v>
      </c>
      <c r="BF113" s="3">
        <v>256.97000000000003</v>
      </c>
      <c r="BG113" s="3">
        <v>0</v>
      </c>
      <c r="BH113" s="3">
        <v>0</v>
      </c>
      <c r="BI113" s="3">
        <v>0</v>
      </c>
      <c r="BJ113" s="3">
        <v>0</v>
      </c>
      <c r="BK113" s="3">
        <v>0.33</v>
      </c>
      <c r="BL113" s="3">
        <v>-6.52</v>
      </c>
      <c r="BM113" s="3">
        <v>0</v>
      </c>
      <c r="BN113" s="3">
        <v>0</v>
      </c>
      <c r="BO113" s="3">
        <v>0</v>
      </c>
      <c r="BP113" s="3">
        <v>0</v>
      </c>
      <c r="BQ113" s="3">
        <v>1448.33</v>
      </c>
      <c r="BR113" s="3">
        <v>297.12</v>
      </c>
      <c r="BS113" s="3">
        <v>1745.45</v>
      </c>
      <c r="BT113" s="3">
        <v>0</v>
      </c>
      <c r="BU113" s="3">
        <v>1958.41</v>
      </c>
      <c r="BV113" s="3">
        <v>404.24</v>
      </c>
      <c r="BW113" s="3">
        <v>2362.65</v>
      </c>
      <c r="BX113" s="12">
        <f t="shared" si="20"/>
        <v>894.42</v>
      </c>
      <c r="BY113" s="16">
        <f t="shared" si="21"/>
        <v>0</v>
      </c>
      <c r="BZ113" s="3">
        <f t="shared" si="22"/>
        <v>36.510000000000005</v>
      </c>
    </row>
    <row r="114" spans="1:78">
      <c r="A114" s="1" t="s">
        <v>198</v>
      </c>
      <c r="B114" s="1"/>
      <c r="C114" s="1" t="s">
        <v>75</v>
      </c>
      <c r="D114" s="1" t="s">
        <v>76</v>
      </c>
      <c r="E114" s="1" t="s">
        <v>87</v>
      </c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2"/>
      <c r="S114" s="2"/>
      <c r="T114" s="1" t="s">
        <v>78</v>
      </c>
      <c r="U114" s="4">
        <f t="shared" si="15"/>
        <v>2</v>
      </c>
      <c r="V114" s="4">
        <f t="shared" si="16"/>
        <v>2014</v>
      </c>
      <c r="W114" s="2">
        <v>41698</v>
      </c>
      <c r="X114" s="2">
        <v>41723</v>
      </c>
      <c r="Y114" s="9">
        <v>0</v>
      </c>
      <c r="Z114" s="9">
        <v>0</v>
      </c>
      <c r="AA114" s="9">
        <v>0</v>
      </c>
      <c r="AB114" s="3">
        <v>0</v>
      </c>
      <c r="AC114" s="3">
        <v>0</v>
      </c>
      <c r="AD114" s="3">
        <v>0</v>
      </c>
      <c r="AE114" s="3">
        <v>0</v>
      </c>
      <c r="AF114" s="3">
        <v>0</v>
      </c>
      <c r="AG114" s="3">
        <v>0</v>
      </c>
      <c r="AH114" s="3">
        <v>0</v>
      </c>
      <c r="AI114" s="3">
        <v>0</v>
      </c>
      <c r="AJ114" s="3">
        <v>0</v>
      </c>
      <c r="AK114" s="3">
        <v>0</v>
      </c>
      <c r="AL114" s="3">
        <v>0</v>
      </c>
      <c r="AM114" s="3">
        <v>0</v>
      </c>
      <c r="AN114" s="12">
        <v>0</v>
      </c>
      <c r="AO114" s="12">
        <v>0</v>
      </c>
      <c r="AP114" s="12">
        <v>0</v>
      </c>
      <c r="AQ114" s="3">
        <v>0</v>
      </c>
      <c r="AR114" s="3">
        <v>0</v>
      </c>
      <c r="AS114" s="12">
        <v>0</v>
      </c>
      <c r="AT114" s="3">
        <v>0</v>
      </c>
      <c r="AU114" s="3">
        <v>0</v>
      </c>
      <c r="AV114" s="3">
        <v>0</v>
      </c>
      <c r="AW114" s="3">
        <v>0</v>
      </c>
      <c r="AX114" s="3">
        <v>0</v>
      </c>
      <c r="AY114" s="3">
        <v>0</v>
      </c>
      <c r="AZ114" s="3">
        <v>0</v>
      </c>
      <c r="BA114" s="3">
        <v>0</v>
      </c>
      <c r="BB114" s="3">
        <v>0</v>
      </c>
      <c r="BC114" s="3">
        <v>0</v>
      </c>
      <c r="BD114" s="3">
        <v>0</v>
      </c>
      <c r="BE114" s="3">
        <v>-280.41000000000003</v>
      </c>
      <c r="BF114" s="3">
        <v>-279.36</v>
      </c>
      <c r="BG114" s="3">
        <v>462.44</v>
      </c>
      <c r="BH114" s="3">
        <v>356.47</v>
      </c>
      <c r="BI114" s="3">
        <v>0</v>
      </c>
      <c r="BJ114" s="3">
        <v>0</v>
      </c>
      <c r="BK114" s="3">
        <v>0</v>
      </c>
      <c r="BL114" s="3">
        <v>0</v>
      </c>
      <c r="BM114" s="3">
        <v>0</v>
      </c>
      <c r="BN114" s="3">
        <v>0</v>
      </c>
      <c r="BO114" s="3">
        <v>0</v>
      </c>
      <c r="BP114" s="3">
        <v>0</v>
      </c>
      <c r="BQ114" s="3">
        <v>259.14</v>
      </c>
      <c r="BR114" s="3">
        <v>54.42</v>
      </c>
      <c r="BS114" s="3">
        <v>313.56</v>
      </c>
      <c r="BT114" s="3">
        <v>0</v>
      </c>
      <c r="BU114" s="3">
        <v>0</v>
      </c>
      <c r="BV114" s="3">
        <v>0</v>
      </c>
      <c r="BW114" s="3">
        <v>0</v>
      </c>
      <c r="BX114" s="12">
        <f t="shared" si="20"/>
        <v>0</v>
      </c>
      <c r="BY114" s="16">
        <f t="shared" si="21"/>
        <v>818.91000000000008</v>
      </c>
      <c r="BZ114" s="3">
        <f t="shared" si="22"/>
        <v>0</v>
      </c>
    </row>
    <row r="115" spans="1:78">
      <c r="A115" s="1" t="s">
        <v>199</v>
      </c>
      <c r="B115" s="1"/>
      <c r="C115" s="1" t="s">
        <v>75</v>
      </c>
      <c r="D115" s="1" t="s">
        <v>76</v>
      </c>
      <c r="E115" s="1" t="s">
        <v>87</v>
      </c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2"/>
      <c r="S115" s="2"/>
      <c r="T115" s="1" t="s">
        <v>78</v>
      </c>
      <c r="U115" s="4">
        <f t="shared" si="15"/>
        <v>3</v>
      </c>
      <c r="V115" s="4">
        <f t="shared" si="16"/>
        <v>2014</v>
      </c>
      <c r="W115" s="2">
        <v>41724</v>
      </c>
      <c r="X115" s="2">
        <v>41756</v>
      </c>
      <c r="Y115" s="9">
        <v>0</v>
      </c>
      <c r="Z115" s="9">
        <v>0</v>
      </c>
      <c r="AA115" s="9">
        <v>0</v>
      </c>
      <c r="AB115" s="3">
        <v>0</v>
      </c>
      <c r="AC115" s="3">
        <v>0</v>
      </c>
      <c r="AD115" s="3">
        <v>0</v>
      </c>
      <c r="AE115" s="3">
        <v>0</v>
      </c>
      <c r="AF115" s="3">
        <v>0</v>
      </c>
      <c r="AG115" s="3">
        <v>0</v>
      </c>
      <c r="AH115" s="3">
        <v>0</v>
      </c>
      <c r="AI115" s="3">
        <v>0</v>
      </c>
      <c r="AJ115" s="3">
        <v>0</v>
      </c>
      <c r="AK115" s="3">
        <v>0</v>
      </c>
      <c r="AL115" s="3">
        <v>0</v>
      </c>
      <c r="AM115" s="3">
        <v>0</v>
      </c>
      <c r="AN115" s="12">
        <v>0</v>
      </c>
      <c r="AO115" s="12">
        <v>0</v>
      </c>
      <c r="AP115" s="12">
        <v>0</v>
      </c>
      <c r="AQ115" s="3">
        <v>0</v>
      </c>
      <c r="AR115" s="3">
        <v>0</v>
      </c>
      <c r="AS115" s="12">
        <v>0</v>
      </c>
      <c r="AT115" s="3">
        <v>0</v>
      </c>
      <c r="AU115" s="3">
        <v>0</v>
      </c>
      <c r="AV115" s="3">
        <v>0</v>
      </c>
      <c r="AW115" s="3">
        <v>0</v>
      </c>
      <c r="AX115" s="3">
        <v>0</v>
      </c>
      <c r="AY115" s="3">
        <v>0</v>
      </c>
      <c r="AZ115" s="3">
        <v>0</v>
      </c>
      <c r="BA115" s="3">
        <v>0</v>
      </c>
      <c r="BB115" s="3">
        <v>0</v>
      </c>
      <c r="BC115" s="3">
        <v>0</v>
      </c>
      <c r="BD115" s="3">
        <v>0</v>
      </c>
      <c r="BE115" s="3">
        <v>-257.94</v>
      </c>
      <c r="BF115" s="3">
        <v>-256.97000000000003</v>
      </c>
      <c r="BG115" s="3">
        <v>425.37</v>
      </c>
      <c r="BH115" s="3">
        <v>340.48</v>
      </c>
      <c r="BI115" s="3">
        <v>0</v>
      </c>
      <c r="BJ115" s="3">
        <v>0</v>
      </c>
      <c r="BK115" s="3">
        <v>0</v>
      </c>
      <c r="BL115" s="3">
        <v>0</v>
      </c>
      <c r="BM115" s="3">
        <v>0</v>
      </c>
      <c r="BN115" s="3">
        <v>0</v>
      </c>
      <c r="BO115" s="3">
        <v>0</v>
      </c>
      <c r="BP115" s="3">
        <v>0</v>
      </c>
      <c r="BQ115" s="3">
        <v>250.94</v>
      </c>
      <c r="BR115" s="3">
        <v>52.7</v>
      </c>
      <c r="BS115" s="3">
        <v>303.64</v>
      </c>
      <c r="BT115" s="3">
        <v>0</v>
      </c>
      <c r="BU115" s="3">
        <v>0</v>
      </c>
      <c r="BV115" s="3">
        <v>0</v>
      </c>
      <c r="BW115" s="3">
        <v>0</v>
      </c>
      <c r="BX115" s="12">
        <f t="shared" si="20"/>
        <v>0</v>
      </c>
      <c r="BY115" s="16">
        <f t="shared" si="21"/>
        <v>765.85</v>
      </c>
      <c r="BZ115" s="3">
        <f t="shared" si="22"/>
        <v>0</v>
      </c>
    </row>
    <row r="116" spans="1:78">
      <c r="A116" s="1" t="s">
        <v>200</v>
      </c>
      <c r="B116" s="1"/>
      <c r="C116" s="1" t="s">
        <v>75</v>
      </c>
      <c r="D116" s="1" t="s">
        <v>76</v>
      </c>
      <c r="E116" s="1" t="s">
        <v>88</v>
      </c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2"/>
      <c r="S116" s="2"/>
      <c r="T116" s="1" t="s">
        <v>77</v>
      </c>
      <c r="U116" s="4">
        <f t="shared" ref="U116:U141" si="23">MONTH(W116)</f>
        <v>3</v>
      </c>
      <c r="V116" s="4">
        <f t="shared" ref="V116:V141" si="24">YEAR(X116)</f>
        <v>2014</v>
      </c>
      <c r="W116" s="2">
        <v>41724</v>
      </c>
      <c r="X116" s="2">
        <v>41756</v>
      </c>
      <c r="Y116" s="9">
        <v>937</v>
      </c>
      <c r="Z116" s="9">
        <v>1719</v>
      </c>
      <c r="AA116" s="9">
        <v>0</v>
      </c>
      <c r="AB116" s="3">
        <v>0</v>
      </c>
      <c r="AC116" s="9">
        <v>2656</v>
      </c>
      <c r="AD116" s="3">
        <v>10</v>
      </c>
      <c r="AE116" s="3">
        <v>9</v>
      </c>
      <c r="AF116" s="3">
        <v>10</v>
      </c>
      <c r="AG116" s="3">
        <v>0</v>
      </c>
      <c r="AH116" s="3">
        <v>65</v>
      </c>
      <c r="AI116" s="3">
        <v>11</v>
      </c>
      <c r="AJ116" s="3">
        <v>0</v>
      </c>
      <c r="AK116" s="3">
        <v>1</v>
      </c>
      <c r="AL116" s="3">
        <v>0</v>
      </c>
      <c r="AM116" s="3">
        <v>0</v>
      </c>
      <c r="AN116" s="12">
        <v>56.52</v>
      </c>
      <c r="AO116" s="12">
        <v>65.53</v>
      </c>
      <c r="AP116" s="12">
        <v>0</v>
      </c>
      <c r="AQ116" s="3">
        <v>0</v>
      </c>
      <c r="AR116" s="19">
        <v>0</v>
      </c>
      <c r="AS116" s="12">
        <v>40.57</v>
      </c>
      <c r="AT116" s="3">
        <v>0</v>
      </c>
      <c r="AU116" s="3">
        <v>0</v>
      </c>
      <c r="AV116" s="16">
        <v>0</v>
      </c>
      <c r="AW116" s="22">
        <v>0.4</v>
      </c>
      <c r="AX116" s="22">
        <v>0</v>
      </c>
      <c r="AY116" s="22">
        <v>2.65</v>
      </c>
      <c r="AZ116" s="22">
        <v>2.34</v>
      </c>
      <c r="BA116" s="22">
        <v>1.3</v>
      </c>
      <c r="BB116" s="22">
        <v>0</v>
      </c>
      <c r="BC116" s="25">
        <v>1.59</v>
      </c>
      <c r="BD116" s="25">
        <v>0</v>
      </c>
      <c r="BE116" s="25">
        <v>68.63</v>
      </c>
      <c r="BF116" s="25">
        <v>47.16</v>
      </c>
      <c r="BG116" s="16">
        <v>0</v>
      </c>
      <c r="BH116" s="16">
        <v>0</v>
      </c>
      <c r="BI116" s="3">
        <v>0</v>
      </c>
      <c r="BJ116" s="3">
        <v>0</v>
      </c>
      <c r="BK116" s="3">
        <v>7.0000000000000007E-2</v>
      </c>
      <c r="BL116" s="3">
        <v>-0.53</v>
      </c>
      <c r="BM116" s="3">
        <v>0</v>
      </c>
      <c r="BN116" s="3">
        <v>0</v>
      </c>
      <c r="BO116" s="3">
        <v>0</v>
      </c>
      <c r="BP116" s="3">
        <v>0</v>
      </c>
      <c r="BQ116" s="3">
        <v>286.23</v>
      </c>
      <c r="BR116" s="3">
        <v>58.7</v>
      </c>
      <c r="BS116" s="3">
        <v>344.93</v>
      </c>
      <c r="BT116" s="3">
        <v>0</v>
      </c>
      <c r="BU116" s="3">
        <v>408.6</v>
      </c>
      <c r="BV116" s="3">
        <v>84.4</v>
      </c>
      <c r="BW116" s="3">
        <v>493</v>
      </c>
      <c r="BX116" s="12">
        <f t="shared" si="20"/>
        <v>162.62</v>
      </c>
      <c r="BY116" s="16">
        <f t="shared" si="21"/>
        <v>0</v>
      </c>
      <c r="BZ116" s="3">
        <f t="shared" si="22"/>
        <v>6.6899999999999995</v>
      </c>
    </row>
    <row r="117" spans="1:78">
      <c r="A117" s="1" t="s">
        <v>201</v>
      </c>
      <c r="B117" s="1"/>
      <c r="C117" s="1" t="s">
        <v>75</v>
      </c>
      <c r="D117" s="1" t="s">
        <v>76</v>
      </c>
      <c r="E117" s="1" t="s">
        <v>88</v>
      </c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2"/>
      <c r="S117" s="2"/>
      <c r="T117" s="1" t="s">
        <v>78</v>
      </c>
      <c r="U117" s="4">
        <f t="shared" si="23"/>
        <v>2</v>
      </c>
      <c r="V117" s="4">
        <f t="shared" si="24"/>
        <v>2014</v>
      </c>
      <c r="W117" s="2">
        <v>41697</v>
      </c>
      <c r="X117" s="2">
        <v>41723</v>
      </c>
      <c r="Y117" s="9">
        <v>0</v>
      </c>
      <c r="Z117" s="9">
        <v>0</v>
      </c>
      <c r="AA117" s="9">
        <v>0</v>
      </c>
      <c r="AB117" s="3">
        <v>0</v>
      </c>
      <c r="AC117" s="9">
        <v>0</v>
      </c>
      <c r="AD117" s="3">
        <v>0</v>
      </c>
      <c r="AE117" s="3">
        <v>0</v>
      </c>
      <c r="AF117" s="3">
        <v>0</v>
      </c>
      <c r="AG117" s="3">
        <v>0</v>
      </c>
      <c r="AH117" s="3">
        <v>0</v>
      </c>
      <c r="AI117" s="3">
        <v>0</v>
      </c>
      <c r="AJ117" s="3">
        <v>0</v>
      </c>
      <c r="AK117" s="3">
        <v>0</v>
      </c>
      <c r="AL117" s="3">
        <v>0</v>
      </c>
      <c r="AM117" s="3">
        <v>0</v>
      </c>
      <c r="AN117" s="12">
        <v>0</v>
      </c>
      <c r="AO117" s="12">
        <v>0</v>
      </c>
      <c r="AP117" s="12">
        <v>0</v>
      </c>
      <c r="AQ117" s="3">
        <v>0</v>
      </c>
      <c r="AR117" s="19">
        <v>0</v>
      </c>
      <c r="AS117" s="12">
        <v>0</v>
      </c>
      <c r="AT117" s="3">
        <v>0</v>
      </c>
      <c r="AU117" s="3">
        <v>0</v>
      </c>
      <c r="AV117" s="16">
        <v>0</v>
      </c>
      <c r="AW117" s="22">
        <v>0</v>
      </c>
      <c r="AX117" s="22">
        <v>0</v>
      </c>
      <c r="AY117" s="22">
        <v>0</v>
      </c>
      <c r="AZ117" s="22">
        <v>0</v>
      </c>
      <c r="BA117" s="22">
        <v>0</v>
      </c>
      <c r="BB117" s="22">
        <v>0</v>
      </c>
      <c r="BC117" s="25">
        <v>0</v>
      </c>
      <c r="BD117" s="25">
        <v>0</v>
      </c>
      <c r="BE117" s="25">
        <v>-98.4</v>
      </c>
      <c r="BF117" s="25">
        <v>-67.61</v>
      </c>
      <c r="BG117" s="16">
        <v>113.37</v>
      </c>
      <c r="BH117" s="16">
        <v>115.3</v>
      </c>
      <c r="BI117" s="3">
        <v>0</v>
      </c>
      <c r="BJ117" s="3">
        <v>0</v>
      </c>
      <c r="BK117" s="3">
        <v>0</v>
      </c>
      <c r="BL117" s="3">
        <v>0</v>
      </c>
      <c r="BM117" s="3">
        <v>0</v>
      </c>
      <c r="BN117" s="3">
        <v>0</v>
      </c>
      <c r="BO117" s="3">
        <v>0</v>
      </c>
      <c r="BP117" s="3">
        <v>0</v>
      </c>
      <c r="BQ117" s="3">
        <v>62.66</v>
      </c>
      <c r="BR117" s="3">
        <v>13.16</v>
      </c>
      <c r="BS117" s="3">
        <v>75.819999999999993</v>
      </c>
      <c r="BT117" s="3">
        <v>0</v>
      </c>
      <c r="BU117" s="3">
        <v>0</v>
      </c>
      <c r="BV117" s="3">
        <v>0</v>
      </c>
      <c r="BW117" s="3">
        <v>0</v>
      </c>
      <c r="BX117" s="12">
        <f t="shared" si="20"/>
        <v>0</v>
      </c>
      <c r="BY117" s="16">
        <f t="shared" si="21"/>
        <v>228.67000000000002</v>
      </c>
      <c r="BZ117" s="3">
        <f t="shared" si="22"/>
        <v>0</v>
      </c>
    </row>
    <row r="118" spans="1:78">
      <c r="A118" s="1" t="s">
        <v>202</v>
      </c>
      <c r="B118" s="1"/>
      <c r="C118" s="1" t="s">
        <v>75</v>
      </c>
      <c r="D118" s="1" t="s">
        <v>76</v>
      </c>
      <c r="E118" s="1" t="s">
        <v>88</v>
      </c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2"/>
      <c r="S118" s="2"/>
      <c r="T118" s="1" t="s">
        <v>78</v>
      </c>
      <c r="U118" s="4">
        <f t="shared" si="23"/>
        <v>3</v>
      </c>
      <c r="V118" s="4">
        <f t="shared" si="24"/>
        <v>2014</v>
      </c>
      <c r="W118" s="2">
        <v>41724</v>
      </c>
      <c r="X118" s="2">
        <v>41756</v>
      </c>
      <c r="Y118" s="9">
        <v>0</v>
      </c>
      <c r="Z118" s="9">
        <v>0</v>
      </c>
      <c r="AA118" s="9">
        <v>0</v>
      </c>
      <c r="AB118" s="3">
        <v>0</v>
      </c>
      <c r="AC118" s="9">
        <v>0</v>
      </c>
      <c r="AD118" s="3">
        <v>0</v>
      </c>
      <c r="AE118" s="3">
        <v>0</v>
      </c>
      <c r="AF118" s="3">
        <v>0</v>
      </c>
      <c r="AG118" s="3">
        <v>0</v>
      </c>
      <c r="AH118" s="3">
        <v>0</v>
      </c>
      <c r="AI118" s="3">
        <v>0</v>
      </c>
      <c r="AJ118" s="3">
        <v>0</v>
      </c>
      <c r="AK118" s="3">
        <v>0</v>
      </c>
      <c r="AL118" s="3">
        <v>0</v>
      </c>
      <c r="AM118" s="3">
        <v>0</v>
      </c>
      <c r="AN118" s="12">
        <v>0</v>
      </c>
      <c r="AO118" s="12">
        <v>0</v>
      </c>
      <c r="AP118" s="12">
        <v>0</v>
      </c>
      <c r="AQ118" s="3">
        <v>0</v>
      </c>
      <c r="AR118" s="19">
        <v>0</v>
      </c>
      <c r="AS118" s="12">
        <v>0</v>
      </c>
      <c r="AT118" s="3">
        <v>0</v>
      </c>
      <c r="AU118" s="3">
        <v>0</v>
      </c>
      <c r="AV118" s="16">
        <v>0</v>
      </c>
      <c r="AW118" s="22">
        <v>0</v>
      </c>
      <c r="AX118" s="22">
        <v>0</v>
      </c>
      <c r="AY118" s="22">
        <v>0</v>
      </c>
      <c r="AZ118" s="22">
        <v>0</v>
      </c>
      <c r="BA118" s="22">
        <v>0</v>
      </c>
      <c r="BB118" s="22">
        <v>0</v>
      </c>
      <c r="BC118" s="25">
        <v>0</v>
      </c>
      <c r="BD118" s="25">
        <v>0</v>
      </c>
      <c r="BE118" s="25">
        <v>-68.63</v>
      </c>
      <c r="BF118" s="25">
        <v>-47.16</v>
      </c>
      <c r="BG118" s="16">
        <v>79.13</v>
      </c>
      <c r="BH118" s="16">
        <v>96.37</v>
      </c>
      <c r="BI118" s="3">
        <v>0</v>
      </c>
      <c r="BJ118" s="3">
        <v>0</v>
      </c>
      <c r="BK118" s="3">
        <v>0</v>
      </c>
      <c r="BL118" s="3">
        <v>0</v>
      </c>
      <c r="BM118" s="3">
        <v>0</v>
      </c>
      <c r="BN118" s="3">
        <v>0</v>
      </c>
      <c r="BO118" s="3">
        <v>0</v>
      </c>
      <c r="BP118" s="3">
        <v>0</v>
      </c>
      <c r="BQ118" s="3">
        <v>59.71</v>
      </c>
      <c r="BR118" s="3">
        <v>12.54</v>
      </c>
      <c r="BS118" s="3">
        <v>72.25</v>
      </c>
      <c r="BT118" s="3">
        <v>0</v>
      </c>
      <c r="BU118" s="3">
        <v>0</v>
      </c>
      <c r="BV118" s="3">
        <v>0</v>
      </c>
      <c r="BW118" s="3">
        <v>0</v>
      </c>
      <c r="BX118" s="12">
        <f t="shared" si="20"/>
        <v>0</v>
      </c>
      <c r="BY118" s="16">
        <f t="shared" si="21"/>
        <v>175.5</v>
      </c>
      <c r="BZ118" s="3">
        <f t="shared" si="22"/>
        <v>0</v>
      </c>
    </row>
    <row r="119" spans="1:78">
      <c r="A119" s="1" t="s">
        <v>203</v>
      </c>
      <c r="B119" s="1"/>
      <c r="C119" s="1" t="s">
        <v>75</v>
      </c>
      <c r="D119" s="1" t="s">
        <v>76</v>
      </c>
      <c r="E119" s="1" t="s">
        <v>85</v>
      </c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2"/>
      <c r="S119" s="2"/>
      <c r="T119" s="1" t="s">
        <v>77</v>
      </c>
      <c r="U119" s="4">
        <f t="shared" si="23"/>
        <v>4</v>
      </c>
      <c r="V119" s="4">
        <f t="shared" si="24"/>
        <v>2014</v>
      </c>
      <c r="W119" s="2">
        <v>41730</v>
      </c>
      <c r="X119" s="2">
        <v>41759</v>
      </c>
      <c r="Y119" s="9">
        <v>3768.75</v>
      </c>
      <c r="Z119" s="9">
        <v>3040.2</v>
      </c>
      <c r="AA119" s="9">
        <v>1702</v>
      </c>
      <c r="AB119" s="3">
        <v>0</v>
      </c>
      <c r="AC119" s="3">
        <v>8510.9500000000007</v>
      </c>
      <c r="AD119" s="3">
        <v>43</v>
      </c>
      <c r="AE119" s="3">
        <v>43</v>
      </c>
      <c r="AF119" s="3">
        <v>31</v>
      </c>
      <c r="AG119" s="3">
        <v>19</v>
      </c>
      <c r="AH119" s="3">
        <v>0</v>
      </c>
      <c r="AI119" s="3">
        <v>0</v>
      </c>
      <c r="AJ119" s="3">
        <v>0</v>
      </c>
      <c r="AK119" s="3">
        <v>0</v>
      </c>
      <c r="AL119" s="3">
        <v>0</v>
      </c>
      <c r="AM119" s="3">
        <v>0</v>
      </c>
      <c r="AN119" s="12">
        <v>227.35</v>
      </c>
      <c r="AO119" s="12">
        <v>115.9</v>
      </c>
      <c r="AP119" s="12">
        <v>64.89</v>
      </c>
      <c r="AQ119" s="3">
        <v>0</v>
      </c>
      <c r="AR119" s="3">
        <v>16.25</v>
      </c>
      <c r="AS119" s="12">
        <v>130.01</v>
      </c>
      <c r="AT119" s="3">
        <v>0</v>
      </c>
      <c r="AU119" s="3">
        <v>0</v>
      </c>
      <c r="AV119" s="3">
        <v>0</v>
      </c>
      <c r="AW119" s="3">
        <v>1.3</v>
      </c>
      <c r="AX119" s="3">
        <v>0</v>
      </c>
      <c r="AY119" s="3">
        <v>8.51</v>
      </c>
      <c r="AZ119" s="3">
        <v>7.49</v>
      </c>
      <c r="BA119" s="3">
        <v>4.17</v>
      </c>
      <c r="BB119" s="3">
        <v>0</v>
      </c>
      <c r="BC119" s="3">
        <v>6.39</v>
      </c>
      <c r="BD119" s="3">
        <v>0</v>
      </c>
      <c r="BE119" s="3">
        <v>0</v>
      </c>
      <c r="BF119" s="3">
        <v>0</v>
      </c>
      <c r="BG119" s="3">
        <v>253.4</v>
      </c>
      <c r="BH119" s="3">
        <v>182.94</v>
      </c>
      <c r="BI119" s="3">
        <v>0</v>
      </c>
      <c r="BJ119" s="3">
        <v>0</v>
      </c>
      <c r="BK119" s="3">
        <v>0.2</v>
      </c>
      <c r="BL119" s="3">
        <v>-3.16</v>
      </c>
      <c r="BM119" s="3">
        <v>0</v>
      </c>
      <c r="BN119" s="3">
        <v>0</v>
      </c>
      <c r="BO119" s="3">
        <v>0</v>
      </c>
      <c r="BP119" s="3">
        <v>0</v>
      </c>
      <c r="BQ119" s="3">
        <v>1015.64</v>
      </c>
      <c r="BR119" s="3">
        <v>208.06</v>
      </c>
      <c r="BS119" s="3">
        <v>1223.7</v>
      </c>
      <c r="BT119" s="3">
        <v>0</v>
      </c>
      <c r="BU119" s="3">
        <v>1015.64</v>
      </c>
      <c r="BV119" s="3">
        <v>208.06</v>
      </c>
      <c r="BW119" s="3">
        <v>1223.7</v>
      </c>
      <c r="BX119" s="12">
        <f t="shared" si="20"/>
        <v>538.15</v>
      </c>
      <c r="BY119" s="16">
        <f t="shared" si="21"/>
        <v>436.34000000000003</v>
      </c>
      <c r="BZ119" s="3">
        <f t="shared" si="22"/>
        <v>21.47</v>
      </c>
    </row>
    <row r="120" spans="1:78">
      <c r="A120" s="1" t="s">
        <v>204</v>
      </c>
      <c r="B120" s="1"/>
      <c r="C120" s="1" t="s">
        <v>75</v>
      </c>
      <c r="D120" s="1" t="s">
        <v>76</v>
      </c>
      <c r="E120" s="1" t="s">
        <v>86</v>
      </c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2"/>
      <c r="S120" s="2"/>
      <c r="T120" s="1" t="s">
        <v>77</v>
      </c>
      <c r="U120" s="4">
        <f t="shared" si="23"/>
        <v>3</v>
      </c>
      <c r="V120" s="4">
        <f t="shared" si="24"/>
        <v>2014</v>
      </c>
      <c r="W120" s="2">
        <v>41725</v>
      </c>
      <c r="X120" s="2">
        <v>41753</v>
      </c>
      <c r="Y120" s="9">
        <v>1019</v>
      </c>
      <c r="Z120" s="9">
        <v>957</v>
      </c>
      <c r="AA120" s="9">
        <v>0</v>
      </c>
      <c r="AB120" s="3">
        <v>0</v>
      </c>
      <c r="AC120" s="3">
        <v>1976</v>
      </c>
      <c r="AD120" s="3">
        <v>10</v>
      </c>
      <c r="AE120" s="3">
        <v>10</v>
      </c>
      <c r="AF120" s="3">
        <v>0</v>
      </c>
      <c r="AG120" s="3">
        <v>0</v>
      </c>
      <c r="AH120" s="3">
        <v>0</v>
      </c>
      <c r="AI120" s="3">
        <v>0</v>
      </c>
      <c r="AJ120" s="3">
        <v>0</v>
      </c>
      <c r="AK120" s="3">
        <v>1</v>
      </c>
      <c r="AL120" s="3">
        <v>0</v>
      </c>
      <c r="AM120" s="3">
        <v>0</v>
      </c>
      <c r="AN120" s="12">
        <v>61.47</v>
      </c>
      <c r="AO120" s="12">
        <v>36.479999999999997</v>
      </c>
      <c r="AP120" s="12">
        <v>0</v>
      </c>
      <c r="AQ120" s="3">
        <v>0</v>
      </c>
      <c r="AR120" s="3">
        <v>0</v>
      </c>
      <c r="AS120" s="12">
        <v>30.19</v>
      </c>
      <c r="AT120" s="3">
        <v>0</v>
      </c>
      <c r="AU120" s="3">
        <v>0</v>
      </c>
      <c r="AV120" s="3">
        <v>0</v>
      </c>
      <c r="AW120" s="3">
        <v>0.3</v>
      </c>
      <c r="AX120" s="3">
        <v>0</v>
      </c>
      <c r="AY120" s="3">
        <v>1.97</v>
      </c>
      <c r="AZ120" s="3">
        <v>1.74</v>
      </c>
      <c r="BA120" s="3">
        <v>0.97</v>
      </c>
      <c r="BB120" s="3">
        <v>0</v>
      </c>
      <c r="BC120" s="3">
        <v>1.19</v>
      </c>
      <c r="BD120" s="3">
        <v>0</v>
      </c>
      <c r="BE120" s="3">
        <v>76.98</v>
      </c>
      <c r="BF120" s="3">
        <v>35.08</v>
      </c>
      <c r="BG120" s="3">
        <v>0</v>
      </c>
      <c r="BH120" s="3">
        <v>0</v>
      </c>
      <c r="BI120" s="3">
        <v>0</v>
      </c>
      <c r="BJ120" s="3">
        <v>0</v>
      </c>
      <c r="BK120" s="3">
        <v>0.05</v>
      </c>
      <c r="BL120" s="3">
        <v>-0.05</v>
      </c>
      <c r="BM120" s="3">
        <v>0</v>
      </c>
      <c r="BN120" s="3">
        <v>0</v>
      </c>
      <c r="BO120" s="3">
        <v>0</v>
      </c>
      <c r="BP120" s="3">
        <v>0</v>
      </c>
      <c r="BQ120" s="3">
        <v>246.37</v>
      </c>
      <c r="BR120" s="3">
        <v>50.62</v>
      </c>
      <c r="BS120" s="3">
        <v>296.99</v>
      </c>
      <c r="BT120" s="3">
        <v>0</v>
      </c>
      <c r="BU120" s="3">
        <v>302.72000000000003</v>
      </c>
      <c r="BV120" s="3">
        <v>62.46</v>
      </c>
      <c r="BW120" s="3">
        <v>365.18</v>
      </c>
      <c r="BX120" s="12">
        <f t="shared" si="20"/>
        <v>128.13999999999999</v>
      </c>
      <c r="BY120" s="16">
        <f t="shared" si="21"/>
        <v>0</v>
      </c>
      <c r="BZ120" s="3">
        <f t="shared" si="22"/>
        <v>4.9799999999999995</v>
      </c>
    </row>
    <row r="121" spans="1:78">
      <c r="A121" s="1" t="s">
        <v>205</v>
      </c>
      <c r="B121" s="1"/>
      <c r="C121" s="1" t="s">
        <v>75</v>
      </c>
      <c r="D121" s="1" t="s">
        <v>76</v>
      </c>
      <c r="E121" s="1" t="s">
        <v>86</v>
      </c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2"/>
      <c r="S121" s="2"/>
      <c r="T121" s="1" t="s">
        <v>78</v>
      </c>
      <c r="U121" s="4">
        <f t="shared" si="23"/>
        <v>2</v>
      </c>
      <c r="V121" s="4">
        <f t="shared" si="24"/>
        <v>2014</v>
      </c>
      <c r="W121" s="2">
        <v>41695</v>
      </c>
      <c r="X121" s="2">
        <v>41724</v>
      </c>
      <c r="Y121" s="9">
        <v>0</v>
      </c>
      <c r="Z121" s="9">
        <v>0</v>
      </c>
      <c r="AA121" s="9">
        <v>0</v>
      </c>
      <c r="AB121" s="3">
        <v>0</v>
      </c>
      <c r="AC121" s="3">
        <v>0</v>
      </c>
      <c r="AD121" s="3">
        <v>0</v>
      </c>
      <c r="AE121" s="3">
        <v>0</v>
      </c>
      <c r="AF121" s="3">
        <v>0</v>
      </c>
      <c r="AG121" s="3">
        <v>0</v>
      </c>
      <c r="AH121" s="3">
        <v>0</v>
      </c>
      <c r="AI121" s="3">
        <v>0</v>
      </c>
      <c r="AJ121" s="3">
        <v>0</v>
      </c>
      <c r="AK121" s="3">
        <v>0</v>
      </c>
      <c r="AL121" s="3">
        <v>0</v>
      </c>
      <c r="AM121" s="3">
        <v>0</v>
      </c>
      <c r="AN121" s="12">
        <v>0</v>
      </c>
      <c r="AO121" s="12">
        <v>0</v>
      </c>
      <c r="AP121" s="12">
        <v>0</v>
      </c>
      <c r="AQ121" s="3">
        <v>0</v>
      </c>
      <c r="AR121" s="3">
        <v>0</v>
      </c>
      <c r="AS121" s="12">
        <v>0</v>
      </c>
      <c r="AT121" s="3">
        <v>0</v>
      </c>
      <c r="AU121" s="3">
        <v>0</v>
      </c>
      <c r="AV121" s="3">
        <v>0</v>
      </c>
      <c r="AW121" s="3">
        <v>0</v>
      </c>
      <c r="AX121" s="3">
        <v>0</v>
      </c>
      <c r="AY121" s="3">
        <v>0</v>
      </c>
      <c r="AZ121" s="3">
        <v>0</v>
      </c>
      <c r="BA121" s="3">
        <v>0</v>
      </c>
      <c r="BB121" s="3">
        <v>0</v>
      </c>
      <c r="BC121" s="3">
        <v>0</v>
      </c>
      <c r="BD121" s="3">
        <v>0</v>
      </c>
      <c r="BE121" s="3">
        <v>-78.62</v>
      </c>
      <c r="BF121" s="3">
        <v>-35.83</v>
      </c>
      <c r="BG121" s="3">
        <v>60.64</v>
      </c>
      <c r="BH121" s="3">
        <v>81.17</v>
      </c>
      <c r="BI121" s="3">
        <v>0</v>
      </c>
      <c r="BJ121" s="3">
        <v>0</v>
      </c>
      <c r="BK121" s="3">
        <v>0</v>
      </c>
      <c r="BL121" s="3">
        <v>0</v>
      </c>
      <c r="BM121" s="3">
        <v>0</v>
      </c>
      <c r="BN121" s="3">
        <v>0</v>
      </c>
      <c r="BO121" s="3">
        <v>0</v>
      </c>
      <c r="BP121" s="3">
        <v>0</v>
      </c>
      <c r="BQ121" s="3">
        <v>27.36</v>
      </c>
      <c r="BR121" s="3">
        <v>5.75</v>
      </c>
      <c r="BS121" s="3">
        <v>33.11</v>
      </c>
      <c r="BT121" s="3">
        <v>0</v>
      </c>
      <c r="BU121" s="3">
        <v>0</v>
      </c>
      <c r="BV121" s="3">
        <v>0</v>
      </c>
      <c r="BW121" s="3">
        <v>0</v>
      </c>
      <c r="BX121" s="12">
        <f t="shared" si="20"/>
        <v>0</v>
      </c>
      <c r="BY121" s="16">
        <f t="shared" si="21"/>
        <v>141.81</v>
      </c>
      <c r="BZ121" s="3">
        <f t="shared" si="22"/>
        <v>0</v>
      </c>
    </row>
    <row r="122" spans="1:78">
      <c r="A122" s="1" t="s">
        <v>206</v>
      </c>
      <c r="B122" s="1"/>
      <c r="C122" s="1" t="s">
        <v>75</v>
      </c>
      <c r="D122" s="1" t="s">
        <v>76</v>
      </c>
      <c r="E122" s="1" t="s">
        <v>86</v>
      </c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2"/>
      <c r="S122" s="2"/>
      <c r="T122" s="1" t="s">
        <v>78</v>
      </c>
      <c r="U122" s="4">
        <f t="shared" si="23"/>
        <v>3</v>
      </c>
      <c r="V122" s="4">
        <f t="shared" si="24"/>
        <v>2014</v>
      </c>
      <c r="W122" s="2">
        <v>41725</v>
      </c>
      <c r="X122" s="2">
        <v>41753</v>
      </c>
      <c r="Y122" s="9">
        <v>0</v>
      </c>
      <c r="Z122" s="9">
        <v>0</v>
      </c>
      <c r="AA122" s="9">
        <v>0</v>
      </c>
      <c r="AB122" s="3">
        <v>0</v>
      </c>
      <c r="AC122" s="3">
        <v>0</v>
      </c>
      <c r="AD122" s="3">
        <v>0</v>
      </c>
      <c r="AE122" s="3">
        <v>0</v>
      </c>
      <c r="AF122" s="3">
        <v>0</v>
      </c>
      <c r="AG122" s="3">
        <v>0</v>
      </c>
      <c r="AH122" s="3">
        <v>0</v>
      </c>
      <c r="AI122" s="3">
        <v>0</v>
      </c>
      <c r="AJ122" s="3">
        <v>0</v>
      </c>
      <c r="AK122" s="3">
        <v>0</v>
      </c>
      <c r="AL122" s="3">
        <v>0</v>
      </c>
      <c r="AM122" s="3">
        <v>0</v>
      </c>
      <c r="AN122" s="12">
        <v>0</v>
      </c>
      <c r="AO122" s="12">
        <v>0</v>
      </c>
      <c r="AP122" s="12">
        <v>0</v>
      </c>
      <c r="AQ122" s="3">
        <v>0</v>
      </c>
      <c r="AR122" s="3">
        <v>0</v>
      </c>
      <c r="AS122" s="12">
        <v>0</v>
      </c>
      <c r="AT122" s="3">
        <v>0</v>
      </c>
      <c r="AU122" s="3">
        <v>0</v>
      </c>
      <c r="AV122" s="3">
        <v>0</v>
      </c>
      <c r="AW122" s="3">
        <v>0</v>
      </c>
      <c r="AX122" s="3">
        <v>0</v>
      </c>
      <c r="AY122" s="3">
        <v>0</v>
      </c>
      <c r="AZ122" s="3">
        <v>0</v>
      </c>
      <c r="BA122" s="3">
        <v>0</v>
      </c>
      <c r="BB122" s="3">
        <v>0</v>
      </c>
      <c r="BC122" s="3">
        <v>0</v>
      </c>
      <c r="BD122" s="3">
        <v>0</v>
      </c>
      <c r="BE122" s="3">
        <v>-76.98</v>
      </c>
      <c r="BF122" s="3">
        <v>-35.08</v>
      </c>
      <c r="BG122" s="3">
        <v>59.36</v>
      </c>
      <c r="BH122" s="3">
        <v>81.69</v>
      </c>
      <c r="BI122" s="3">
        <v>0</v>
      </c>
      <c r="BJ122" s="3">
        <v>0</v>
      </c>
      <c r="BK122" s="3">
        <v>0</v>
      </c>
      <c r="BL122" s="3">
        <v>0</v>
      </c>
      <c r="BM122" s="3">
        <v>0</v>
      </c>
      <c r="BN122" s="3">
        <v>0</v>
      </c>
      <c r="BO122" s="3">
        <v>0</v>
      </c>
      <c r="BP122" s="3">
        <v>0</v>
      </c>
      <c r="BQ122" s="3">
        <v>28.99</v>
      </c>
      <c r="BR122" s="3">
        <v>6.09</v>
      </c>
      <c r="BS122" s="3">
        <v>35.08</v>
      </c>
      <c r="BT122" s="3">
        <v>0</v>
      </c>
      <c r="BU122" s="3">
        <v>0</v>
      </c>
      <c r="BV122" s="3">
        <v>0</v>
      </c>
      <c r="BW122" s="3">
        <v>0</v>
      </c>
      <c r="BX122" s="12">
        <f t="shared" si="20"/>
        <v>0</v>
      </c>
      <c r="BY122" s="16">
        <f t="shared" si="21"/>
        <v>141.05000000000001</v>
      </c>
      <c r="BZ122" s="3">
        <f t="shared" si="22"/>
        <v>0</v>
      </c>
    </row>
    <row r="123" spans="1:78">
      <c r="A123" s="1" t="s">
        <v>207</v>
      </c>
      <c r="B123" s="1"/>
      <c r="C123" s="1" t="s">
        <v>75</v>
      </c>
      <c r="D123" s="1" t="s">
        <v>76</v>
      </c>
      <c r="E123" s="1" t="s">
        <v>87</v>
      </c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2"/>
      <c r="S123" s="2"/>
      <c r="T123" s="1" t="s">
        <v>77</v>
      </c>
      <c r="U123" s="4">
        <f t="shared" si="23"/>
        <v>1</v>
      </c>
      <c r="V123" s="4">
        <f t="shared" si="24"/>
        <v>2014</v>
      </c>
      <c r="W123" s="2">
        <v>41648</v>
      </c>
      <c r="X123" s="2">
        <v>41669</v>
      </c>
      <c r="Y123" s="9">
        <v>13014</v>
      </c>
      <c r="Z123" s="9">
        <v>19680</v>
      </c>
      <c r="AA123" s="9">
        <v>0</v>
      </c>
      <c r="AB123" s="3">
        <v>0</v>
      </c>
      <c r="AC123" s="3">
        <v>32694</v>
      </c>
      <c r="AD123" s="3">
        <v>64</v>
      </c>
      <c r="AE123" s="3">
        <v>64</v>
      </c>
      <c r="AF123" s="3">
        <v>0</v>
      </c>
      <c r="AG123" s="3">
        <v>0</v>
      </c>
      <c r="AH123" s="3">
        <v>48</v>
      </c>
      <c r="AI123" s="3">
        <v>0</v>
      </c>
      <c r="AJ123" s="3">
        <v>0</v>
      </c>
      <c r="AK123" s="3">
        <v>1</v>
      </c>
      <c r="AL123" s="3">
        <v>0</v>
      </c>
      <c r="AM123" s="3">
        <v>0</v>
      </c>
      <c r="AN123" s="12">
        <v>785.07</v>
      </c>
      <c r="AO123" s="12">
        <v>750.26</v>
      </c>
      <c r="AP123" s="12">
        <v>0</v>
      </c>
      <c r="AQ123" s="3">
        <v>0</v>
      </c>
      <c r="AR123" s="3">
        <v>0</v>
      </c>
      <c r="AS123" s="12">
        <v>499.43</v>
      </c>
      <c r="AT123" s="3">
        <v>0</v>
      </c>
      <c r="AU123" s="3">
        <v>0</v>
      </c>
      <c r="AV123" s="3">
        <v>0</v>
      </c>
      <c r="AW123" s="3">
        <v>5</v>
      </c>
      <c r="AX123" s="3">
        <v>0</v>
      </c>
      <c r="AY123" s="3">
        <v>32.69</v>
      </c>
      <c r="AZ123" s="3">
        <v>28.78</v>
      </c>
      <c r="BA123" s="3">
        <v>16.02</v>
      </c>
      <c r="BB123" s="3">
        <v>0</v>
      </c>
      <c r="BC123" s="3">
        <v>19.64</v>
      </c>
      <c r="BD123" s="3">
        <v>0</v>
      </c>
      <c r="BE123" s="3">
        <v>582.66999999999996</v>
      </c>
      <c r="BF123" s="3">
        <v>580.48</v>
      </c>
      <c r="BG123" s="3">
        <v>0</v>
      </c>
      <c r="BH123" s="3">
        <v>0</v>
      </c>
      <c r="BI123" s="3">
        <v>0</v>
      </c>
      <c r="BJ123" s="3">
        <v>0</v>
      </c>
      <c r="BK123" s="3">
        <v>0.74</v>
      </c>
      <c r="BL123" s="3">
        <v>-14.83</v>
      </c>
      <c r="BM123" s="3">
        <v>0</v>
      </c>
      <c r="BN123" s="3">
        <v>0</v>
      </c>
      <c r="BO123" s="3">
        <v>0</v>
      </c>
      <c r="BP123" s="3">
        <v>0</v>
      </c>
      <c r="BQ123" s="3">
        <v>3285.95</v>
      </c>
      <c r="BR123" s="3">
        <v>685.93</v>
      </c>
      <c r="BS123" s="3">
        <v>3971.88</v>
      </c>
      <c r="BT123" s="3">
        <v>0</v>
      </c>
      <c r="BU123" s="3">
        <v>3793.35</v>
      </c>
      <c r="BV123" s="3">
        <v>792.48</v>
      </c>
      <c r="BW123" s="3">
        <v>4585.83</v>
      </c>
      <c r="BX123" s="12">
        <f t="shared" si="20"/>
        <v>2034.76</v>
      </c>
      <c r="BY123" s="16">
        <f t="shared" si="21"/>
        <v>0</v>
      </c>
      <c r="BZ123" s="3">
        <f t="shared" si="22"/>
        <v>82.49</v>
      </c>
    </row>
    <row r="124" spans="1:78">
      <c r="A124" s="1" t="s">
        <v>208</v>
      </c>
      <c r="B124" s="1"/>
      <c r="C124" s="1" t="s">
        <v>75</v>
      </c>
      <c r="D124" s="1" t="s">
        <v>76</v>
      </c>
      <c r="E124" s="1" t="s">
        <v>87</v>
      </c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2"/>
      <c r="S124" s="2"/>
      <c r="T124" s="1" t="s">
        <v>78</v>
      </c>
      <c r="U124" s="4">
        <f t="shared" si="23"/>
        <v>1</v>
      </c>
      <c r="V124" s="4">
        <f t="shared" si="24"/>
        <v>2014</v>
      </c>
      <c r="W124" s="2">
        <v>41648</v>
      </c>
      <c r="X124" s="2">
        <v>41669</v>
      </c>
      <c r="Y124" s="9">
        <v>0</v>
      </c>
      <c r="Z124" s="9">
        <v>0</v>
      </c>
      <c r="AA124" s="9">
        <v>0</v>
      </c>
      <c r="AB124" s="3">
        <v>0</v>
      </c>
      <c r="AC124" s="3">
        <v>0</v>
      </c>
      <c r="AD124" s="3">
        <v>0</v>
      </c>
      <c r="AE124" s="3">
        <v>0</v>
      </c>
      <c r="AF124" s="3">
        <v>0</v>
      </c>
      <c r="AG124" s="3">
        <v>0</v>
      </c>
      <c r="AH124" s="3">
        <v>0</v>
      </c>
      <c r="AI124" s="3">
        <v>0</v>
      </c>
      <c r="AJ124" s="3">
        <v>0</v>
      </c>
      <c r="AK124" s="3">
        <v>0</v>
      </c>
      <c r="AL124" s="3">
        <v>0</v>
      </c>
      <c r="AM124" s="3">
        <v>0</v>
      </c>
      <c r="AN124" s="12">
        <v>0</v>
      </c>
      <c r="AO124" s="12">
        <v>0</v>
      </c>
      <c r="AP124" s="12">
        <v>0</v>
      </c>
      <c r="AQ124" s="3">
        <v>0</v>
      </c>
      <c r="AR124" s="3">
        <v>0</v>
      </c>
      <c r="AS124" s="12">
        <v>0</v>
      </c>
      <c r="AT124" s="3">
        <v>0</v>
      </c>
      <c r="AU124" s="3">
        <v>0</v>
      </c>
      <c r="AV124" s="3">
        <v>0</v>
      </c>
      <c r="AW124" s="3">
        <v>0</v>
      </c>
      <c r="AX124" s="3">
        <v>0</v>
      </c>
      <c r="AY124" s="3">
        <v>0</v>
      </c>
      <c r="AZ124" s="3">
        <v>0</v>
      </c>
      <c r="BA124" s="3">
        <v>0</v>
      </c>
      <c r="BB124" s="3">
        <v>0</v>
      </c>
      <c r="BC124" s="3">
        <v>0</v>
      </c>
      <c r="BD124" s="3">
        <v>0</v>
      </c>
      <c r="BE124" s="3">
        <v>-582.66999999999996</v>
      </c>
      <c r="BF124" s="3">
        <v>-580.48</v>
      </c>
      <c r="BG124" s="3">
        <v>960.77</v>
      </c>
      <c r="BH124" s="3">
        <v>709.78</v>
      </c>
      <c r="BI124" s="3">
        <v>0</v>
      </c>
      <c r="BJ124" s="3">
        <v>0</v>
      </c>
      <c r="BK124" s="3">
        <v>0</v>
      </c>
      <c r="BL124" s="3">
        <v>0</v>
      </c>
      <c r="BM124" s="3">
        <v>0</v>
      </c>
      <c r="BN124" s="3">
        <v>0</v>
      </c>
      <c r="BO124" s="3">
        <v>0</v>
      </c>
      <c r="BP124" s="3">
        <v>0</v>
      </c>
      <c r="BQ124" s="3">
        <v>507.4</v>
      </c>
      <c r="BR124" s="3">
        <v>106.55</v>
      </c>
      <c r="BS124" s="3">
        <v>613.95000000000005</v>
      </c>
      <c r="BT124" s="3">
        <v>0</v>
      </c>
      <c r="BU124" s="3">
        <v>0</v>
      </c>
      <c r="BV124" s="3">
        <v>0</v>
      </c>
      <c r="BW124" s="3">
        <v>0</v>
      </c>
      <c r="BX124" s="12">
        <f t="shared" ref="BX124:BX152" si="25">AN124+AO124+AP124+AS124</f>
        <v>0</v>
      </c>
      <c r="BY124" s="16">
        <f t="shared" ref="BY124:BY152" si="26">AV124+BG124+BH124</f>
        <v>1670.55</v>
      </c>
      <c r="BZ124" s="3">
        <f t="shared" ref="BZ124:BZ152" si="27">AW124+AX124+AY124+AZ124+BA124+BB124</f>
        <v>0</v>
      </c>
    </row>
    <row r="125" spans="1:78">
      <c r="A125" s="1" t="s">
        <v>209</v>
      </c>
      <c r="B125" s="1"/>
      <c r="C125" s="1" t="s">
        <v>75</v>
      </c>
      <c r="D125" s="1" t="s">
        <v>76</v>
      </c>
      <c r="E125" s="1" t="s">
        <v>88</v>
      </c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2"/>
      <c r="S125" s="2"/>
      <c r="T125" s="1" t="s">
        <v>77</v>
      </c>
      <c r="U125" s="4">
        <f t="shared" si="23"/>
        <v>1</v>
      </c>
      <c r="V125" s="4">
        <f t="shared" si="24"/>
        <v>2014</v>
      </c>
      <c r="W125" s="2">
        <v>41641</v>
      </c>
      <c r="X125" s="2">
        <v>41666</v>
      </c>
      <c r="Y125" s="9">
        <v>1889</v>
      </c>
      <c r="Z125" s="9">
        <v>2701</v>
      </c>
      <c r="AA125" s="9">
        <v>0</v>
      </c>
      <c r="AB125" s="3">
        <v>0</v>
      </c>
      <c r="AC125" s="9">
        <v>4590</v>
      </c>
      <c r="AD125" s="3">
        <v>13</v>
      </c>
      <c r="AE125" s="3">
        <v>13</v>
      </c>
      <c r="AF125" s="3">
        <v>13</v>
      </c>
      <c r="AG125" s="3">
        <v>0</v>
      </c>
      <c r="AH125" s="3">
        <v>65</v>
      </c>
      <c r="AI125" s="3">
        <v>8</v>
      </c>
      <c r="AJ125" s="3">
        <v>0</v>
      </c>
      <c r="AK125" s="3">
        <v>1</v>
      </c>
      <c r="AL125" s="3">
        <v>0</v>
      </c>
      <c r="AM125" s="3">
        <v>0</v>
      </c>
      <c r="AN125" s="12">
        <v>113.95</v>
      </c>
      <c r="AO125" s="12">
        <v>102.97</v>
      </c>
      <c r="AP125" s="12">
        <v>0</v>
      </c>
      <c r="AQ125" s="3">
        <v>0</v>
      </c>
      <c r="AR125" s="19">
        <v>0</v>
      </c>
      <c r="AS125" s="12">
        <v>70.12</v>
      </c>
      <c r="AT125" s="3">
        <v>0</v>
      </c>
      <c r="AU125" s="3">
        <v>0</v>
      </c>
      <c r="AV125" s="16">
        <v>0</v>
      </c>
      <c r="AW125" s="22">
        <v>0.7</v>
      </c>
      <c r="AX125" s="22">
        <v>0</v>
      </c>
      <c r="AY125" s="22">
        <v>4.59</v>
      </c>
      <c r="AZ125" s="22">
        <v>4.04</v>
      </c>
      <c r="BA125" s="22">
        <v>2.25</v>
      </c>
      <c r="BB125" s="22">
        <v>0</v>
      </c>
      <c r="BC125" s="25">
        <v>2.77</v>
      </c>
      <c r="BD125" s="25">
        <v>0</v>
      </c>
      <c r="BE125" s="25">
        <v>118.61</v>
      </c>
      <c r="BF125" s="25">
        <v>81.5</v>
      </c>
      <c r="BG125" s="16">
        <v>0</v>
      </c>
      <c r="BH125" s="16">
        <v>0</v>
      </c>
      <c r="BI125" s="3">
        <v>0</v>
      </c>
      <c r="BJ125" s="3">
        <v>0</v>
      </c>
      <c r="BK125" s="3">
        <v>0.11</v>
      </c>
      <c r="BL125" s="3">
        <v>-1.1499999999999999</v>
      </c>
      <c r="BM125" s="3">
        <v>0</v>
      </c>
      <c r="BN125" s="3">
        <v>0</v>
      </c>
      <c r="BO125" s="3">
        <v>0</v>
      </c>
      <c r="BP125" s="3">
        <v>0</v>
      </c>
      <c r="BQ125" s="3">
        <v>500.46</v>
      </c>
      <c r="BR125" s="3">
        <v>104.51</v>
      </c>
      <c r="BS125" s="3">
        <v>604.97</v>
      </c>
      <c r="BT125" s="3">
        <v>0</v>
      </c>
      <c r="BU125" s="3">
        <v>566.77</v>
      </c>
      <c r="BV125" s="3">
        <v>118.44</v>
      </c>
      <c r="BW125" s="3">
        <v>685.21</v>
      </c>
      <c r="BX125" s="12">
        <f t="shared" si="25"/>
        <v>287.04000000000002</v>
      </c>
      <c r="BY125" s="16">
        <f t="shared" si="26"/>
        <v>0</v>
      </c>
      <c r="BZ125" s="3">
        <f t="shared" si="27"/>
        <v>11.58</v>
      </c>
    </row>
    <row r="126" spans="1:78">
      <c r="A126" s="1" t="s">
        <v>210</v>
      </c>
      <c r="B126" s="1"/>
      <c r="C126" s="1" t="s">
        <v>75</v>
      </c>
      <c r="D126" s="1" t="s">
        <v>76</v>
      </c>
      <c r="E126" s="1" t="s">
        <v>88</v>
      </c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2"/>
      <c r="S126" s="2"/>
      <c r="T126" s="1" t="s">
        <v>78</v>
      </c>
      <c r="U126" s="4">
        <f t="shared" si="23"/>
        <v>1</v>
      </c>
      <c r="V126" s="4">
        <f t="shared" si="24"/>
        <v>2014</v>
      </c>
      <c r="W126" s="2">
        <v>41641</v>
      </c>
      <c r="X126" s="2">
        <v>41666</v>
      </c>
      <c r="Y126" s="9">
        <v>0</v>
      </c>
      <c r="Z126" s="9">
        <v>0</v>
      </c>
      <c r="AA126" s="9">
        <v>0</v>
      </c>
      <c r="AB126" s="3">
        <v>0</v>
      </c>
      <c r="AC126" s="9">
        <v>0</v>
      </c>
      <c r="AD126" s="3">
        <v>0</v>
      </c>
      <c r="AE126" s="3">
        <v>0</v>
      </c>
      <c r="AF126" s="3">
        <v>0</v>
      </c>
      <c r="AG126" s="3">
        <v>0</v>
      </c>
      <c r="AH126" s="3">
        <v>0</v>
      </c>
      <c r="AI126" s="3">
        <v>0</v>
      </c>
      <c r="AJ126" s="3">
        <v>0</v>
      </c>
      <c r="AK126" s="3">
        <v>0</v>
      </c>
      <c r="AL126" s="3">
        <v>0</v>
      </c>
      <c r="AM126" s="3">
        <v>0</v>
      </c>
      <c r="AN126" s="12">
        <v>0</v>
      </c>
      <c r="AO126" s="12">
        <v>0</v>
      </c>
      <c r="AP126" s="12">
        <v>0</v>
      </c>
      <c r="AQ126" s="3">
        <v>0</v>
      </c>
      <c r="AR126" s="19">
        <v>0</v>
      </c>
      <c r="AS126" s="12">
        <v>0</v>
      </c>
      <c r="AT126" s="3">
        <v>0</v>
      </c>
      <c r="AU126" s="3">
        <v>0</v>
      </c>
      <c r="AV126" s="16">
        <v>0</v>
      </c>
      <c r="AW126" s="22">
        <v>0</v>
      </c>
      <c r="AX126" s="22">
        <v>0</v>
      </c>
      <c r="AY126" s="22">
        <v>0</v>
      </c>
      <c r="AZ126" s="22">
        <v>0</v>
      </c>
      <c r="BA126" s="22">
        <v>0</v>
      </c>
      <c r="BB126" s="22">
        <v>0</v>
      </c>
      <c r="BC126" s="25">
        <v>0</v>
      </c>
      <c r="BD126" s="25">
        <v>0</v>
      </c>
      <c r="BE126" s="25">
        <v>-118.61</v>
      </c>
      <c r="BF126" s="25">
        <v>-81.5</v>
      </c>
      <c r="BG126" s="16">
        <v>136.37</v>
      </c>
      <c r="BH126" s="16">
        <v>130.05000000000001</v>
      </c>
      <c r="BI126" s="3">
        <v>0</v>
      </c>
      <c r="BJ126" s="3">
        <v>0</v>
      </c>
      <c r="BK126" s="3">
        <v>0</v>
      </c>
      <c r="BL126" s="3">
        <v>0</v>
      </c>
      <c r="BM126" s="3">
        <v>0</v>
      </c>
      <c r="BN126" s="3">
        <v>0</v>
      </c>
      <c r="BO126" s="3">
        <v>0</v>
      </c>
      <c r="BP126" s="3">
        <v>0</v>
      </c>
      <c r="BQ126" s="3">
        <v>66.31</v>
      </c>
      <c r="BR126" s="3">
        <v>13.93</v>
      </c>
      <c r="BS126" s="3">
        <v>80.239999999999995</v>
      </c>
      <c r="BT126" s="3">
        <v>0</v>
      </c>
      <c r="BU126" s="3">
        <v>0</v>
      </c>
      <c r="BV126" s="3">
        <v>0</v>
      </c>
      <c r="BW126" s="3">
        <v>0</v>
      </c>
      <c r="BX126" s="12">
        <f t="shared" si="25"/>
        <v>0</v>
      </c>
      <c r="BY126" s="16">
        <f t="shared" si="26"/>
        <v>266.42</v>
      </c>
      <c r="BZ126" s="3">
        <f t="shared" si="27"/>
        <v>0</v>
      </c>
    </row>
    <row r="127" spans="1:78">
      <c r="A127" s="1" t="s">
        <v>211</v>
      </c>
      <c r="B127" s="1"/>
      <c r="C127" s="1" t="s">
        <v>75</v>
      </c>
      <c r="D127" s="1" t="s">
        <v>79</v>
      </c>
      <c r="E127" s="1" t="s">
        <v>85</v>
      </c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2"/>
      <c r="S127" s="2"/>
      <c r="T127" s="1" t="s">
        <v>77</v>
      </c>
      <c r="U127" s="4">
        <f t="shared" si="23"/>
        <v>1</v>
      </c>
      <c r="V127" s="4">
        <f t="shared" si="24"/>
        <v>2014</v>
      </c>
      <c r="W127" s="2">
        <v>41640</v>
      </c>
      <c r="X127" s="2">
        <v>41670</v>
      </c>
      <c r="Y127" s="9">
        <v>9722.7000000000007</v>
      </c>
      <c r="Z127" s="9">
        <v>8228.5499999999993</v>
      </c>
      <c r="AA127" s="9">
        <v>4653</v>
      </c>
      <c r="AB127" s="3">
        <v>0</v>
      </c>
      <c r="AC127" s="3">
        <v>22604.25</v>
      </c>
      <c r="AD127" s="3">
        <v>49</v>
      </c>
      <c r="AE127" s="3">
        <v>49</v>
      </c>
      <c r="AF127" s="3">
        <v>48</v>
      </c>
      <c r="AG127" s="3">
        <v>44</v>
      </c>
      <c r="AH127" s="3">
        <v>0</v>
      </c>
      <c r="AI127" s="3">
        <v>0</v>
      </c>
      <c r="AJ127" s="3">
        <v>0</v>
      </c>
      <c r="AK127" s="3">
        <v>0</v>
      </c>
      <c r="AL127" s="3">
        <v>0</v>
      </c>
      <c r="AM127" s="3">
        <v>0</v>
      </c>
      <c r="AN127" s="12">
        <v>586.52</v>
      </c>
      <c r="AO127" s="12">
        <v>313.7</v>
      </c>
      <c r="AP127" s="12">
        <v>177.39</v>
      </c>
      <c r="AQ127" s="3">
        <v>0</v>
      </c>
      <c r="AR127" s="3">
        <v>43.15</v>
      </c>
      <c r="AS127" s="12">
        <v>345.3</v>
      </c>
      <c r="AT127" s="3">
        <v>0</v>
      </c>
      <c r="AU127" s="3">
        <v>0</v>
      </c>
      <c r="AV127" s="3">
        <v>0</v>
      </c>
      <c r="AW127" s="3">
        <v>3.45</v>
      </c>
      <c r="AX127" s="3">
        <v>0</v>
      </c>
      <c r="AY127" s="3">
        <v>22.6</v>
      </c>
      <c r="AZ127" s="3">
        <v>19.899999999999999</v>
      </c>
      <c r="BA127" s="3">
        <v>11.08</v>
      </c>
      <c r="BB127" s="3">
        <v>0</v>
      </c>
      <c r="BC127" s="3">
        <v>16.96</v>
      </c>
      <c r="BD127" s="3">
        <v>0</v>
      </c>
      <c r="BE127" s="3">
        <v>0</v>
      </c>
      <c r="BF127" s="3">
        <v>0</v>
      </c>
      <c r="BG127" s="3">
        <v>671.35</v>
      </c>
      <c r="BH127" s="3">
        <v>482.26</v>
      </c>
      <c r="BI127" s="3">
        <v>0</v>
      </c>
      <c r="BJ127" s="3">
        <v>0</v>
      </c>
      <c r="BK127" s="3">
        <v>0.51</v>
      </c>
      <c r="BL127" s="3">
        <v>-10.23</v>
      </c>
      <c r="BM127" s="3">
        <v>0</v>
      </c>
      <c r="BN127" s="3">
        <v>0</v>
      </c>
      <c r="BO127" s="3">
        <v>0</v>
      </c>
      <c r="BP127" s="3">
        <v>0</v>
      </c>
      <c r="BQ127" s="3">
        <v>2683.94</v>
      </c>
      <c r="BR127" s="3">
        <v>560.07000000000005</v>
      </c>
      <c r="BS127" s="3">
        <v>3244.01</v>
      </c>
      <c r="BT127" s="3">
        <v>0</v>
      </c>
      <c r="BU127" s="3">
        <v>2683.94</v>
      </c>
      <c r="BV127" s="3">
        <v>560.07000000000005</v>
      </c>
      <c r="BW127" s="3">
        <v>3244.01</v>
      </c>
      <c r="BX127" s="12">
        <f t="shared" si="25"/>
        <v>1422.91</v>
      </c>
      <c r="BY127" s="16">
        <f t="shared" si="26"/>
        <v>1153.6100000000001</v>
      </c>
      <c r="BZ127" s="3">
        <f t="shared" si="27"/>
        <v>57.03</v>
      </c>
    </row>
    <row r="128" spans="1:78">
      <c r="A128" s="1" t="s">
        <v>212</v>
      </c>
      <c r="B128" s="1"/>
      <c r="C128" s="1" t="s">
        <v>75</v>
      </c>
      <c r="D128" s="1" t="s">
        <v>76</v>
      </c>
      <c r="E128" s="1" t="s">
        <v>86</v>
      </c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2"/>
      <c r="S128" s="2"/>
      <c r="T128" s="1" t="s">
        <v>77</v>
      </c>
      <c r="U128" s="4">
        <f t="shared" si="23"/>
        <v>12</v>
      </c>
      <c r="V128" s="4">
        <f t="shared" si="24"/>
        <v>2014</v>
      </c>
      <c r="W128" s="2">
        <v>41638</v>
      </c>
      <c r="X128" s="2">
        <v>41668</v>
      </c>
      <c r="Y128" s="9">
        <v>1227</v>
      </c>
      <c r="Z128" s="9">
        <v>1789</v>
      </c>
      <c r="AA128" s="9">
        <v>0</v>
      </c>
      <c r="AB128" s="3">
        <v>0</v>
      </c>
      <c r="AC128" s="3">
        <v>3016</v>
      </c>
      <c r="AD128" s="3">
        <v>10</v>
      </c>
      <c r="AE128" s="3">
        <v>10</v>
      </c>
      <c r="AF128" s="3">
        <v>0</v>
      </c>
      <c r="AG128" s="3">
        <v>0</v>
      </c>
      <c r="AH128" s="3">
        <v>3</v>
      </c>
      <c r="AI128" s="3">
        <v>0</v>
      </c>
      <c r="AJ128" s="3">
        <v>0</v>
      </c>
      <c r="AK128" s="3">
        <v>1</v>
      </c>
      <c r="AL128" s="3">
        <v>0</v>
      </c>
      <c r="AM128" s="3">
        <v>0</v>
      </c>
      <c r="AN128" s="12">
        <v>75.010000000000005</v>
      </c>
      <c r="AO128" s="12">
        <v>69.62</v>
      </c>
      <c r="AP128" s="12">
        <v>0</v>
      </c>
      <c r="AQ128" s="3">
        <v>0</v>
      </c>
      <c r="AR128" s="3">
        <v>0</v>
      </c>
      <c r="AS128" s="12">
        <v>46.87</v>
      </c>
      <c r="AT128" s="3">
        <v>0</v>
      </c>
      <c r="AU128" s="3">
        <v>0</v>
      </c>
      <c r="AV128" s="3">
        <v>0</v>
      </c>
      <c r="AW128" s="3">
        <v>0.46</v>
      </c>
      <c r="AX128" s="3">
        <v>0</v>
      </c>
      <c r="AY128" s="3">
        <v>3.1</v>
      </c>
      <c r="AZ128" s="3">
        <v>2.67</v>
      </c>
      <c r="BA128" s="3">
        <v>1.47</v>
      </c>
      <c r="BB128" s="3">
        <v>0</v>
      </c>
      <c r="BC128" s="3">
        <v>1.83</v>
      </c>
      <c r="BD128" s="3">
        <v>0</v>
      </c>
      <c r="BE128" s="3">
        <v>117.5</v>
      </c>
      <c r="BF128" s="3">
        <v>53.55</v>
      </c>
      <c r="BG128" s="3">
        <v>0</v>
      </c>
      <c r="BH128" s="3">
        <v>0</v>
      </c>
      <c r="BI128" s="3">
        <v>0</v>
      </c>
      <c r="BJ128" s="3">
        <v>0</v>
      </c>
      <c r="BK128" s="3">
        <v>0.08</v>
      </c>
      <c r="BL128" s="3">
        <v>0</v>
      </c>
      <c r="BM128" s="3">
        <v>0</v>
      </c>
      <c r="BN128" s="3">
        <v>0</v>
      </c>
      <c r="BO128" s="3">
        <v>0</v>
      </c>
      <c r="BP128" s="3">
        <v>0</v>
      </c>
      <c r="BQ128" s="3">
        <v>372.16</v>
      </c>
      <c r="BR128" s="3">
        <v>77.77</v>
      </c>
      <c r="BS128" s="3">
        <v>449.93</v>
      </c>
      <c r="BT128" s="3">
        <v>0</v>
      </c>
      <c r="BU128" s="3">
        <v>399.06</v>
      </c>
      <c r="BV128" s="3">
        <v>83.42</v>
      </c>
      <c r="BW128" s="3">
        <v>482.48</v>
      </c>
      <c r="BX128" s="12">
        <f t="shared" si="25"/>
        <v>191.5</v>
      </c>
      <c r="BY128" s="16">
        <f t="shared" si="26"/>
        <v>0</v>
      </c>
      <c r="BZ128" s="3">
        <f t="shared" si="27"/>
        <v>7.7</v>
      </c>
    </row>
    <row r="129" spans="1:78">
      <c r="A129" s="1" t="s">
        <v>213</v>
      </c>
      <c r="B129" s="1"/>
      <c r="C129" s="1" t="s">
        <v>75</v>
      </c>
      <c r="D129" s="1" t="s">
        <v>76</v>
      </c>
      <c r="E129" s="1" t="s">
        <v>86</v>
      </c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2"/>
      <c r="S129" s="2"/>
      <c r="T129" s="1" t="s">
        <v>78</v>
      </c>
      <c r="U129" s="4">
        <f t="shared" si="23"/>
        <v>11</v>
      </c>
      <c r="V129" s="4">
        <f t="shared" si="24"/>
        <v>2013</v>
      </c>
      <c r="W129" s="2">
        <v>41605</v>
      </c>
      <c r="X129" s="2">
        <v>41637</v>
      </c>
      <c r="Y129" s="9">
        <v>0</v>
      </c>
      <c r="Z129" s="9">
        <v>0</v>
      </c>
      <c r="AA129" s="9">
        <v>0</v>
      </c>
      <c r="AB129" s="3">
        <v>0</v>
      </c>
      <c r="AC129" s="3">
        <v>0</v>
      </c>
      <c r="AD129" s="3">
        <v>0</v>
      </c>
      <c r="AE129" s="3">
        <v>0</v>
      </c>
      <c r="AF129" s="3">
        <v>0</v>
      </c>
      <c r="AG129" s="3">
        <v>0</v>
      </c>
      <c r="AH129" s="3">
        <v>0</v>
      </c>
      <c r="AI129" s="3">
        <v>0</v>
      </c>
      <c r="AJ129" s="3">
        <v>0</v>
      </c>
      <c r="AK129" s="3">
        <v>0</v>
      </c>
      <c r="AL129" s="3">
        <v>0</v>
      </c>
      <c r="AM129" s="3">
        <v>0</v>
      </c>
      <c r="AN129" s="12">
        <v>0</v>
      </c>
      <c r="AO129" s="12">
        <v>0</v>
      </c>
      <c r="AP129" s="12">
        <v>0</v>
      </c>
      <c r="AQ129" s="3">
        <v>0</v>
      </c>
      <c r="AR129" s="3">
        <v>0</v>
      </c>
      <c r="AS129" s="12">
        <v>0</v>
      </c>
      <c r="AT129" s="3">
        <v>0</v>
      </c>
      <c r="AU129" s="3">
        <v>0</v>
      </c>
      <c r="AV129" s="3">
        <v>0</v>
      </c>
      <c r="AW129" s="3">
        <v>0</v>
      </c>
      <c r="AX129" s="3">
        <v>0</v>
      </c>
      <c r="AY129" s="3">
        <v>0</v>
      </c>
      <c r="AZ129" s="3">
        <v>0</v>
      </c>
      <c r="BA129" s="3">
        <v>0</v>
      </c>
      <c r="BB129" s="3">
        <v>0</v>
      </c>
      <c r="BC129" s="3">
        <v>0</v>
      </c>
      <c r="BD129" s="3">
        <v>0</v>
      </c>
      <c r="BE129" s="3">
        <v>-89.14</v>
      </c>
      <c r="BF129" s="3">
        <v>-40.619999999999997</v>
      </c>
      <c r="BG129" s="3">
        <v>65.290000000000006</v>
      </c>
      <c r="BH129" s="3">
        <v>91.37</v>
      </c>
      <c r="BI129" s="3">
        <v>0</v>
      </c>
      <c r="BJ129" s="3">
        <v>0</v>
      </c>
      <c r="BK129" s="3">
        <v>0</v>
      </c>
      <c r="BL129" s="3">
        <v>0</v>
      </c>
      <c r="BM129" s="3">
        <v>0</v>
      </c>
      <c r="BN129" s="3">
        <v>0</v>
      </c>
      <c r="BO129" s="3">
        <v>0</v>
      </c>
      <c r="BP129" s="3">
        <v>0</v>
      </c>
      <c r="BQ129" s="3">
        <v>26.9</v>
      </c>
      <c r="BR129" s="3">
        <v>5.65</v>
      </c>
      <c r="BS129" s="3">
        <v>32.549999999999997</v>
      </c>
      <c r="BT129" s="3">
        <v>0</v>
      </c>
      <c r="BU129" s="3">
        <v>0</v>
      </c>
      <c r="BV129" s="3">
        <v>0</v>
      </c>
      <c r="BW129" s="3">
        <v>0</v>
      </c>
      <c r="BX129" s="12">
        <f t="shared" si="25"/>
        <v>0</v>
      </c>
      <c r="BY129" s="16">
        <f t="shared" si="26"/>
        <v>156.66000000000003</v>
      </c>
      <c r="BZ129" s="3">
        <f t="shared" si="27"/>
        <v>0</v>
      </c>
    </row>
    <row r="130" spans="1:78">
      <c r="A130" s="1" t="s">
        <v>214</v>
      </c>
      <c r="B130" s="1"/>
      <c r="C130" s="1" t="s">
        <v>75</v>
      </c>
      <c r="D130" s="1" t="s">
        <v>76</v>
      </c>
      <c r="E130" s="1" t="s">
        <v>87</v>
      </c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2"/>
      <c r="S130" s="2"/>
      <c r="T130" s="1" t="s">
        <v>77</v>
      </c>
      <c r="U130" s="4">
        <f t="shared" si="23"/>
        <v>1</v>
      </c>
      <c r="V130" s="4">
        <f t="shared" si="24"/>
        <v>2014</v>
      </c>
      <c r="W130" s="2">
        <v>41670</v>
      </c>
      <c r="X130" s="2">
        <v>41697</v>
      </c>
      <c r="Y130" s="9">
        <v>10395</v>
      </c>
      <c r="Z130" s="9">
        <v>16565</v>
      </c>
      <c r="AA130" s="9">
        <v>0</v>
      </c>
      <c r="AB130" s="3">
        <v>0</v>
      </c>
      <c r="AC130" s="3">
        <v>26960</v>
      </c>
      <c r="AD130" s="3">
        <v>56</v>
      </c>
      <c r="AE130" s="3">
        <v>56</v>
      </c>
      <c r="AF130" s="3">
        <v>0</v>
      </c>
      <c r="AG130" s="3">
        <v>0</v>
      </c>
      <c r="AH130" s="3">
        <v>16</v>
      </c>
      <c r="AI130" s="3">
        <v>0</v>
      </c>
      <c r="AJ130" s="3">
        <v>0</v>
      </c>
      <c r="AK130" s="3">
        <v>1</v>
      </c>
      <c r="AL130" s="3">
        <v>0</v>
      </c>
      <c r="AM130" s="3">
        <v>0</v>
      </c>
      <c r="AN130" s="12">
        <v>627.08000000000004</v>
      </c>
      <c r="AO130" s="12">
        <v>631.51</v>
      </c>
      <c r="AP130" s="12">
        <v>0</v>
      </c>
      <c r="AQ130" s="3">
        <v>0</v>
      </c>
      <c r="AR130" s="3">
        <v>0</v>
      </c>
      <c r="AS130" s="12">
        <v>411.84</v>
      </c>
      <c r="AT130" s="3">
        <v>0</v>
      </c>
      <c r="AU130" s="3">
        <v>0</v>
      </c>
      <c r="AV130" s="3">
        <v>0</v>
      </c>
      <c r="AW130" s="3">
        <v>4.12</v>
      </c>
      <c r="AX130" s="3">
        <v>0</v>
      </c>
      <c r="AY130" s="3">
        <v>26.95</v>
      </c>
      <c r="AZ130" s="3">
        <v>23.73</v>
      </c>
      <c r="BA130" s="3">
        <v>13.21</v>
      </c>
      <c r="BB130" s="3">
        <v>0</v>
      </c>
      <c r="BC130" s="3">
        <v>16.18</v>
      </c>
      <c r="BD130" s="3">
        <v>0</v>
      </c>
      <c r="BE130" s="3">
        <v>480.48</v>
      </c>
      <c r="BF130" s="3">
        <v>478.67</v>
      </c>
      <c r="BG130" s="3">
        <v>0</v>
      </c>
      <c r="BH130" s="3">
        <v>0</v>
      </c>
      <c r="BI130" s="3">
        <v>0</v>
      </c>
      <c r="BJ130" s="3">
        <v>0</v>
      </c>
      <c r="BK130" s="3">
        <v>0.61</v>
      </c>
      <c r="BL130" s="3">
        <v>-12.18</v>
      </c>
      <c r="BM130" s="3">
        <v>0</v>
      </c>
      <c r="BN130" s="3">
        <v>0</v>
      </c>
      <c r="BO130" s="3">
        <v>0</v>
      </c>
      <c r="BP130" s="3">
        <v>0</v>
      </c>
      <c r="BQ130" s="3">
        <v>2702.2</v>
      </c>
      <c r="BR130" s="3">
        <v>564.05999999999995</v>
      </c>
      <c r="BS130" s="3">
        <v>3266.26</v>
      </c>
      <c r="BT130" s="3">
        <v>0</v>
      </c>
      <c r="BU130" s="3">
        <v>2702.2</v>
      </c>
      <c r="BV130" s="3">
        <v>564.05999999999995</v>
      </c>
      <c r="BW130" s="3">
        <v>3266.26</v>
      </c>
      <c r="BX130" s="12">
        <f t="shared" si="25"/>
        <v>1670.43</v>
      </c>
      <c r="BY130" s="16">
        <f t="shared" si="26"/>
        <v>0</v>
      </c>
      <c r="BZ130" s="3">
        <f t="shared" si="27"/>
        <v>68.009999999999991</v>
      </c>
    </row>
    <row r="131" spans="1:78">
      <c r="A131" s="1" t="s">
        <v>215</v>
      </c>
      <c r="B131" s="1"/>
      <c r="C131" s="1" t="s">
        <v>75</v>
      </c>
      <c r="D131" s="1" t="s">
        <v>76</v>
      </c>
      <c r="E131" s="1" t="s">
        <v>88</v>
      </c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2"/>
      <c r="S131" s="2"/>
      <c r="T131" s="1" t="s">
        <v>77</v>
      </c>
      <c r="U131" s="4">
        <f t="shared" si="23"/>
        <v>1</v>
      </c>
      <c r="V131" s="4">
        <f t="shared" si="24"/>
        <v>2014</v>
      </c>
      <c r="W131" s="2">
        <v>41667</v>
      </c>
      <c r="X131" s="2">
        <v>41696</v>
      </c>
      <c r="Y131" s="9">
        <v>2210</v>
      </c>
      <c r="Z131" s="9">
        <v>2840</v>
      </c>
      <c r="AA131" s="9">
        <v>0</v>
      </c>
      <c r="AB131" s="3">
        <v>0</v>
      </c>
      <c r="AC131" s="9">
        <v>5050</v>
      </c>
      <c r="AD131" s="3">
        <v>19</v>
      </c>
      <c r="AE131" s="3">
        <v>12</v>
      </c>
      <c r="AF131" s="3">
        <v>19</v>
      </c>
      <c r="AG131" s="3">
        <v>0</v>
      </c>
      <c r="AH131" s="3">
        <v>56</v>
      </c>
      <c r="AI131" s="3">
        <v>14</v>
      </c>
      <c r="AJ131" s="3">
        <v>0</v>
      </c>
      <c r="AK131" s="3">
        <v>1</v>
      </c>
      <c r="AL131" s="3">
        <v>0</v>
      </c>
      <c r="AM131" s="3">
        <v>0</v>
      </c>
      <c r="AN131" s="12">
        <v>133.32</v>
      </c>
      <c r="AO131" s="12">
        <v>108.27</v>
      </c>
      <c r="AP131" s="12">
        <v>0</v>
      </c>
      <c r="AQ131" s="3">
        <v>0</v>
      </c>
      <c r="AR131" s="19">
        <v>0</v>
      </c>
      <c r="AS131" s="12">
        <v>77.14</v>
      </c>
      <c r="AT131" s="3">
        <v>0</v>
      </c>
      <c r="AU131" s="3">
        <v>0</v>
      </c>
      <c r="AV131" s="16">
        <v>0</v>
      </c>
      <c r="AW131" s="22">
        <v>0.77</v>
      </c>
      <c r="AX131" s="22">
        <v>0</v>
      </c>
      <c r="AY131" s="22">
        <v>5.05</v>
      </c>
      <c r="AZ131" s="22">
        <v>4.45</v>
      </c>
      <c r="BA131" s="22">
        <v>2.4700000000000002</v>
      </c>
      <c r="BB131" s="22">
        <v>0</v>
      </c>
      <c r="BC131" s="25">
        <v>3.03</v>
      </c>
      <c r="BD131" s="25">
        <v>0</v>
      </c>
      <c r="BE131" s="25">
        <v>130.49</v>
      </c>
      <c r="BF131" s="25">
        <v>89.66</v>
      </c>
      <c r="BG131" s="16">
        <v>0</v>
      </c>
      <c r="BH131" s="16">
        <v>0</v>
      </c>
      <c r="BI131" s="3">
        <v>0</v>
      </c>
      <c r="BJ131" s="3">
        <v>0</v>
      </c>
      <c r="BK131" s="3">
        <v>0.13</v>
      </c>
      <c r="BL131" s="3">
        <v>-1.1399999999999999</v>
      </c>
      <c r="BM131" s="3">
        <v>0</v>
      </c>
      <c r="BN131" s="3">
        <v>0</v>
      </c>
      <c r="BO131" s="3">
        <v>0</v>
      </c>
      <c r="BP131" s="3">
        <v>0</v>
      </c>
      <c r="BQ131" s="3">
        <v>553.64</v>
      </c>
      <c r="BR131" s="3">
        <v>115.63</v>
      </c>
      <c r="BS131" s="3">
        <v>669.27</v>
      </c>
      <c r="BT131" s="3">
        <v>0</v>
      </c>
      <c r="BU131" s="3">
        <v>553.64</v>
      </c>
      <c r="BV131" s="3">
        <v>115.63</v>
      </c>
      <c r="BW131" s="3">
        <v>669.27</v>
      </c>
      <c r="BX131" s="12">
        <f t="shared" si="25"/>
        <v>318.72999999999996</v>
      </c>
      <c r="BY131" s="16">
        <f t="shared" si="26"/>
        <v>0</v>
      </c>
      <c r="BZ131" s="3">
        <f t="shared" si="27"/>
        <v>12.74</v>
      </c>
    </row>
    <row r="132" spans="1:78">
      <c r="A132" s="1" t="s">
        <v>216</v>
      </c>
      <c r="B132" s="1"/>
      <c r="C132" s="1" t="s">
        <v>75</v>
      </c>
      <c r="D132" s="1" t="s">
        <v>79</v>
      </c>
      <c r="E132" s="1" t="s">
        <v>85</v>
      </c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2"/>
      <c r="S132" s="2"/>
      <c r="T132" s="1" t="s">
        <v>77</v>
      </c>
      <c r="U132" s="4">
        <f t="shared" si="23"/>
        <v>2</v>
      </c>
      <c r="V132" s="4">
        <f t="shared" si="24"/>
        <v>2014</v>
      </c>
      <c r="W132" s="2">
        <v>41671</v>
      </c>
      <c r="X132" s="2">
        <v>41698</v>
      </c>
      <c r="Y132" s="9">
        <v>9679.5</v>
      </c>
      <c r="Z132" s="9">
        <v>7617</v>
      </c>
      <c r="AA132" s="9">
        <v>5373</v>
      </c>
      <c r="AB132" s="3">
        <v>0</v>
      </c>
      <c r="AC132" s="3">
        <v>22669.5</v>
      </c>
      <c r="AD132" s="3">
        <v>59</v>
      </c>
      <c r="AE132" s="3">
        <v>59</v>
      </c>
      <c r="AF132" s="3">
        <v>50</v>
      </c>
      <c r="AG132" s="3">
        <v>51</v>
      </c>
      <c r="AH132" s="3">
        <v>0</v>
      </c>
      <c r="AI132" s="3">
        <v>0</v>
      </c>
      <c r="AJ132" s="3">
        <v>0</v>
      </c>
      <c r="AK132" s="3">
        <v>0</v>
      </c>
      <c r="AL132" s="3">
        <v>0</v>
      </c>
      <c r="AM132" s="3">
        <v>0</v>
      </c>
      <c r="AN132" s="12">
        <v>583.91999999999996</v>
      </c>
      <c r="AO132" s="12">
        <v>290.38</v>
      </c>
      <c r="AP132" s="12">
        <v>204.83</v>
      </c>
      <c r="AQ132" s="3">
        <v>0</v>
      </c>
      <c r="AR132" s="3">
        <v>43.27</v>
      </c>
      <c r="AS132" s="12">
        <v>346.3</v>
      </c>
      <c r="AT132" s="3">
        <v>0</v>
      </c>
      <c r="AU132" s="3">
        <v>0</v>
      </c>
      <c r="AV132" s="3">
        <v>0</v>
      </c>
      <c r="AW132" s="3">
        <v>3.46</v>
      </c>
      <c r="AX132" s="3">
        <v>0</v>
      </c>
      <c r="AY132" s="3">
        <v>22.66</v>
      </c>
      <c r="AZ132" s="3">
        <v>19.95</v>
      </c>
      <c r="BA132" s="3">
        <v>11.11</v>
      </c>
      <c r="BB132" s="3">
        <v>0</v>
      </c>
      <c r="BC132" s="3">
        <v>17.010000000000002</v>
      </c>
      <c r="BD132" s="3">
        <v>0</v>
      </c>
      <c r="BE132" s="3">
        <v>0</v>
      </c>
      <c r="BF132" s="3">
        <v>0</v>
      </c>
      <c r="BG132" s="3">
        <v>673.18</v>
      </c>
      <c r="BH132" s="3">
        <v>482.75</v>
      </c>
      <c r="BI132" s="3">
        <v>0</v>
      </c>
      <c r="BJ132" s="3">
        <v>0</v>
      </c>
      <c r="BK132" s="3">
        <v>0.51</v>
      </c>
      <c r="BL132" s="3">
        <v>-10.39</v>
      </c>
      <c r="BM132" s="3">
        <v>0</v>
      </c>
      <c r="BN132" s="3">
        <v>0</v>
      </c>
      <c r="BO132" s="3">
        <v>0</v>
      </c>
      <c r="BP132" s="3">
        <v>0</v>
      </c>
      <c r="BQ132" s="3">
        <v>2688.94</v>
      </c>
      <c r="BR132" s="3">
        <v>561.11</v>
      </c>
      <c r="BS132" s="3">
        <v>3250.05</v>
      </c>
      <c r="BT132" s="3">
        <v>0</v>
      </c>
      <c r="BU132" s="3">
        <v>2688.94</v>
      </c>
      <c r="BV132" s="3">
        <v>561.11</v>
      </c>
      <c r="BW132" s="3">
        <v>3250.05</v>
      </c>
      <c r="BX132" s="12">
        <f t="shared" si="25"/>
        <v>1425.4299999999998</v>
      </c>
      <c r="BY132" s="16">
        <f t="shared" si="26"/>
        <v>1155.9299999999998</v>
      </c>
      <c r="BZ132" s="3">
        <f t="shared" si="27"/>
        <v>57.18</v>
      </c>
    </row>
    <row r="133" spans="1:78">
      <c r="A133" s="1" t="s">
        <v>217</v>
      </c>
      <c r="B133" s="1"/>
      <c r="C133" s="1" t="s">
        <v>75</v>
      </c>
      <c r="D133" s="1" t="s">
        <v>76</v>
      </c>
      <c r="E133" s="1" t="s">
        <v>86</v>
      </c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2"/>
      <c r="S133" s="2"/>
      <c r="T133" s="1" t="s">
        <v>77</v>
      </c>
      <c r="U133" s="4">
        <f t="shared" si="23"/>
        <v>1</v>
      </c>
      <c r="V133" s="4">
        <f t="shared" si="24"/>
        <v>2014</v>
      </c>
      <c r="W133" s="2">
        <v>41669</v>
      </c>
      <c r="X133" s="2">
        <v>41694</v>
      </c>
      <c r="Y133" s="9">
        <v>853</v>
      </c>
      <c r="Z133" s="9">
        <v>1144</v>
      </c>
      <c r="AA133" s="9">
        <v>0</v>
      </c>
      <c r="AB133" s="3">
        <v>0</v>
      </c>
      <c r="AC133" s="3">
        <v>1997</v>
      </c>
      <c r="AD133" s="3">
        <v>10</v>
      </c>
      <c r="AE133" s="3">
        <v>10</v>
      </c>
      <c r="AF133" s="3">
        <v>0</v>
      </c>
      <c r="AG133" s="3">
        <v>0</v>
      </c>
      <c r="AH133" s="3">
        <v>1</v>
      </c>
      <c r="AI133" s="3">
        <v>0</v>
      </c>
      <c r="AJ133" s="3">
        <v>0</v>
      </c>
      <c r="AK133" s="3">
        <v>1</v>
      </c>
      <c r="AL133" s="3">
        <v>0</v>
      </c>
      <c r="AM133" s="3">
        <v>0</v>
      </c>
      <c r="AN133" s="12">
        <v>51.46</v>
      </c>
      <c r="AO133" s="12">
        <v>43.61</v>
      </c>
      <c r="AP133" s="12">
        <v>0</v>
      </c>
      <c r="AQ133" s="3">
        <v>0</v>
      </c>
      <c r="AR133" s="3">
        <v>0</v>
      </c>
      <c r="AS133" s="12">
        <v>30.51</v>
      </c>
      <c r="AT133" s="3">
        <v>0</v>
      </c>
      <c r="AU133" s="3">
        <v>0</v>
      </c>
      <c r="AV133" s="3">
        <v>0</v>
      </c>
      <c r="AW133" s="3">
        <v>0.31</v>
      </c>
      <c r="AX133" s="3">
        <v>0</v>
      </c>
      <c r="AY133" s="3">
        <v>2</v>
      </c>
      <c r="AZ133" s="3">
        <v>1.76</v>
      </c>
      <c r="BA133" s="3">
        <v>0.98</v>
      </c>
      <c r="BB133" s="3">
        <v>0</v>
      </c>
      <c r="BC133" s="3">
        <v>1.2</v>
      </c>
      <c r="BD133" s="3">
        <v>0</v>
      </c>
      <c r="BE133" s="3">
        <v>77.8</v>
      </c>
      <c r="BF133" s="3">
        <v>35.46</v>
      </c>
      <c r="BG133" s="3">
        <v>0</v>
      </c>
      <c r="BH133" s="3">
        <v>0</v>
      </c>
      <c r="BI133" s="3">
        <v>0</v>
      </c>
      <c r="BJ133" s="3">
        <v>0</v>
      </c>
      <c r="BK133" s="3">
        <v>0.06</v>
      </c>
      <c r="BL133" s="3">
        <v>-0.02</v>
      </c>
      <c r="BM133" s="3">
        <v>0</v>
      </c>
      <c r="BN133" s="3">
        <v>0</v>
      </c>
      <c r="BO133" s="3">
        <v>0</v>
      </c>
      <c r="BP133" s="3">
        <v>0</v>
      </c>
      <c r="BQ133" s="3">
        <v>245.13</v>
      </c>
      <c r="BR133" s="3">
        <v>51.23</v>
      </c>
      <c r="BS133" s="3">
        <v>296.36</v>
      </c>
      <c r="BT133" s="3">
        <v>0</v>
      </c>
      <c r="BU133" s="3">
        <v>245.13</v>
      </c>
      <c r="BV133" s="3">
        <v>51.23</v>
      </c>
      <c r="BW133" s="3">
        <v>296.36</v>
      </c>
      <c r="BX133" s="12">
        <f t="shared" si="25"/>
        <v>125.58</v>
      </c>
      <c r="BY133" s="16">
        <f t="shared" si="26"/>
        <v>0</v>
      </c>
      <c r="BZ133" s="3">
        <f t="shared" si="27"/>
        <v>5.0500000000000007</v>
      </c>
    </row>
    <row r="134" spans="1:78">
      <c r="A134" s="1" t="s">
        <v>218</v>
      </c>
      <c r="B134" s="1"/>
      <c r="C134" s="1" t="s">
        <v>75</v>
      </c>
      <c r="D134" s="1" t="s">
        <v>76</v>
      </c>
      <c r="E134" s="1" t="s">
        <v>88</v>
      </c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2"/>
      <c r="S134" s="2"/>
      <c r="T134" s="1" t="s">
        <v>77</v>
      </c>
      <c r="U134" s="4">
        <f t="shared" si="23"/>
        <v>1</v>
      </c>
      <c r="V134" s="4">
        <f t="shared" si="24"/>
        <v>2013</v>
      </c>
      <c r="W134" s="2">
        <v>41303</v>
      </c>
      <c r="X134" s="2">
        <v>41332</v>
      </c>
      <c r="Y134" s="9">
        <v>4695</v>
      </c>
      <c r="Z134" s="9">
        <v>5525</v>
      </c>
      <c r="AA134" s="9">
        <v>0</v>
      </c>
      <c r="AB134" s="3">
        <v>0</v>
      </c>
      <c r="AC134" s="9">
        <v>10220</v>
      </c>
      <c r="AD134" s="3">
        <v>22</v>
      </c>
      <c r="AE134" s="3">
        <v>22</v>
      </c>
      <c r="AF134" s="3">
        <v>19</v>
      </c>
      <c r="AG134" s="3">
        <v>0</v>
      </c>
      <c r="AH134" s="3">
        <v>107</v>
      </c>
      <c r="AI134" s="3">
        <v>4</v>
      </c>
      <c r="AJ134" s="3">
        <v>0</v>
      </c>
      <c r="AK134" s="3">
        <v>1</v>
      </c>
      <c r="AL134" s="3">
        <v>0</v>
      </c>
      <c r="AM134" s="3">
        <v>0</v>
      </c>
      <c r="AN134" s="12">
        <v>342.16</v>
      </c>
      <c r="AO134" s="12">
        <v>278.56</v>
      </c>
      <c r="AP134" s="12">
        <v>0</v>
      </c>
      <c r="AQ134" s="3">
        <v>0</v>
      </c>
      <c r="AR134" s="19">
        <v>0</v>
      </c>
      <c r="AS134" s="12">
        <v>198.27</v>
      </c>
      <c r="AT134" s="3">
        <v>0</v>
      </c>
      <c r="AU134" s="3">
        <v>0</v>
      </c>
      <c r="AV134" s="16">
        <v>0</v>
      </c>
      <c r="AW134" s="22">
        <v>1.49</v>
      </c>
      <c r="AX134" s="22">
        <v>0</v>
      </c>
      <c r="AY134" s="22">
        <v>14.61</v>
      </c>
      <c r="AZ134" s="22">
        <v>10.210000000000001</v>
      </c>
      <c r="BA134" s="22">
        <v>4.7699999999999996</v>
      </c>
      <c r="BB134" s="22">
        <v>0</v>
      </c>
      <c r="BC134" s="25">
        <v>6.13</v>
      </c>
      <c r="BD134" s="25">
        <v>0</v>
      </c>
      <c r="BE134" s="25">
        <v>264.08</v>
      </c>
      <c r="BF134" s="25">
        <v>181.46</v>
      </c>
      <c r="BG134" s="16">
        <v>0</v>
      </c>
      <c r="BH134" s="16">
        <v>0</v>
      </c>
      <c r="BI134" s="3">
        <v>0</v>
      </c>
      <c r="BJ134" s="3">
        <v>0</v>
      </c>
      <c r="BK134" s="3">
        <v>0.32</v>
      </c>
      <c r="BL134" s="3">
        <v>-1.81</v>
      </c>
      <c r="BM134" s="3">
        <v>0</v>
      </c>
      <c r="BN134" s="3">
        <v>0</v>
      </c>
      <c r="BO134" s="3">
        <v>0</v>
      </c>
      <c r="BP134" s="3">
        <v>0</v>
      </c>
      <c r="BQ134" s="3">
        <v>1300.25</v>
      </c>
      <c r="BR134" s="3">
        <v>271.77</v>
      </c>
      <c r="BS134" s="3">
        <v>1572.02</v>
      </c>
      <c r="BT134" s="3">
        <v>0</v>
      </c>
      <c r="BU134" s="3">
        <v>1300.25</v>
      </c>
      <c r="BV134" s="3">
        <v>271.77</v>
      </c>
      <c r="BW134" s="3">
        <v>1572.02</v>
      </c>
      <c r="BX134" s="12">
        <f t="shared" si="25"/>
        <v>818.99</v>
      </c>
      <c r="BY134" s="16">
        <f t="shared" si="26"/>
        <v>0</v>
      </c>
      <c r="BZ134" s="3">
        <f t="shared" si="27"/>
        <v>31.08</v>
      </c>
    </row>
    <row r="135" spans="1:78">
      <c r="A135" s="1" t="s">
        <v>219</v>
      </c>
      <c r="B135" s="1"/>
      <c r="C135" s="1" t="s">
        <v>75</v>
      </c>
      <c r="D135" s="1" t="s">
        <v>79</v>
      </c>
      <c r="E135" s="1" t="s">
        <v>85</v>
      </c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2"/>
      <c r="S135" s="2"/>
      <c r="T135" s="1" t="s">
        <v>77</v>
      </c>
      <c r="U135" s="4">
        <f t="shared" si="23"/>
        <v>2</v>
      </c>
      <c r="V135" s="4">
        <f t="shared" si="24"/>
        <v>2013</v>
      </c>
      <c r="W135" s="2">
        <v>41306</v>
      </c>
      <c r="X135" s="2">
        <v>41333</v>
      </c>
      <c r="Y135" s="9">
        <v>10542.45</v>
      </c>
      <c r="Z135" s="9">
        <v>9526.65</v>
      </c>
      <c r="AA135" s="9">
        <v>5545</v>
      </c>
      <c r="AB135" s="3">
        <v>0</v>
      </c>
      <c r="AC135" s="3">
        <v>25614.1</v>
      </c>
      <c r="AD135" s="3">
        <v>63</v>
      </c>
      <c r="AE135" s="3">
        <v>51</v>
      </c>
      <c r="AF135" s="3">
        <v>63</v>
      </c>
      <c r="AG135" s="3">
        <v>62</v>
      </c>
      <c r="AH135" s="3">
        <v>2149</v>
      </c>
      <c r="AI135" s="3">
        <v>590</v>
      </c>
      <c r="AJ135" s="3">
        <v>0</v>
      </c>
      <c r="AK135" s="3">
        <v>0.99</v>
      </c>
      <c r="AL135" s="3">
        <v>0</v>
      </c>
      <c r="AM135" s="3">
        <v>0</v>
      </c>
      <c r="AN135" s="12">
        <v>768.31</v>
      </c>
      <c r="AO135" s="12">
        <v>480.32</v>
      </c>
      <c r="AP135" s="12">
        <v>279.57</v>
      </c>
      <c r="AQ135" s="3">
        <v>0</v>
      </c>
      <c r="AR135" s="3">
        <v>0</v>
      </c>
      <c r="AS135" s="12">
        <v>496.91</v>
      </c>
      <c r="AT135" s="3">
        <v>0</v>
      </c>
      <c r="AU135" s="3">
        <v>0</v>
      </c>
      <c r="AV135" s="3">
        <v>0</v>
      </c>
      <c r="AW135" s="3">
        <v>3.73</v>
      </c>
      <c r="AX135" s="3">
        <v>0</v>
      </c>
      <c r="AY135" s="3">
        <v>36.630000000000003</v>
      </c>
      <c r="AZ135" s="3">
        <v>25.6</v>
      </c>
      <c r="BA135" s="3">
        <v>11.96</v>
      </c>
      <c r="BB135" s="3">
        <v>0</v>
      </c>
      <c r="BC135" s="3">
        <v>15.37</v>
      </c>
      <c r="BD135" s="3">
        <v>0</v>
      </c>
      <c r="BE135" s="3">
        <v>668.76</v>
      </c>
      <c r="BF135" s="3">
        <v>312.36</v>
      </c>
      <c r="BG135" s="3">
        <v>0</v>
      </c>
      <c r="BH135" s="3">
        <v>0</v>
      </c>
      <c r="BI135" s="3">
        <v>0</v>
      </c>
      <c r="BJ135" s="3">
        <v>0</v>
      </c>
      <c r="BK135" s="3">
        <v>0.77</v>
      </c>
      <c r="BL135" s="3">
        <v>-7.47</v>
      </c>
      <c r="BM135" s="3">
        <v>0</v>
      </c>
      <c r="BN135" s="3">
        <v>0</v>
      </c>
      <c r="BO135" s="3">
        <v>0</v>
      </c>
      <c r="BP135" s="3">
        <v>0</v>
      </c>
      <c r="BQ135" s="3">
        <v>3092.82</v>
      </c>
      <c r="BR135" s="3">
        <v>646.26</v>
      </c>
      <c r="BS135" s="3">
        <v>3739.08</v>
      </c>
      <c r="BT135" s="3">
        <v>0</v>
      </c>
      <c r="BU135" s="3">
        <v>3092.82</v>
      </c>
      <c r="BV135" s="3">
        <v>646.26</v>
      </c>
      <c r="BW135" s="3">
        <v>3739.08</v>
      </c>
      <c r="BX135" s="12">
        <f t="shared" si="25"/>
        <v>2025.11</v>
      </c>
      <c r="BY135" s="16">
        <f t="shared" si="26"/>
        <v>0</v>
      </c>
      <c r="BZ135" s="3">
        <f t="shared" si="27"/>
        <v>77.920000000000016</v>
      </c>
    </row>
    <row r="136" spans="1:78">
      <c r="A136" s="1" t="s">
        <v>220</v>
      </c>
      <c r="B136" s="1"/>
      <c r="C136" s="1" t="s">
        <v>75</v>
      </c>
      <c r="D136" s="1" t="s">
        <v>76</v>
      </c>
      <c r="E136" s="1" t="s">
        <v>86</v>
      </c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2"/>
      <c r="S136" s="2"/>
      <c r="T136" s="1" t="s">
        <v>77</v>
      </c>
      <c r="U136" s="4">
        <f t="shared" si="23"/>
        <v>1</v>
      </c>
      <c r="V136" s="4">
        <f t="shared" si="24"/>
        <v>2013</v>
      </c>
      <c r="W136" s="2">
        <v>41298</v>
      </c>
      <c r="X136" s="2">
        <v>41332</v>
      </c>
      <c r="Y136" s="9">
        <v>1539</v>
      </c>
      <c r="Z136" s="9">
        <v>2226</v>
      </c>
      <c r="AA136" s="9">
        <v>0</v>
      </c>
      <c r="AB136" s="3">
        <v>0</v>
      </c>
      <c r="AC136" s="3">
        <v>3765</v>
      </c>
      <c r="AD136" s="3">
        <v>10</v>
      </c>
      <c r="AE136" s="3">
        <v>10</v>
      </c>
      <c r="AF136" s="3">
        <v>0</v>
      </c>
      <c r="AG136" s="3">
        <v>0</v>
      </c>
      <c r="AH136" s="3">
        <v>0</v>
      </c>
      <c r="AI136" s="3">
        <v>0</v>
      </c>
      <c r="AJ136" s="3">
        <v>0</v>
      </c>
      <c r="AK136" s="3">
        <v>1</v>
      </c>
      <c r="AL136" s="3">
        <v>0</v>
      </c>
      <c r="AM136" s="3">
        <v>0</v>
      </c>
      <c r="AN136" s="12">
        <v>112.16</v>
      </c>
      <c r="AO136" s="12">
        <v>112.23</v>
      </c>
      <c r="AP136" s="12">
        <v>0</v>
      </c>
      <c r="AQ136" s="3">
        <v>0</v>
      </c>
      <c r="AR136" s="3">
        <v>0</v>
      </c>
      <c r="AS136" s="12">
        <v>73.040000000000006</v>
      </c>
      <c r="AT136" s="3">
        <v>0</v>
      </c>
      <c r="AU136" s="3">
        <v>0</v>
      </c>
      <c r="AV136" s="3">
        <v>0</v>
      </c>
      <c r="AW136" s="3">
        <v>0.55000000000000004</v>
      </c>
      <c r="AX136" s="3">
        <v>0</v>
      </c>
      <c r="AY136" s="3">
        <v>5.38</v>
      </c>
      <c r="AZ136" s="3">
        <v>3.76</v>
      </c>
      <c r="BA136" s="3">
        <v>1.76</v>
      </c>
      <c r="BB136" s="3">
        <v>0</v>
      </c>
      <c r="BC136" s="3">
        <v>2.2599999999999998</v>
      </c>
      <c r="BD136" s="3">
        <v>0</v>
      </c>
      <c r="BE136" s="3">
        <v>146.68</v>
      </c>
      <c r="BF136" s="3">
        <v>66.849999999999994</v>
      </c>
      <c r="BG136" s="3">
        <v>0</v>
      </c>
      <c r="BH136" s="3">
        <v>0</v>
      </c>
      <c r="BI136" s="3">
        <v>0</v>
      </c>
      <c r="BJ136" s="3">
        <v>0</v>
      </c>
      <c r="BK136" s="3">
        <v>0.12</v>
      </c>
      <c r="BL136" s="3">
        <v>-0.31</v>
      </c>
      <c r="BM136" s="3">
        <v>0</v>
      </c>
      <c r="BN136" s="3">
        <v>0</v>
      </c>
      <c r="BO136" s="3">
        <v>0</v>
      </c>
      <c r="BP136" s="3">
        <v>0</v>
      </c>
      <c r="BQ136" s="3">
        <v>524.48</v>
      </c>
      <c r="BR136" s="3">
        <v>109.67</v>
      </c>
      <c r="BS136" s="3">
        <v>634.15</v>
      </c>
      <c r="BT136" s="3">
        <v>0</v>
      </c>
      <c r="BU136" s="3">
        <v>524.48</v>
      </c>
      <c r="BV136" s="3">
        <v>109.67</v>
      </c>
      <c r="BW136" s="3">
        <v>634.15</v>
      </c>
      <c r="BX136" s="12">
        <f t="shared" si="25"/>
        <v>297.43</v>
      </c>
      <c r="BY136" s="16">
        <f t="shared" si="26"/>
        <v>0</v>
      </c>
      <c r="BZ136" s="3">
        <f t="shared" si="27"/>
        <v>11.45</v>
      </c>
    </row>
    <row r="137" spans="1:78">
      <c r="A137" s="1" t="s">
        <v>221</v>
      </c>
      <c r="B137" s="1"/>
      <c r="C137" s="1" t="s">
        <v>75</v>
      </c>
      <c r="D137" s="1" t="s">
        <v>76</v>
      </c>
      <c r="E137" s="1" t="s">
        <v>87</v>
      </c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2"/>
      <c r="S137" s="2"/>
      <c r="T137" s="1" t="s">
        <v>77</v>
      </c>
      <c r="U137" s="4">
        <f t="shared" si="23"/>
        <v>1</v>
      </c>
      <c r="V137" s="4">
        <f t="shared" si="24"/>
        <v>2013</v>
      </c>
      <c r="W137" s="2">
        <v>41303</v>
      </c>
      <c r="X137" s="2">
        <v>41331</v>
      </c>
      <c r="Y137" s="9">
        <v>15154</v>
      </c>
      <c r="Z137" s="9">
        <v>25516</v>
      </c>
      <c r="AA137" s="9">
        <v>0</v>
      </c>
      <c r="AB137" s="3">
        <v>0</v>
      </c>
      <c r="AC137" s="3">
        <v>40670</v>
      </c>
      <c r="AD137" s="3">
        <v>64</v>
      </c>
      <c r="AE137" s="3">
        <v>64</v>
      </c>
      <c r="AF137" s="3">
        <v>0</v>
      </c>
      <c r="AG137" s="3">
        <v>0</v>
      </c>
      <c r="AH137" s="3">
        <v>0</v>
      </c>
      <c r="AI137" s="3">
        <v>0</v>
      </c>
      <c r="AJ137" s="3">
        <v>0</v>
      </c>
      <c r="AK137" s="3">
        <v>1</v>
      </c>
      <c r="AL137" s="3">
        <v>0</v>
      </c>
      <c r="AM137" s="3">
        <v>0</v>
      </c>
      <c r="AN137" s="12">
        <v>1104.3900000000001</v>
      </c>
      <c r="AO137" s="12">
        <v>1286.49</v>
      </c>
      <c r="AP137" s="12">
        <v>0</v>
      </c>
      <c r="AQ137" s="3">
        <v>0</v>
      </c>
      <c r="AR137" s="3">
        <v>0</v>
      </c>
      <c r="AS137" s="12">
        <v>789</v>
      </c>
      <c r="AT137" s="3">
        <v>0</v>
      </c>
      <c r="AU137" s="3">
        <v>0</v>
      </c>
      <c r="AV137" s="3">
        <v>0</v>
      </c>
      <c r="AW137" s="3">
        <v>5.91</v>
      </c>
      <c r="AX137" s="3">
        <v>0</v>
      </c>
      <c r="AY137" s="3">
        <v>58.13</v>
      </c>
      <c r="AZ137" s="3">
        <v>40.630000000000003</v>
      </c>
      <c r="BA137" s="3">
        <v>18.97</v>
      </c>
      <c r="BB137" s="3">
        <v>0</v>
      </c>
      <c r="BC137" s="3">
        <v>24.4</v>
      </c>
      <c r="BD137" s="3">
        <v>0</v>
      </c>
      <c r="BE137" s="3">
        <v>724.82</v>
      </c>
      <c r="BF137" s="3">
        <v>722.1</v>
      </c>
      <c r="BG137" s="3">
        <v>0</v>
      </c>
      <c r="BH137" s="3">
        <v>0</v>
      </c>
      <c r="BI137" s="3">
        <v>0</v>
      </c>
      <c r="BJ137" s="3">
        <v>0</v>
      </c>
      <c r="BK137" s="3">
        <v>1.22</v>
      </c>
      <c r="BL137" s="3">
        <v>-12.75</v>
      </c>
      <c r="BM137" s="3">
        <v>0</v>
      </c>
      <c r="BN137" s="3">
        <v>0</v>
      </c>
      <c r="BO137" s="3">
        <v>0</v>
      </c>
      <c r="BP137" s="3">
        <v>0</v>
      </c>
      <c r="BQ137" s="3">
        <v>4763.3100000000004</v>
      </c>
      <c r="BR137" s="3">
        <v>995.17</v>
      </c>
      <c r="BS137" s="3">
        <v>5758.48</v>
      </c>
      <c r="BT137" s="3">
        <v>0</v>
      </c>
      <c r="BU137" s="3">
        <v>4763.3100000000004</v>
      </c>
      <c r="BV137" s="3">
        <v>995.17</v>
      </c>
      <c r="BW137" s="3">
        <v>5758.48</v>
      </c>
      <c r="BX137" s="12">
        <f t="shared" si="25"/>
        <v>3179.88</v>
      </c>
      <c r="BY137" s="16">
        <f t="shared" si="26"/>
        <v>0</v>
      </c>
      <c r="BZ137" s="3">
        <f t="shared" si="27"/>
        <v>123.64000000000001</v>
      </c>
    </row>
    <row r="138" spans="1:78">
      <c r="A138" s="1" t="s">
        <v>222</v>
      </c>
      <c r="B138" s="1"/>
      <c r="C138" s="1" t="s">
        <v>75</v>
      </c>
      <c r="D138" s="1" t="s">
        <v>76</v>
      </c>
      <c r="E138" s="1" t="s">
        <v>88</v>
      </c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2"/>
      <c r="S138" s="2"/>
      <c r="T138" s="1" t="s">
        <v>77</v>
      </c>
      <c r="U138" s="4">
        <f t="shared" si="23"/>
        <v>5</v>
      </c>
      <c r="V138" s="4">
        <f t="shared" si="24"/>
        <v>2013</v>
      </c>
      <c r="W138" s="2">
        <v>41424</v>
      </c>
      <c r="X138" s="2">
        <v>41449</v>
      </c>
      <c r="Y138" s="9">
        <v>799</v>
      </c>
      <c r="Z138" s="9">
        <v>1264</v>
      </c>
      <c r="AA138" s="9">
        <v>0</v>
      </c>
      <c r="AB138" s="3">
        <v>0</v>
      </c>
      <c r="AC138" s="9">
        <v>2063</v>
      </c>
      <c r="AD138" s="3">
        <v>10</v>
      </c>
      <c r="AE138" s="3">
        <v>10</v>
      </c>
      <c r="AF138" s="3">
        <v>8</v>
      </c>
      <c r="AG138" s="3">
        <v>0</v>
      </c>
      <c r="AH138" s="3">
        <v>102</v>
      </c>
      <c r="AI138" s="3">
        <v>8</v>
      </c>
      <c r="AJ138" s="3">
        <v>0</v>
      </c>
      <c r="AK138" s="3">
        <v>1</v>
      </c>
      <c r="AL138" s="3">
        <v>0</v>
      </c>
      <c r="AM138" s="3">
        <v>0</v>
      </c>
      <c r="AN138" s="12">
        <v>58.23</v>
      </c>
      <c r="AO138" s="12">
        <v>63.73</v>
      </c>
      <c r="AP138" s="12">
        <v>0</v>
      </c>
      <c r="AQ138" s="3">
        <v>0</v>
      </c>
      <c r="AR138" s="19">
        <v>0</v>
      </c>
      <c r="AS138" s="12">
        <v>40.020000000000003</v>
      </c>
      <c r="AT138" s="3">
        <v>0</v>
      </c>
      <c r="AU138" s="3">
        <v>0</v>
      </c>
      <c r="AV138" s="16">
        <v>0</v>
      </c>
      <c r="AW138" s="22">
        <v>0.3</v>
      </c>
      <c r="AX138" s="22">
        <v>0</v>
      </c>
      <c r="AY138" s="22">
        <v>2.95</v>
      </c>
      <c r="AZ138" s="22">
        <v>2.06</v>
      </c>
      <c r="BA138" s="22">
        <v>0.96</v>
      </c>
      <c r="BB138" s="22">
        <v>0</v>
      </c>
      <c r="BC138" s="25">
        <v>1.24</v>
      </c>
      <c r="BD138" s="25">
        <v>0</v>
      </c>
      <c r="BE138" s="25">
        <v>53.31</v>
      </c>
      <c r="BF138" s="25">
        <v>36.630000000000003</v>
      </c>
      <c r="BG138" s="16">
        <v>0</v>
      </c>
      <c r="BH138" s="16">
        <v>0</v>
      </c>
      <c r="BI138" s="3">
        <v>0</v>
      </c>
      <c r="BJ138" s="3">
        <v>0</v>
      </c>
      <c r="BK138" s="3">
        <v>0.06</v>
      </c>
      <c r="BL138" s="3">
        <v>-0.67</v>
      </c>
      <c r="BM138" s="3">
        <v>0</v>
      </c>
      <c r="BN138" s="3">
        <v>0</v>
      </c>
      <c r="BO138" s="3">
        <v>0</v>
      </c>
      <c r="BP138" s="3">
        <v>0</v>
      </c>
      <c r="BQ138" s="3">
        <v>258.82</v>
      </c>
      <c r="BR138" s="3">
        <v>54.09</v>
      </c>
      <c r="BS138" s="3">
        <v>312.91000000000003</v>
      </c>
      <c r="BT138" s="3">
        <v>0</v>
      </c>
      <c r="BU138" s="3">
        <v>368.82</v>
      </c>
      <c r="BV138" s="3">
        <v>77.19</v>
      </c>
      <c r="BW138" s="3">
        <v>446.01</v>
      </c>
      <c r="BX138" s="12">
        <f t="shared" si="25"/>
        <v>161.97999999999999</v>
      </c>
      <c r="BY138" s="16">
        <f t="shared" si="26"/>
        <v>0</v>
      </c>
      <c r="BZ138" s="3">
        <f t="shared" si="27"/>
        <v>6.2700000000000005</v>
      </c>
    </row>
    <row r="139" spans="1:78">
      <c r="A139" s="1" t="s">
        <v>223</v>
      </c>
      <c r="B139" s="1"/>
      <c r="C139" s="1" t="s">
        <v>75</v>
      </c>
      <c r="D139" s="1" t="s">
        <v>76</v>
      </c>
      <c r="E139" s="1" t="s">
        <v>88</v>
      </c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2"/>
      <c r="S139" s="2"/>
      <c r="T139" s="1" t="s">
        <v>78</v>
      </c>
      <c r="U139" s="4">
        <f t="shared" si="23"/>
        <v>4</v>
      </c>
      <c r="V139" s="4">
        <f t="shared" si="24"/>
        <v>2013</v>
      </c>
      <c r="W139" s="2">
        <v>41388</v>
      </c>
      <c r="X139" s="2">
        <v>41423</v>
      </c>
      <c r="Y139" s="9">
        <v>0</v>
      </c>
      <c r="Z139" s="9">
        <v>0</v>
      </c>
      <c r="AA139" s="9">
        <v>0</v>
      </c>
      <c r="AB139" s="3">
        <v>0</v>
      </c>
      <c r="AC139" s="9">
        <v>0</v>
      </c>
      <c r="AD139" s="3">
        <v>0</v>
      </c>
      <c r="AE139" s="3">
        <v>0</v>
      </c>
      <c r="AF139" s="3">
        <v>0</v>
      </c>
      <c r="AG139" s="3">
        <v>0</v>
      </c>
      <c r="AH139" s="3">
        <v>0</v>
      </c>
      <c r="AI139" s="3">
        <v>0</v>
      </c>
      <c r="AJ139" s="3">
        <v>0</v>
      </c>
      <c r="AK139" s="3">
        <v>0</v>
      </c>
      <c r="AL139" s="3">
        <v>0</v>
      </c>
      <c r="AM139" s="3">
        <v>0</v>
      </c>
      <c r="AN139" s="12">
        <v>0</v>
      </c>
      <c r="AO139" s="12">
        <v>0</v>
      </c>
      <c r="AP139" s="12">
        <v>0</v>
      </c>
      <c r="AQ139" s="3">
        <v>0</v>
      </c>
      <c r="AR139" s="19">
        <v>0</v>
      </c>
      <c r="AS139" s="12">
        <v>0</v>
      </c>
      <c r="AT139" s="3">
        <v>0</v>
      </c>
      <c r="AU139" s="3">
        <v>0</v>
      </c>
      <c r="AV139" s="16">
        <v>0</v>
      </c>
      <c r="AW139" s="22">
        <v>0</v>
      </c>
      <c r="AX139" s="22">
        <v>0</v>
      </c>
      <c r="AY139" s="22">
        <v>0</v>
      </c>
      <c r="AZ139" s="22">
        <v>0</v>
      </c>
      <c r="BA139" s="22">
        <v>0</v>
      </c>
      <c r="BB139" s="22">
        <v>0</v>
      </c>
      <c r="BC139" s="25">
        <v>0</v>
      </c>
      <c r="BD139" s="25">
        <v>0</v>
      </c>
      <c r="BE139" s="25">
        <v>-108.53</v>
      </c>
      <c r="BF139" s="25">
        <v>-74.569999999999993</v>
      </c>
      <c r="BG139" s="16">
        <v>116.35</v>
      </c>
      <c r="BH139" s="16">
        <v>131.75</v>
      </c>
      <c r="BI139" s="3">
        <v>0</v>
      </c>
      <c r="BJ139" s="3">
        <v>0</v>
      </c>
      <c r="BK139" s="3">
        <v>0</v>
      </c>
      <c r="BL139" s="3">
        <v>0</v>
      </c>
      <c r="BM139" s="3">
        <v>0</v>
      </c>
      <c r="BN139" s="3">
        <v>0</v>
      </c>
      <c r="BO139" s="3">
        <v>0</v>
      </c>
      <c r="BP139" s="3">
        <v>0</v>
      </c>
      <c r="BQ139" s="3">
        <v>65</v>
      </c>
      <c r="BR139" s="3">
        <v>13.65</v>
      </c>
      <c r="BS139" s="3">
        <v>78.650000000000006</v>
      </c>
      <c r="BT139" s="3">
        <v>0</v>
      </c>
      <c r="BU139" s="3">
        <v>0</v>
      </c>
      <c r="BV139" s="3">
        <v>0</v>
      </c>
      <c r="BW139" s="3">
        <v>0</v>
      </c>
      <c r="BX139" s="12">
        <f t="shared" si="25"/>
        <v>0</v>
      </c>
      <c r="BY139" s="16">
        <f t="shared" si="26"/>
        <v>248.1</v>
      </c>
      <c r="BZ139" s="3">
        <f t="shared" si="27"/>
        <v>0</v>
      </c>
    </row>
    <row r="140" spans="1:78">
      <c r="A140" s="1" t="s">
        <v>224</v>
      </c>
      <c r="B140" s="1"/>
      <c r="C140" s="1" t="s">
        <v>75</v>
      </c>
      <c r="D140" s="1" t="s">
        <v>76</v>
      </c>
      <c r="E140" s="1" t="s">
        <v>88</v>
      </c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2"/>
      <c r="S140" s="2"/>
      <c r="T140" s="1" t="s">
        <v>78</v>
      </c>
      <c r="U140" s="4">
        <f t="shared" si="23"/>
        <v>5</v>
      </c>
      <c r="V140" s="4">
        <f t="shared" si="24"/>
        <v>2013</v>
      </c>
      <c r="W140" s="2">
        <v>41424</v>
      </c>
      <c r="X140" s="2">
        <v>41449</v>
      </c>
      <c r="Y140" s="9">
        <v>0</v>
      </c>
      <c r="Z140" s="9">
        <v>0</v>
      </c>
      <c r="AA140" s="9">
        <v>0</v>
      </c>
      <c r="AB140" s="3">
        <v>0</v>
      </c>
      <c r="AC140" s="9">
        <v>0</v>
      </c>
      <c r="AD140" s="3">
        <v>0</v>
      </c>
      <c r="AE140" s="3">
        <v>0</v>
      </c>
      <c r="AF140" s="3">
        <v>0</v>
      </c>
      <c r="AG140" s="3">
        <v>0</v>
      </c>
      <c r="AH140" s="3">
        <v>0</v>
      </c>
      <c r="AI140" s="3">
        <v>0</v>
      </c>
      <c r="AJ140" s="3">
        <v>0</v>
      </c>
      <c r="AK140" s="3">
        <v>0</v>
      </c>
      <c r="AL140" s="3">
        <v>0</v>
      </c>
      <c r="AM140" s="3">
        <v>0</v>
      </c>
      <c r="AN140" s="12">
        <v>0</v>
      </c>
      <c r="AO140" s="12">
        <v>0</v>
      </c>
      <c r="AP140" s="12">
        <v>0</v>
      </c>
      <c r="AQ140" s="3">
        <v>0</v>
      </c>
      <c r="AR140" s="19">
        <v>0</v>
      </c>
      <c r="AS140" s="12">
        <v>0</v>
      </c>
      <c r="AT140" s="3">
        <v>0</v>
      </c>
      <c r="AU140" s="3">
        <v>0</v>
      </c>
      <c r="AV140" s="16">
        <v>0</v>
      </c>
      <c r="AW140" s="22">
        <v>0</v>
      </c>
      <c r="AX140" s="22">
        <v>0</v>
      </c>
      <c r="AY140" s="22">
        <v>0</v>
      </c>
      <c r="AZ140" s="22">
        <v>0</v>
      </c>
      <c r="BA140" s="22">
        <v>0</v>
      </c>
      <c r="BB140" s="22">
        <v>0</v>
      </c>
      <c r="BC140" s="25">
        <v>0</v>
      </c>
      <c r="BD140" s="25">
        <v>0</v>
      </c>
      <c r="BE140" s="25">
        <v>-53.31</v>
      </c>
      <c r="BF140" s="25">
        <v>-36.630000000000003</v>
      </c>
      <c r="BG140" s="16">
        <v>58.72</v>
      </c>
      <c r="BH140" s="16">
        <v>76.22</v>
      </c>
      <c r="BI140" s="3">
        <v>0</v>
      </c>
      <c r="BJ140" s="3">
        <v>0</v>
      </c>
      <c r="BK140" s="3">
        <v>0</v>
      </c>
      <c r="BL140" s="3">
        <v>0</v>
      </c>
      <c r="BM140" s="3">
        <v>0</v>
      </c>
      <c r="BN140" s="3">
        <v>0</v>
      </c>
      <c r="BO140" s="3">
        <v>0</v>
      </c>
      <c r="BP140" s="3">
        <v>0</v>
      </c>
      <c r="BQ140" s="3">
        <v>45</v>
      </c>
      <c r="BR140" s="3">
        <v>9.4499999999999993</v>
      </c>
      <c r="BS140" s="3">
        <v>54.45</v>
      </c>
      <c r="BT140" s="3">
        <v>0</v>
      </c>
      <c r="BU140" s="3">
        <v>0</v>
      </c>
      <c r="BV140" s="3">
        <v>0</v>
      </c>
      <c r="BW140" s="3">
        <v>0</v>
      </c>
      <c r="BX140" s="12">
        <f t="shared" si="25"/>
        <v>0</v>
      </c>
      <c r="BY140" s="16">
        <f t="shared" si="26"/>
        <v>134.94</v>
      </c>
      <c r="BZ140" s="3">
        <f t="shared" si="27"/>
        <v>0</v>
      </c>
    </row>
    <row r="141" spans="1:78">
      <c r="A141" s="1" t="s">
        <v>225</v>
      </c>
      <c r="B141" s="1"/>
      <c r="C141" s="1" t="s">
        <v>75</v>
      </c>
      <c r="D141" s="1" t="s">
        <v>79</v>
      </c>
      <c r="E141" s="1" t="s">
        <v>85</v>
      </c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2"/>
      <c r="S141" s="2"/>
      <c r="T141" s="1" t="s">
        <v>77</v>
      </c>
      <c r="U141" s="4">
        <f t="shared" si="23"/>
        <v>6</v>
      </c>
      <c r="V141" s="4">
        <f t="shared" si="24"/>
        <v>2013</v>
      </c>
      <c r="W141" s="2">
        <v>41426</v>
      </c>
      <c r="X141" s="2">
        <v>41455</v>
      </c>
      <c r="Y141" s="9">
        <v>2629.5</v>
      </c>
      <c r="Z141" s="9">
        <v>2455.1999999999998</v>
      </c>
      <c r="AA141" s="9">
        <v>1823</v>
      </c>
      <c r="AB141" s="3">
        <v>0</v>
      </c>
      <c r="AC141" s="3">
        <v>6907.7</v>
      </c>
      <c r="AD141" s="3">
        <v>28</v>
      </c>
      <c r="AE141" s="3">
        <v>21</v>
      </c>
      <c r="AF141" s="3">
        <v>28</v>
      </c>
      <c r="AG141" s="3">
        <v>25</v>
      </c>
      <c r="AH141" s="3">
        <v>2477</v>
      </c>
      <c r="AI141" s="3">
        <v>625</v>
      </c>
      <c r="AJ141" s="3">
        <v>0</v>
      </c>
      <c r="AK141" s="3">
        <v>0.91</v>
      </c>
      <c r="AL141" s="3">
        <v>0</v>
      </c>
      <c r="AM141" s="3">
        <v>0</v>
      </c>
      <c r="AN141" s="12">
        <v>191.63</v>
      </c>
      <c r="AO141" s="12">
        <v>123.79</v>
      </c>
      <c r="AP141" s="12">
        <v>91.91</v>
      </c>
      <c r="AQ141" s="3">
        <v>0</v>
      </c>
      <c r="AR141" s="3">
        <v>0</v>
      </c>
      <c r="AS141" s="12">
        <v>134.01</v>
      </c>
      <c r="AT141" s="3">
        <v>0</v>
      </c>
      <c r="AU141" s="3">
        <v>0</v>
      </c>
      <c r="AV141" s="3">
        <v>0</v>
      </c>
      <c r="AW141" s="3">
        <v>1.01</v>
      </c>
      <c r="AX141" s="3">
        <v>0</v>
      </c>
      <c r="AY141" s="3">
        <v>9.8800000000000008</v>
      </c>
      <c r="AZ141" s="3">
        <v>6.9</v>
      </c>
      <c r="BA141" s="3">
        <v>3.22</v>
      </c>
      <c r="BB141" s="3">
        <v>0</v>
      </c>
      <c r="BC141" s="3">
        <v>4.1399999999999997</v>
      </c>
      <c r="BD141" s="3">
        <v>0</v>
      </c>
      <c r="BE141" s="3">
        <v>180.35</v>
      </c>
      <c r="BF141" s="3">
        <v>84.24</v>
      </c>
      <c r="BG141" s="3">
        <v>0</v>
      </c>
      <c r="BH141" s="3">
        <v>0</v>
      </c>
      <c r="BI141" s="3">
        <v>0</v>
      </c>
      <c r="BJ141" s="3">
        <v>0</v>
      </c>
      <c r="BK141" s="3">
        <v>0.19</v>
      </c>
      <c r="BL141" s="3">
        <v>-3.57</v>
      </c>
      <c r="BM141" s="3">
        <v>0</v>
      </c>
      <c r="BN141" s="3">
        <v>0</v>
      </c>
      <c r="BO141" s="3">
        <v>0</v>
      </c>
      <c r="BP141" s="3">
        <v>0</v>
      </c>
      <c r="BQ141" s="3">
        <v>827.7</v>
      </c>
      <c r="BR141" s="3">
        <v>172.95</v>
      </c>
      <c r="BS141" s="3">
        <v>1000.65</v>
      </c>
      <c r="BT141" s="3">
        <v>0</v>
      </c>
      <c r="BU141" s="3">
        <v>1097.1099999999999</v>
      </c>
      <c r="BV141" s="3">
        <v>229.52</v>
      </c>
      <c r="BW141" s="3">
        <v>1326.63</v>
      </c>
      <c r="BX141" s="12">
        <f t="shared" si="25"/>
        <v>541.34</v>
      </c>
      <c r="BY141" s="16">
        <f t="shared" si="26"/>
        <v>0</v>
      </c>
      <c r="BZ141" s="3">
        <f t="shared" si="27"/>
        <v>21.009999999999998</v>
      </c>
    </row>
    <row r="142" spans="1:78">
      <c r="A142" s="1" t="s">
        <v>226</v>
      </c>
      <c r="B142" s="1"/>
      <c r="C142" s="1" t="s">
        <v>75</v>
      </c>
      <c r="D142" s="1" t="s">
        <v>79</v>
      </c>
      <c r="E142" s="1" t="s">
        <v>85</v>
      </c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2"/>
      <c r="S142" s="2"/>
      <c r="T142" s="1" t="s">
        <v>78</v>
      </c>
      <c r="U142" s="4">
        <f t="shared" ref="U142:U180" si="28">MONTH(W142)</f>
        <v>6</v>
      </c>
      <c r="V142" s="4">
        <f t="shared" ref="V142:V180" si="29">YEAR(X142)</f>
        <v>2013</v>
      </c>
      <c r="W142" s="2">
        <v>41426</v>
      </c>
      <c r="X142" s="2">
        <v>41455</v>
      </c>
      <c r="Y142" s="9">
        <v>0</v>
      </c>
      <c r="Z142" s="9">
        <v>0</v>
      </c>
      <c r="AA142" s="9">
        <v>0</v>
      </c>
      <c r="AB142" s="3">
        <v>0</v>
      </c>
      <c r="AC142" s="3">
        <v>0</v>
      </c>
      <c r="AD142" s="3">
        <v>0</v>
      </c>
      <c r="AE142" s="3">
        <v>0</v>
      </c>
      <c r="AF142" s="3">
        <v>0</v>
      </c>
      <c r="AG142" s="3">
        <v>0</v>
      </c>
      <c r="AH142" s="3">
        <v>0</v>
      </c>
      <c r="AI142" s="3">
        <v>0</v>
      </c>
      <c r="AJ142" s="3">
        <v>0</v>
      </c>
      <c r="AK142" s="3">
        <v>0</v>
      </c>
      <c r="AL142" s="3">
        <v>0</v>
      </c>
      <c r="AM142" s="3">
        <v>0</v>
      </c>
      <c r="AN142" s="12">
        <v>0</v>
      </c>
      <c r="AO142" s="12">
        <v>0</v>
      </c>
      <c r="AP142" s="12">
        <v>0</v>
      </c>
      <c r="AQ142" s="3">
        <v>0</v>
      </c>
      <c r="AR142" s="3">
        <v>0</v>
      </c>
      <c r="AS142" s="12">
        <v>0</v>
      </c>
      <c r="AT142" s="3">
        <v>0</v>
      </c>
      <c r="AU142" s="3">
        <v>0</v>
      </c>
      <c r="AV142" s="3">
        <v>0</v>
      </c>
      <c r="AW142" s="3">
        <v>0</v>
      </c>
      <c r="AX142" s="3">
        <v>0</v>
      </c>
      <c r="AY142" s="3">
        <v>0</v>
      </c>
      <c r="AZ142" s="3">
        <v>0</v>
      </c>
      <c r="BA142" s="3">
        <v>0</v>
      </c>
      <c r="BB142" s="3">
        <v>0</v>
      </c>
      <c r="BC142" s="3">
        <v>0</v>
      </c>
      <c r="BD142" s="3">
        <v>0</v>
      </c>
      <c r="BE142" s="3">
        <v>-180.35</v>
      </c>
      <c r="BF142" s="3">
        <v>-84.24</v>
      </c>
      <c r="BG142" s="3">
        <v>205.88</v>
      </c>
      <c r="BH142" s="3">
        <v>328.12</v>
      </c>
      <c r="BI142" s="3">
        <v>0</v>
      </c>
      <c r="BJ142" s="3">
        <v>0</v>
      </c>
      <c r="BK142" s="3">
        <v>0</v>
      </c>
      <c r="BL142" s="3">
        <v>0</v>
      </c>
      <c r="BM142" s="3">
        <v>0</v>
      </c>
      <c r="BN142" s="3">
        <v>0</v>
      </c>
      <c r="BO142" s="3">
        <v>0</v>
      </c>
      <c r="BP142" s="3">
        <v>0</v>
      </c>
      <c r="BQ142" s="3">
        <v>269.41000000000003</v>
      </c>
      <c r="BR142" s="3">
        <v>56.58</v>
      </c>
      <c r="BS142" s="3">
        <v>325.99</v>
      </c>
      <c r="BT142" s="3">
        <v>0</v>
      </c>
      <c r="BU142" s="3">
        <v>0</v>
      </c>
      <c r="BV142" s="3">
        <v>0</v>
      </c>
      <c r="BW142" s="3">
        <v>0</v>
      </c>
      <c r="BX142" s="12">
        <f t="shared" si="25"/>
        <v>0</v>
      </c>
      <c r="BY142" s="16">
        <f t="shared" si="26"/>
        <v>534</v>
      </c>
      <c r="BZ142" s="3">
        <f t="shared" si="27"/>
        <v>0</v>
      </c>
    </row>
    <row r="143" spans="1:78">
      <c r="A143" s="1" t="s">
        <v>227</v>
      </c>
      <c r="B143" s="1"/>
      <c r="C143" s="1" t="s">
        <v>75</v>
      </c>
      <c r="D143" s="1" t="s">
        <v>76</v>
      </c>
      <c r="E143" s="1" t="s">
        <v>86</v>
      </c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2"/>
      <c r="S143" s="2"/>
      <c r="T143" s="1" t="s">
        <v>77</v>
      </c>
      <c r="U143" s="4">
        <f t="shared" si="28"/>
        <v>4</v>
      </c>
      <c r="V143" s="4">
        <f t="shared" si="29"/>
        <v>2013</v>
      </c>
      <c r="W143" s="2">
        <v>41390</v>
      </c>
      <c r="X143" s="2">
        <v>41423</v>
      </c>
      <c r="Y143" s="9">
        <v>468</v>
      </c>
      <c r="Z143" s="9">
        <v>816</v>
      </c>
      <c r="AA143" s="9">
        <v>0</v>
      </c>
      <c r="AB143" s="3">
        <v>0</v>
      </c>
      <c r="AC143" s="3">
        <v>1284</v>
      </c>
      <c r="AD143" s="3">
        <v>8</v>
      </c>
      <c r="AE143" s="3">
        <v>8</v>
      </c>
      <c r="AF143" s="3">
        <v>0</v>
      </c>
      <c r="AG143" s="3">
        <v>0</v>
      </c>
      <c r="AH143" s="3">
        <v>0</v>
      </c>
      <c r="AI143" s="3">
        <v>0</v>
      </c>
      <c r="AJ143" s="3">
        <v>0</v>
      </c>
      <c r="AK143" s="3">
        <v>1</v>
      </c>
      <c r="AL143" s="3">
        <v>0</v>
      </c>
      <c r="AM143" s="3">
        <v>0</v>
      </c>
      <c r="AN143" s="12">
        <v>34.11</v>
      </c>
      <c r="AO143" s="12">
        <v>41.14</v>
      </c>
      <c r="AP143" s="12">
        <v>0</v>
      </c>
      <c r="AQ143" s="3">
        <v>0</v>
      </c>
      <c r="AR143" s="3">
        <v>0</v>
      </c>
      <c r="AS143" s="12">
        <v>24.91</v>
      </c>
      <c r="AT143" s="3">
        <v>0</v>
      </c>
      <c r="AU143" s="3">
        <v>0</v>
      </c>
      <c r="AV143" s="3">
        <v>0</v>
      </c>
      <c r="AW143" s="3">
        <v>0.19</v>
      </c>
      <c r="AX143" s="3">
        <v>0</v>
      </c>
      <c r="AY143" s="3">
        <v>1.84</v>
      </c>
      <c r="AZ143" s="3">
        <v>1.28</v>
      </c>
      <c r="BA143" s="3">
        <v>0.6</v>
      </c>
      <c r="BB143" s="3">
        <v>0</v>
      </c>
      <c r="BC143" s="3">
        <v>0.77</v>
      </c>
      <c r="BD143" s="3">
        <v>0</v>
      </c>
      <c r="BE143" s="3">
        <v>50.02</v>
      </c>
      <c r="BF143" s="3">
        <v>22.8</v>
      </c>
      <c r="BG143" s="3">
        <v>0</v>
      </c>
      <c r="BH143" s="3">
        <v>0</v>
      </c>
      <c r="BI143" s="3">
        <v>0</v>
      </c>
      <c r="BJ143" s="3">
        <v>0</v>
      </c>
      <c r="BK143" s="3">
        <v>0.04</v>
      </c>
      <c r="BL143" s="3">
        <v>-0.04</v>
      </c>
      <c r="BM143" s="3">
        <v>0</v>
      </c>
      <c r="BN143" s="3">
        <v>0</v>
      </c>
      <c r="BO143" s="3">
        <v>0</v>
      </c>
      <c r="BP143" s="3">
        <v>0</v>
      </c>
      <c r="BQ143" s="3">
        <v>177.66</v>
      </c>
      <c r="BR143" s="3">
        <v>37.15</v>
      </c>
      <c r="BS143" s="3">
        <v>214.81</v>
      </c>
      <c r="BT143" s="3">
        <v>0</v>
      </c>
      <c r="BU143" s="3">
        <v>399.71</v>
      </c>
      <c r="BV143" s="3">
        <v>83.62</v>
      </c>
      <c r="BW143" s="3">
        <v>483.33</v>
      </c>
      <c r="BX143" s="12">
        <f t="shared" si="25"/>
        <v>100.16</v>
      </c>
      <c r="BY143" s="16">
        <f t="shared" si="26"/>
        <v>0</v>
      </c>
      <c r="BZ143" s="3">
        <f t="shared" si="27"/>
        <v>3.9100000000000006</v>
      </c>
    </row>
    <row r="144" spans="1:78">
      <c r="A144" s="1" t="s">
        <v>228</v>
      </c>
      <c r="B144" s="1"/>
      <c r="C144" s="1" t="s">
        <v>75</v>
      </c>
      <c r="D144" s="1" t="s">
        <v>76</v>
      </c>
      <c r="E144" s="1" t="s">
        <v>86</v>
      </c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2"/>
      <c r="S144" s="2"/>
      <c r="T144" s="1" t="s">
        <v>77</v>
      </c>
      <c r="U144" s="4">
        <f t="shared" si="28"/>
        <v>5</v>
      </c>
      <c r="V144" s="4">
        <f t="shared" si="29"/>
        <v>2013</v>
      </c>
      <c r="W144" s="2">
        <v>41424</v>
      </c>
      <c r="X144" s="2">
        <v>41450</v>
      </c>
      <c r="Y144" s="9">
        <v>468</v>
      </c>
      <c r="Z144" s="9">
        <v>806</v>
      </c>
      <c r="AA144" s="9">
        <v>0</v>
      </c>
      <c r="AB144" s="3">
        <v>0</v>
      </c>
      <c r="AC144" s="3">
        <v>1274</v>
      </c>
      <c r="AD144" s="3">
        <v>8</v>
      </c>
      <c r="AE144" s="3">
        <v>8</v>
      </c>
      <c r="AF144" s="3">
        <v>0</v>
      </c>
      <c r="AG144" s="3">
        <v>0</v>
      </c>
      <c r="AH144" s="3">
        <v>2</v>
      </c>
      <c r="AI144" s="3">
        <v>0</v>
      </c>
      <c r="AJ144" s="3">
        <v>0</v>
      </c>
      <c r="AK144" s="3">
        <v>1</v>
      </c>
      <c r="AL144" s="3">
        <v>0</v>
      </c>
      <c r="AM144" s="3">
        <v>0</v>
      </c>
      <c r="AN144" s="12">
        <v>34.11</v>
      </c>
      <c r="AO144" s="12">
        <v>40.64</v>
      </c>
      <c r="AP144" s="12">
        <v>0</v>
      </c>
      <c r="AQ144" s="3">
        <v>0</v>
      </c>
      <c r="AR144" s="3">
        <v>0</v>
      </c>
      <c r="AS144" s="12">
        <v>24.72</v>
      </c>
      <c r="AT144" s="3">
        <v>0</v>
      </c>
      <c r="AU144" s="3">
        <v>0</v>
      </c>
      <c r="AV144" s="3">
        <v>0</v>
      </c>
      <c r="AW144" s="3">
        <v>0.19</v>
      </c>
      <c r="AX144" s="3">
        <v>0</v>
      </c>
      <c r="AY144" s="3">
        <v>1.82</v>
      </c>
      <c r="AZ144" s="3">
        <v>1.27</v>
      </c>
      <c r="BA144" s="3">
        <v>0.59</v>
      </c>
      <c r="BB144" s="3">
        <v>0</v>
      </c>
      <c r="BC144" s="3">
        <v>0.76</v>
      </c>
      <c r="BD144" s="3">
        <v>0</v>
      </c>
      <c r="BE144" s="3">
        <v>49.64</v>
      </c>
      <c r="BF144" s="3">
        <v>22.62</v>
      </c>
      <c r="BG144" s="3">
        <v>0</v>
      </c>
      <c r="BH144" s="3">
        <v>0</v>
      </c>
      <c r="BI144" s="3">
        <v>0</v>
      </c>
      <c r="BJ144" s="3">
        <v>0</v>
      </c>
      <c r="BK144" s="3">
        <v>0.04</v>
      </c>
      <c r="BL144" s="3">
        <v>-0.05</v>
      </c>
      <c r="BM144" s="3">
        <v>0</v>
      </c>
      <c r="BN144" s="3">
        <v>0</v>
      </c>
      <c r="BO144" s="3">
        <v>0</v>
      </c>
      <c r="BP144" s="3">
        <v>0</v>
      </c>
      <c r="BQ144" s="3">
        <v>176.35</v>
      </c>
      <c r="BR144" s="3">
        <v>36.869999999999997</v>
      </c>
      <c r="BS144" s="3">
        <v>213.22</v>
      </c>
      <c r="BT144" s="3">
        <v>0</v>
      </c>
      <c r="BU144" s="3">
        <v>0</v>
      </c>
      <c r="BV144" s="3">
        <v>0</v>
      </c>
      <c r="BW144" s="3">
        <v>0</v>
      </c>
      <c r="BX144" s="12">
        <f t="shared" si="25"/>
        <v>99.47</v>
      </c>
      <c r="BY144" s="16">
        <f t="shared" si="26"/>
        <v>0</v>
      </c>
      <c r="BZ144" s="3">
        <f t="shared" si="27"/>
        <v>3.87</v>
      </c>
    </row>
    <row r="145" spans="1:78">
      <c r="A145" s="1" t="s">
        <v>229</v>
      </c>
      <c r="B145" s="1"/>
      <c r="C145" s="1" t="s">
        <v>75</v>
      </c>
      <c r="D145" s="1" t="s">
        <v>76</v>
      </c>
      <c r="E145" s="1" t="s">
        <v>86</v>
      </c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2"/>
      <c r="S145" s="2"/>
      <c r="T145" s="1" t="s">
        <v>78</v>
      </c>
      <c r="U145" s="4">
        <f t="shared" si="28"/>
        <v>3</v>
      </c>
      <c r="V145" s="4">
        <f t="shared" si="29"/>
        <v>2013</v>
      </c>
      <c r="W145" s="2">
        <v>41362</v>
      </c>
      <c r="X145" s="2">
        <v>41389</v>
      </c>
      <c r="Y145" s="9">
        <v>0</v>
      </c>
      <c r="Z145" s="9">
        <v>0</v>
      </c>
      <c r="AA145" s="9">
        <v>0</v>
      </c>
      <c r="AB145" s="3">
        <v>0</v>
      </c>
      <c r="AC145" s="3">
        <v>0</v>
      </c>
      <c r="AD145" s="3">
        <v>0</v>
      </c>
      <c r="AE145" s="3">
        <v>0</v>
      </c>
      <c r="AF145" s="3">
        <v>0</v>
      </c>
      <c r="AG145" s="3">
        <v>0</v>
      </c>
      <c r="AH145" s="3">
        <v>0</v>
      </c>
      <c r="AI145" s="3">
        <v>0</v>
      </c>
      <c r="AJ145" s="3">
        <v>0</v>
      </c>
      <c r="AK145" s="3">
        <v>0</v>
      </c>
      <c r="AL145" s="3">
        <v>0</v>
      </c>
      <c r="AM145" s="3">
        <v>0</v>
      </c>
      <c r="AN145" s="12">
        <v>0</v>
      </c>
      <c r="AO145" s="12">
        <v>0</v>
      </c>
      <c r="AP145" s="12">
        <v>0</v>
      </c>
      <c r="AQ145" s="3">
        <v>0</v>
      </c>
      <c r="AR145" s="3">
        <v>0</v>
      </c>
      <c r="AS145" s="12">
        <v>0</v>
      </c>
      <c r="AT145" s="3">
        <v>0</v>
      </c>
      <c r="AU145" s="3">
        <v>0</v>
      </c>
      <c r="AV145" s="3">
        <v>0</v>
      </c>
      <c r="AW145" s="3">
        <v>0</v>
      </c>
      <c r="AX145" s="3">
        <v>0</v>
      </c>
      <c r="AY145" s="3">
        <v>0</v>
      </c>
      <c r="AZ145" s="3">
        <v>0</v>
      </c>
      <c r="BA145" s="3">
        <v>0</v>
      </c>
      <c r="BB145" s="3">
        <v>0</v>
      </c>
      <c r="BC145" s="3">
        <v>0</v>
      </c>
      <c r="BD145" s="3">
        <v>0</v>
      </c>
      <c r="BE145" s="3">
        <v>-72.930000000000007</v>
      </c>
      <c r="BF145" s="3">
        <v>-33.24</v>
      </c>
      <c r="BG145" s="3">
        <v>51.85</v>
      </c>
      <c r="BH145" s="3">
        <v>75.150000000000006</v>
      </c>
      <c r="BI145" s="3">
        <v>0</v>
      </c>
      <c r="BJ145" s="3">
        <v>0</v>
      </c>
      <c r="BK145" s="3">
        <v>0</v>
      </c>
      <c r="BL145" s="3">
        <v>0</v>
      </c>
      <c r="BM145" s="3">
        <v>0</v>
      </c>
      <c r="BN145" s="3">
        <v>0</v>
      </c>
      <c r="BO145" s="3">
        <v>0</v>
      </c>
      <c r="BP145" s="3">
        <v>0</v>
      </c>
      <c r="BQ145" s="3">
        <v>20.83</v>
      </c>
      <c r="BR145" s="3">
        <v>4.37</v>
      </c>
      <c r="BS145" s="3">
        <v>25.2</v>
      </c>
      <c r="BT145" s="3">
        <v>0</v>
      </c>
      <c r="BU145" s="3">
        <v>0</v>
      </c>
      <c r="BV145" s="3">
        <v>0</v>
      </c>
      <c r="BW145" s="3">
        <v>0</v>
      </c>
      <c r="BX145" s="12">
        <f t="shared" si="25"/>
        <v>0</v>
      </c>
      <c r="BY145" s="16">
        <f t="shared" si="26"/>
        <v>127</v>
      </c>
      <c r="BZ145" s="3">
        <f t="shared" si="27"/>
        <v>0</v>
      </c>
    </row>
    <row r="146" spans="1:78">
      <c r="A146" s="1" t="s">
        <v>230</v>
      </c>
      <c r="B146" s="1"/>
      <c r="C146" s="1" t="s">
        <v>75</v>
      </c>
      <c r="D146" s="1" t="s">
        <v>76</v>
      </c>
      <c r="E146" s="1" t="s">
        <v>86</v>
      </c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2"/>
      <c r="S146" s="2"/>
      <c r="T146" s="1" t="s">
        <v>78</v>
      </c>
      <c r="U146" s="4">
        <f t="shared" si="28"/>
        <v>5</v>
      </c>
      <c r="V146" s="4">
        <f t="shared" si="29"/>
        <v>2013</v>
      </c>
      <c r="W146" s="2">
        <v>41424</v>
      </c>
      <c r="X146" s="2">
        <v>41450</v>
      </c>
      <c r="Y146" s="9">
        <v>0</v>
      </c>
      <c r="Z146" s="9">
        <v>0</v>
      </c>
      <c r="AA146" s="9">
        <v>0</v>
      </c>
      <c r="AB146" s="3">
        <v>0</v>
      </c>
      <c r="AC146" s="3">
        <v>0</v>
      </c>
      <c r="AD146" s="3">
        <v>0</v>
      </c>
      <c r="AE146" s="3">
        <v>0</v>
      </c>
      <c r="AF146" s="3">
        <v>0</v>
      </c>
      <c r="AG146" s="3">
        <v>0</v>
      </c>
      <c r="AH146" s="3">
        <v>0</v>
      </c>
      <c r="AI146" s="3">
        <v>0</v>
      </c>
      <c r="AJ146" s="3">
        <v>0</v>
      </c>
      <c r="AK146" s="3">
        <v>0</v>
      </c>
      <c r="AL146" s="3">
        <v>0</v>
      </c>
      <c r="AM146" s="3">
        <v>0</v>
      </c>
      <c r="AN146" s="12">
        <v>0</v>
      </c>
      <c r="AO146" s="12">
        <v>0</v>
      </c>
      <c r="AP146" s="12">
        <v>0</v>
      </c>
      <c r="AQ146" s="3">
        <v>0</v>
      </c>
      <c r="AR146" s="3">
        <v>0</v>
      </c>
      <c r="AS146" s="12">
        <v>0</v>
      </c>
      <c r="AT146" s="3">
        <v>0</v>
      </c>
      <c r="AU146" s="3">
        <v>0</v>
      </c>
      <c r="AV146" s="3">
        <v>0</v>
      </c>
      <c r="AW146" s="3">
        <v>0</v>
      </c>
      <c r="AX146" s="3">
        <v>0</v>
      </c>
      <c r="AY146" s="3">
        <v>0</v>
      </c>
      <c r="AZ146" s="3">
        <v>0</v>
      </c>
      <c r="BA146" s="3">
        <v>0</v>
      </c>
      <c r="BB146" s="3">
        <v>0</v>
      </c>
      <c r="BC146" s="3">
        <v>0</v>
      </c>
      <c r="BD146" s="3">
        <v>0</v>
      </c>
      <c r="BE146" s="3">
        <v>-49.64</v>
      </c>
      <c r="BF146" s="3">
        <v>-22.62</v>
      </c>
      <c r="BG146" s="3">
        <v>36.26</v>
      </c>
      <c r="BH146" s="3">
        <v>60.87</v>
      </c>
      <c r="BI146" s="3">
        <v>0</v>
      </c>
      <c r="BJ146" s="3">
        <v>0</v>
      </c>
      <c r="BK146" s="3">
        <v>0</v>
      </c>
      <c r="BL146" s="3">
        <v>0</v>
      </c>
      <c r="BM146" s="3">
        <v>0</v>
      </c>
      <c r="BN146" s="3">
        <v>0</v>
      </c>
      <c r="BO146" s="3">
        <v>0</v>
      </c>
      <c r="BP146" s="3">
        <v>0</v>
      </c>
      <c r="BQ146" s="3">
        <v>24.87</v>
      </c>
      <c r="BR146" s="3">
        <v>5.22</v>
      </c>
      <c r="BS146" s="3">
        <v>30.09</v>
      </c>
      <c r="BT146" s="3">
        <v>0</v>
      </c>
      <c r="BU146" s="3">
        <v>0</v>
      </c>
      <c r="BV146" s="3">
        <v>0</v>
      </c>
      <c r="BW146" s="3">
        <v>0</v>
      </c>
      <c r="BX146" s="12">
        <f t="shared" si="25"/>
        <v>0</v>
      </c>
      <c r="BY146" s="16">
        <f t="shared" si="26"/>
        <v>97.13</v>
      </c>
      <c r="BZ146" s="3">
        <f t="shared" si="27"/>
        <v>0</v>
      </c>
    </row>
    <row r="147" spans="1:78">
      <c r="A147" s="1" t="s">
        <v>231</v>
      </c>
      <c r="B147" s="1"/>
      <c r="C147" s="1" t="s">
        <v>75</v>
      </c>
      <c r="D147" s="1" t="s">
        <v>76</v>
      </c>
      <c r="E147" s="1" t="s">
        <v>86</v>
      </c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2"/>
      <c r="S147" s="1"/>
      <c r="T147" s="1" t="s">
        <v>77</v>
      </c>
      <c r="U147" s="4">
        <f t="shared" si="28"/>
        <v>5</v>
      </c>
      <c r="V147" s="4">
        <f t="shared" si="29"/>
        <v>2013</v>
      </c>
      <c r="W147" s="2">
        <v>41424</v>
      </c>
      <c r="X147" s="2">
        <v>41450</v>
      </c>
      <c r="Y147" s="9">
        <v>-468</v>
      </c>
      <c r="Z147" s="9">
        <v>-806</v>
      </c>
      <c r="AA147" s="9">
        <v>0</v>
      </c>
      <c r="AB147" s="3">
        <v>0</v>
      </c>
      <c r="AC147" s="3">
        <v>-1274</v>
      </c>
      <c r="AD147" s="3">
        <v>-8</v>
      </c>
      <c r="AE147" s="3">
        <v>-8</v>
      </c>
      <c r="AF147" s="3">
        <v>0</v>
      </c>
      <c r="AG147" s="3">
        <v>0</v>
      </c>
      <c r="AH147" s="3">
        <v>-2</v>
      </c>
      <c r="AI147" s="3">
        <v>0</v>
      </c>
      <c r="AJ147" s="3">
        <v>0</v>
      </c>
      <c r="AK147" s="3">
        <v>-1</v>
      </c>
      <c r="AL147" s="3">
        <v>0</v>
      </c>
      <c r="AM147" s="3">
        <v>0</v>
      </c>
      <c r="AN147" s="12">
        <v>-34.11</v>
      </c>
      <c r="AO147" s="12">
        <v>-40.64</v>
      </c>
      <c r="AP147" s="12">
        <v>0</v>
      </c>
      <c r="AQ147" s="3">
        <v>0</v>
      </c>
      <c r="AR147" s="3">
        <v>0</v>
      </c>
      <c r="AS147" s="12">
        <v>-24.72</v>
      </c>
      <c r="AT147" s="3">
        <v>0</v>
      </c>
      <c r="AU147" s="3">
        <v>0</v>
      </c>
      <c r="AV147" s="3">
        <v>0</v>
      </c>
      <c r="AW147" s="3">
        <v>-0.19</v>
      </c>
      <c r="AX147" s="3">
        <v>0</v>
      </c>
      <c r="AY147" s="3">
        <v>-1.82</v>
      </c>
      <c r="AZ147" s="3">
        <v>-1.27</v>
      </c>
      <c r="BA147" s="3">
        <v>-0.59</v>
      </c>
      <c r="BB147" s="3">
        <v>0</v>
      </c>
      <c r="BC147" s="3">
        <v>-0.76</v>
      </c>
      <c r="BD147" s="3">
        <v>0</v>
      </c>
      <c r="BE147" s="3">
        <v>-49.64</v>
      </c>
      <c r="BF147" s="3">
        <v>-22.62</v>
      </c>
      <c r="BG147" s="3">
        <v>0</v>
      </c>
      <c r="BH147" s="3">
        <v>0</v>
      </c>
      <c r="BI147" s="3">
        <v>0</v>
      </c>
      <c r="BJ147" s="3">
        <v>0</v>
      </c>
      <c r="BK147" s="3">
        <v>-0.04</v>
      </c>
      <c r="BL147" s="3">
        <v>0.08</v>
      </c>
      <c r="BM147" s="3">
        <v>0</v>
      </c>
      <c r="BN147" s="3">
        <v>0</v>
      </c>
      <c r="BO147" s="3">
        <v>0</v>
      </c>
      <c r="BP147" s="3">
        <v>0</v>
      </c>
      <c r="BQ147" s="3">
        <v>-176.32</v>
      </c>
      <c r="BR147" s="3">
        <v>-36.869999999999997</v>
      </c>
      <c r="BS147" s="3">
        <v>-213.19</v>
      </c>
      <c r="BT147" s="3">
        <v>0</v>
      </c>
      <c r="BU147" s="3">
        <v>-176.32</v>
      </c>
      <c r="BV147" s="3">
        <v>-36.869999999999997</v>
      </c>
      <c r="BW147" s="3">
        <v>-213.19</v>
      </c>
      <c r="BX147" s="12">
        <f t="shared" si="25"/>
        <v>-99.47</v>
      </c>
      <c r="BY147" s="16">
        <f t="shared" si="26"/>
        <v>0</v>
      </c>
      <c r="BZ147" s="3">
        <f t="shared" si="27"/>
        <v>-3.87</v>
      </c>
    </row>
    <row r="148" spans="1:78">
      <c r="A148" s="1" t="s">
        <v>232</v>
      </c>
      <c r="B148" s="1"/>
      <c r="C148" s="1" t="s">
        <v>75</v>
      </c>
      <c r="D148" s="1" t="s">
        <v>76</v>
      </c>
      <c r="E148" s="1" t="s">
        <v>86</v>
      </c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2"/>
      <c r="S148" s="1"/>
      <c r="T148" s="1" t="s">
        <v>77</v>
      </c>
      <c r="U148" s="4">
        <f t="shared" si="28"/>
        <v>4</v>
      </c>
      <c r="V148" s="4">
        <f t="shared" si="29"/>
        <v>2013</v>
      </c>
      <c r="W148" s="2">
        <v>41390</v>
      </c>
      <c r="X148" s="2">
        <v>41423</v>
      </c>
      <c r="Y148" s="9">
        <v>-1017</v>
      </c>
      <c r="Z148" s="9">
        <v>-1503</v>
      </c>
      <c r="AA148" s="9">
        <v>0</v>
      </c>
      <c r="AB148" s="3">
        <v>0</v>
      </c>
      <c r="AC148" s="3">
        <v>-2520</v>
      </c>
      <c r="AD148" s="3">
        <v>-6</v>
      </c>
      <c r="AE148" s="3">
        <v>-6</v>
      </c>
      <c r="AF148" s="3">
        <v>0</v>
      </c>
      <c r="AG148" s="3">
        <v>0</v>
      </c>
      <c r="AH148" s="3">
        <v>0</v>
      </c>
      <c r="AI148" s="3">
        <v>0</v>
      </c>
      <c r="AJ148" s="3">
        <v>0</v>
      </c>
      <c r="AK148" s="3">
        <v>-1</v>
      </c>
      <c r="AL148" s="3">
        <v>0</v>
      </c>
      <c r="AM148" s="3">
        <v>0</v>
      </c>
      <c r="AN148" s="12">
        <v>-74.12</v>
      </c>
      <c r="AO148" s="12">
        <v>-75.78</v>
      </c>
      <c r="AP148" s="12">
        <v>0</v>
      </c>
      <c r="AQ148" s="3">
        <v>0</v>
      </c>
      <c r="AR148" s="3">
        <v>0</v>
      </c>
      <c r="AS148" s="12">
        <v>-48.89</v>
      </c>
      <c r="AT148" s="3">
        <v>0</v>
      </c>
      <c r="AU148" s="3">
        <v>0</v>
      </c>
      <c r="AV148" s="3">
        <v>0</v>
      </c>
      <c r="AW148" s="3">
        <v>-0.37</v>
      </c>
      <c r="AX148" s="3">
        <v>0</v>
      </c>
      <c r="AY148" s="3">
        <v>-3.6</v>
      </c>
      <c r="AZ148" s="3">
        <v>-2.52</v>
      </c>
      <c r="BA148" s="3">
        <v>-1.18</v>
      </c>
      <c r="BB148" s="3">
        <v>0</v>
      </c>
      <c r="BC148" s="3">
        <v>-1.51</v>
      </c>
      <c r="BD148" s="3">
        <v>0</v>
      </c>
      <c r="BE148" s="3">
        <v>-98.18</v>
      </c>
      <c r="BF148" s="3">
        <v>-44.74</v>
      </c>
      <c r="BG148" s="3">
        <v>0</v>
      </c>
      <c r="BH148" s="3">
        <v>0</v>
      </c>
      <c r="BI148" s="3">
        <v>0</v>
      </c>
      <c r="BJ148" s="3">
        <v>0</v>
      </c>
      <c r="BK148" s="3">
        <v>-0.08</v>
      </c>
      <c r="BL148" s="3">
        <v>0.13</v>
      </c>
      <c r="BM148" s="3">
        <v>0</v>
      </c>
      <c r="BN148" s="3">
        <v>0</v>
      </c>
      <c r="BO148" s="3">
        <v>0</v>
      </c>
      <c r="BP148" s="3">
        <v>0</v>
      </c>
      <c r="BQ148" s="3">
        <v>-350.84</v>
      </c>
      <c r="BR148" s="3">
        <v>-73.36</v>
      </c>
      <c r="BS148" s="3">
        <v>-424.2</v>
      </c>
      <c r="BT148" s="3">
        <v>0</v>
      </c>
      <c r="BU148" s="3">
        <v>-371.67</v>
      </c>
      <c r="BV148" s="3">
        <v>-77.73</v>
      </c>
      <c r="BW148" s="3">
        <v>-449.4</v>
      </c>
      <c r="BX148" s="12">
        <f t="shared" si="25"/>
        <v>-198.79000000000002</v>
      </c>
      <c r="BY148" s="16">
        <f t="shared" si="26"/>
        <v>0</v>
      </c>
      <c r="BZ148" s="3">
        <f t="shared" si="27"/>
        <v>-7.67</v>
      </c>
    </row>
    <row r="149" spans="1:78">
      <c r="A149" s="1" t="s">
        <v>233</v>
      </c>
      <c r="B149" s="1"/>
      <c r="C149" s="1" t="s">
        <v>75</v>
      </c>
      <c r="D149" s="1" t="s">
        <v>76</v>
      </c>
      <c r="E149" s="1" t="s">
        <v>86</v>
      </c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2"/>
      <c r="S149" s="1"/>
      <c r="T149" s="1" t="s">
        <v>78</v>
      </c>
      <c r="U149" s="4">
        <f t="shared" si="28"/>
        <v>3</v>
      </c>
      <c r="V149" s="4">
        <f t="shared" si="29"/>
        <v>2013</v>
      </c>
      <c r="W149" s="2">
        <v>41362</v>
      </c>
      <c r="X149" s="2">
        <v>41389</v>
      </c>
      <c r="Y149" s="9">
        <v>0</v>
      </c>
      <c r="Z149" s="9">
        <v>0</v>
      </c>
      <c r="AA149" s="9">
        <v>0</v>
      </c>
      <c r="AB149" s="3">
        <v>0</v>
      </c>
      <c r="AC149" s="3">
        <v>0</v>
      </c>
      <c r="AD149" s="3">
        <v>0</v>
      </c>
      <c r="AE149" s="3">
        <v>0</v>
      </c>
      <c r="AF149" s="3">
        <v>0</v>
      </c>
      <c r="AG149" s="3">
        <v>0</v>
      </c>
      <c r="AH149" s="3">
        <v>0</v>
      </c>
      <c r="AI149" s="3">
        <v>0</v>
      </c>
      <c r="AJ149" s="3">
        <v>0</v>
      </c>
      <c r="AK149" s="3">
        <v>0</v>
      </c>
      <c r="AL149" s="3">
        <v>0</v>
      </c>
      <c r="AM149" s="3">
        <v>0</v>
      </c>
      <c r="AN149" s="12">
        <v>0</v>
      </c>
      <c r="AO149" s="12">
        <v>0</v>
      </c>
      <c r="AP149" s="12">
        <v>0</v>
      </c>
      <c r="AQ149" s="3">
        <v>0</v>
      </c>
      <c r="AR149" s="3">
        <v>0</v>
      </c>
      <c r="AS149" s="12">
        <v>0</v>
      </c>
      <c r="AT149" s="3">
        <v>0</v>
      </c>
      <c r="AU149" s="3">
        <v>0</v>
      </c>
      <c r="AV149" s="3">
        <v>0</v>
      </c>
      <c r="AW149" s="3">
        <v>0</v>
      </c>
      <c r="AX149" s="3">
        <v>0</v>
      </c>
      <c r="AY149" s="3">
        <v>0</v>
      </c>
      <c r="AZ149" s="3">
        <v>0</v>
      </c>
      <c r="BA149" s="3">
        <v>0</v>
      </c>
      <c r="BB149" s="3">
        <v>0</v>
      </c>
      <c r="BC149" s="3">
        <v>0</v>
      </c>
      <c r="BD149" s="3">
        <v>0</v>
      </c>
      <c r="BE149" s="3">
        <v>72.930000000000007</v>
      </c>
      <c r="BF149" s="3">
        <v>33.24</v>
      </c>
      <c r="BG149" s="3">
        <v>-51.85</v>
      </c>
      <c r="BH149" s="3">
        <v>-75.150000000000006</v>
      </c>
      <c r="BI149" s="3">
        <v>0</v>
      </c>
      <c r="BJ149" s="3">
        <v>0</v>
      </c>
      <c r="BK149" s="3">
        <v>0</v>
      </c>
      <c r="BL149" s="3">
        <v>0</v>
      </c>
      <c r="BM149" s="3">
        <v>0</v>
      </c>
      <c r="BN149" s="3">
        <v>0</v>
      </c>
      <c r="BO149" s="3">
        <v>0</v>
      </c>
      <c r="BP149" s="3">
        <v>0</v>
      </c>
      <c r="BQ149" s="3">
        <v>-20.83</v>
      </c>
      <c r="BR149" s="3">
        <v>-4.37</v>
      </c>
      <c r="BS149" s="3">
        <v>-25.2</v>
      </c>
      <c r="BT149" s="3">
        <v>0</v>
      </c>
      <c r="BU149" s="3">
        <v>0</v>
      </c>
      <c r="BV149" s="3">
        <v>0</v>
      </c>
      <c r="BW149" s="3">
        <v>0</v>
      </c>
      <c r="BX149" s="12">
        <f t="shared" si="25"/>
        <v>0</v>
      </c>
      <c r="BY149" s="16">
        <f t="shared" si="26"/>
        <v>-127</v>
      </c>
      <c r="BZ149" s="3">
        <f t="shared" si="27"/>
        <v>0</v>
      </c>
    </row>
    <row r="150" spans="1:78">
      <c r="A150" s="1" t="s">
        <v>86</v>
      </c>
      <c r="B150" s="1"/>
      <c r="C150" s="1" t="s">
        <v>75</v>
      </c>
      <c r="D150" s="1" t="s">
        <v>76</v>
      </c>
      <c r="E150" s="1" t="s">
        <v>87</v>
      </c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2"/>
      <c r="S150" s="2"/>
      <c r="T150" s="1" t="s">
        <v>77</v>
      </c>
      <c r="U150" s="4">
        <f t="shared" si="28"/>
        <v>5</v>
      </c>
      <c r="V150" s="4">
        <f t="shared" si="29"/>
        <v>2013</v>
      </c>
      <c r="W150" s="2">
        <v>41424</v>
      </c>
      <c r="X150" s="2">
        <v>41449</v>
      </c>
      <c r="Y150" s="9">
        <v>7306</v>
      </c>
      <c r="Z150" s="9">
        <v>11898</v>
      </c>
      <c r="AA150" s="9">
        <v>0</v>
      </c>
      <c r="AB150" s="3">
        <v>0</v>
      </c>
      <c r="AC150" s="3">
        <v>19204</v>
      </c>
      <c r="AD150" s="3">
        <v>60</v>
      </c>
      <c r="AE150" s="3">
        <v>60</v>
      </c>
      <c r="AF150" s="3">
        <v>0</v>
      </c>
      <c r="AG150" s="3">
        <v>0</v>
      </c>
      <c r="AH150" s="3">
        <v>2</v>
      </c>
      <c r="AI150" s="3">
        <v>0</v>
      </c>
      <c r="AJ150" s="3">
        <v>0</v>
      </c>
      <c r="AK150" s="3">
        <v>1</v>
      </c>
      <c r="AL150" s="3">
        <v>0</v>
      </c>
      <c r="AM150" s="3">
        <v>0</v>
      </c>
      <c r="AN150" s="12">
        <v>532.45000000000005</v>
      </c>
      <c r="AO150" s="12">
        <v>599.89</v>
      </c>
      <c r="AP150" s="12">
        <v>0</v>
      </c>
      <c r="AQ150" s="3">
        <v>0</v>
      </c>
      <c r="AR150" s="3">
        <v>0</v>
      </c>
      <c r="AS150" s="12">
        <v>372.56</v>
      </c>
      <c r="AT150" s="3">
        <v>0</v>
      </c>
      <c r="AU150" s="3">
        <v>0</v>
      </c>
      <c r="AV150" s="3">
        <v>0</v>
      </c>
      <c r="AW150" s="3">
        <v>2.79</v>
      </c>
      <c r="AX150" s="3">
        <v>0</v>
      </c>
      <c r="AY150" s="3">
        <v>27.45</v>
      </c>
      <c r="AZ150" s="3">
        <v>19.18</v>
      </c>
      <c r="BA150" s="3">
        <v>8.9600000000000009</v>
      </c>
      <c r="BB150" s="3">
        <v>0</v>
      </c>
      <c r="BC150" s="3">
        <v>11.52</v>
      </c>
      <c r="BD150" s="3">
        <v>0</v>
      </c>
      <c r="BE150" s="3">
        <v>342.25</v>
      </c>
      <c r="BF150" s="3">
        <v>340.97</v>
      </c>
      <c r="BG150" s="3">
        <v>0</v>
      </c>
      <c r="BH150" s="3">
        <v>0</v>
      </c>
      <c r="BI150" s="3">
        <v>0</v>
      </c>
      <c r="BJ150" s="3">
        <v>0</v>
      </c>
      <c r="BK150" s="3">
        <v>0.53</v>
      </c>
      <c r="BL150" s="3">
        <v>-10.55</v>
      </c>
      <c r="BM150" s="3">
        <v>0</v>
      </c>
      <c r="BN150" s="3">
        <v>0</v>
      </c>
      <c r="BO150" s="3">
        <v>0</v>
      </c>
      <c r="BP150" s="3">
        <v>0</v>
      </c>
      <c r="BQ150" s="3">
        <v>2248</v>
      </c>
      <c r="BR150" s="3">
        <v>469.66</v>
      </c>
      <c r="BS150" s="3">
        <v>2717.66</v>
      </c>
      <c r="BT150" s="3">
        <v>0</v>
      </c>
      <c r="BU150" s="3">
        <v>2835.19</v>
      </c>
      <c r="BV150" s="3">
        <v>592.97</v>
      </c>
      <c r="BW150" s="3">
        <v>3428.16</v>
      </c>
      <c r="BX150" s="12">
        <f t="shared" si="25"/>
        <v>1504.9</v>
      </c>
      <c r="BY150" s="16">
        <f t="shared" si="26"/>
        <v>0</v>
      </c>
      <c r="BZ150" s="3">
        <f t="shared" si="27"/>
        <v>58.38</v>
      </c>
    </row>
    <row r="151" spans="1:78">
      <c r="A151" s="1" t="s">
        <v>234</v>
      </c>
      <c r="B151" s="1"/>
      <c r="C151" s="1" t="s">
        <v>75</v>
      </c>
      <c r="D151" s="1" t="s">
        <v>76</v>
      </c>
      <c r="E151" s="1" t="s">
        <v>87</v>
      </c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2"/>
      <c r="S151" s="2"/>
      <c r="T151" s="1" t="s">
        <v>78</v>
      </c>
      <c r="U151" s="4">
        <f t="shared" si="28"/>
        <v>5</v>
      </c>
      <c r="V151" s="4">
        <f t="shared" si="29"/>
        <v>2013</v>
      </c>
      <c r="W151" s="2">
        <v>41400</v>
      </c>
      <c r="X151" s="2">
        <v>41423</v>
      </c>
      <c r="Y151" s="9">
        <v>0</v>
      </c>
      <c r="Z151" s="9">
        <v>0</v>
      </c>
      <c r="AA151" s="9">
        <v>0</v>
      </c>
      <c r="AB151" s="3">
        <v>0</v>
      </c>
      <c r="AC151" s="3">
        <v>0</v>
      </c>
      <c r="AD151" s="3">
        <v>0</v>
      </c>
      <c r="AE151" s="3">
        <v>0</v>
      </c>
      <c r="AF151" s="3">
        <v>0</v>
      </c>
      <c r="AG151" s="3">
        <v>0</v>
      </c>
      <c r="AH151" s="3">
        <v>0</v>
      </c>
      <c r="AI151" s="3">
        <v>0</v>
      </c>
      <c r="AJ151" s="3">
        <v>0</v>
      </c>
      <c r="AK151" s="3">
        <v>0</v>
      </c>
      <c r="AL151" s="3">
        <v>0</v>
      </c>
      <c r="AM151" s="3">
        <v>0</v>
      </c>
      <c r="AN151" s="12">
        <v>0</v>
      </c>
      <c r="AO151" s="12">
        <v>0</v>
      </c>
      <c r="AP151" s="12">
        <v>0</v>
      </c>
      <c r="AQ151" s="3">
        <v>0</v>
      </c>
      <c r="AR151" s="3">
        <v>0</v>
      </c>
      <c r="AS151" s="12">
        <v>0</v>
      </c>
      <c r="AT151" s="3">
        <v>0</v>
      </c>
      <c r="AU151" s="3">
        <v>0</v>
      </c>
      <c r="AV151" s="3">
        <v>0</v>
      </c>
      <c r="AW151" s="3">
        <v>0</v>
      </c>
      <c r="AX151" s="3">
        <v>0</v>
      </c>
      <c r="AY151" s="3">
        <v>0</v>
      </c>
      <c r="AZ151" s="3">
        <v>0</v>
      </c>
      <c r="BA151" s="3">
        <v>0</v>
      </c>
      <c r="BB151" s="3">
        <v>0</v>
      </c>
      <c r="BC151" s="3">
        <v>0</v>
      </c>
      <c r="BD151" s="3">
        <v>0</v>
      </c>
      <c r="BE151" s="3">
        <v>-372.19</v>
      </c>
      <c r="BF151" s="3">
        <v>-370.8</v>
      </c>
      <c r="BG151" s="3">
        <v>578.52</v>
      </c>
      <c r="BH151" s="3">
        <v>459.57</v>
      </c>
      <c r="BI151" s="3">
        <v>0</v>
      </c>
      <c r="BJ151" s="3">
        <v>0</v>
      </c>
      <c r="BK151" s="3">
        <v>0</v>
      </c>
      <c r="BL151" s="3">
        <v>0</v>
      </c>
      <c r="BM151" s="3">
        <v>0</v>
      </c>
      <c r="BN151" s="3">
        <v>0</v>
      </c>
      <c r="BO151" s="3">
        <v>0</v>
      </c>
      <c r="BP151" s="3">
        <v>0</v>
      </c>
      <c r="BQ151" s="3">
        <v>295.10000000000002</v>
      </c>
      <c r="BR151" s="3">
        <v>61.97</v>
      </c>
      <c r="BS151" s="3">
        <v>357.07</v>
      </c>
      <c r="BT151" s="3">
        <v>0</v>
      </c>
      <c r="BU151" s="3">
        <v>0</v>
      </c>
      <c r="BV151" s="3">
        <v>0</v>
      </c>
      <c r="BW151" s="3">
        <v>0</v>
      </c>
      <c r="BX151" s="12">
        <f t="shared" si="25"/>
        <v>0</v>
      </c>
      <c r="BY151" s="16">
        <f t="shared" si="26"/>
        <v>1038.0899999999999</v>
      </c>
      <c r="BZ151" s="3">
        <f t="shared" si="27"/>
        <v>0</v>
      </c>
    </row>
    <row r="152" spans="1:78">
      <c r="A152" s="1" t="s">
        <v>235</v>
      </c>
      <c r="B152" s="1"/>
      <c r="C152" s="1" t="s">
        <v>75</v>
      </c>
      <c r="D152" s="1" t="s">
        <v>76</v>
      </c>
      <c r="E152" s="1" t="s">
        <v>87</v>
      </c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2"/>
      <c r="S152" s="2"/>
      <c r="T152" s="1" t="s">
        <v>78</v>
      </c>
      <c r="U152" s="4">
        <f t="shared" si="28"/>
        <v>5</v>
      </c>
      <c r="V152" s="4">
        <f t="shared" si="29"/>
        <v>2013</v>
      </c>
      <c r="W152" s="2">
        <v>41424</v>
      </c>
      <c r="X152" s="2">
        <v>41449</v>
      </c>
      <c r="Y152" s="9">
        <v>0</v>
      </c>
      <c r="Z152" s="9">
        <v>0</v>
      </c>
      <c r="AA152" s="9">
        <v>0</v>
      </c>
      <c r="AB152" s="3">
        <v>0</v>
      </c>
      <c r="AC152" s="3">
        <v>0</v>
      </c>
      <c r="AD152" s="3">
        <v>0</v>
      </c>
      <c r="AE152" s="3">
        <v>0</v>
      </c>
      <c r="AF152" s="3">
        <v>0</v>
      </c>
      <c r="AG152" s="3">
        <v>0</v>
      </c>
      <c r="AH152" s="3">
        <v>0</v>
      </c>
      <c r="AI152" s="3">
        <v>0</v>
      </c>
      <c r="AJ152" s="3">
        <v>0</v>
      </c>
      <c r="AK152" s="3">
        <v>0</v>
      </c>
      <c r="AL152" s="3">
        <v>0</v>
      </c>
      <c r="AM152" s="3">
        <v>0</v>
      </c>
      <c r="AN152" s="12">
        <v>0</v>
      </c>
      <c r="AO152" s="12">
        <v>0</v>
      </c>
      <c r="AP152" s="12">
        <v>0</v>
      </c>
      <c r="AQ152" s="3">
        <v>0</v>
      </c>
      <c r="AR152" s="3">
        <v>0</v>
      </c>
      <c r="AS152" s="12">
        <v>0</v>
      </c>
      <c r="AT152" s="3">
        <v>0</v>
      </c>
      <c r="AU152" s="3">
        <v>0</v>
      </c>
      <c r="AV152" s="3">
        <v>0</v>
      </c>
      <c r="AW152" s="3">
        <v>0</v>
      </c>
      <c r="AX152" s="3">
        <v>0</v>
      </c>
      <c r="AY152" s="3">
        <v>0</v>
      </c>
      <c r="AZ152" s="3">
        <v>0</v>
      </c>
      <c r="BA152" s="3">
        <v>0</v>
      </c>
      <c r="BB152" s="3">
        <v>0</v>
      </c>
      <c r="BC152" s="3">
        <v>0</v>
      </c>
      <c r="BD152" s="3">
        <v>0</v>
      </c>
      <c r="BE152" s="3">
        <v>-342.25</v>
      </c>
      <c r="BF152" s="3">
        <v>-340.97</v>
      </c>
      <c r="BG152" s="3">
        <v>546.54999999999995</v>
      </c>
      <c r="BH152" s="3">
        <v>428.76</v>
      </c>
      <c r="BI152" s="3">
        <v>0</v>
      </c>
      <c r="BJ152" s="3">
        <v>0</v>
      </c>
      <c r="BK152" s="3">
        <v>0</v>
      </c>
      <c r="BL152" s="3">
        <v>0</v>
      </c>
      <c r="BM152" s="3">
        <v>0</v>
      </c>
      <c r="BN152" s="3">
        <v>0</v>
      </c>
      <c r="BO152" s="3">
        <v>0</v>
      </c>
      <c r="BP152" s="3">
        <v>0</v>
      </c>
      <c r="BQ152" s="3">
        <v>292.08999999999997</v>
      </c>
      <c r="BR152" s="3">
        <v>61.34</v>
      </c>
      <c r="BS152" s="3">
        <v>353.43</v>
      </c>
      <c r="BT152" s="3">
        <v>0</v>
      </c>
      <c r="BU152" s="3">
        <v>0</v>
      </c>
      <c r="BV152" s="3">
        <v>0</v>
      </c>
      <c r="BW152" s="3">
        <v>0</v>
      </c>
      <c r="BX152" s="12">
        <f t="shared" si="25"/>
        <v>0</v>
      </c>
      <c r="BY152" s="16">
        <f t="shared" si="26"/>
        <v>975.31</v>
      </c>
      <c r="BZ152" s="3">
        <f t="shared" si="27"/>
        <v>0</v>
      </c>
    </row>
    <row r="153" spans="1:78">
      <c r="A153" s="1" t="s">
        <v>236</v>
      </c>
      <c r="B153" s="1"/>
      <c r="C153" s="1" t="s">
        <v>75</v>
      </c>
      <c r="D153" s="1" t="s">
        <v>76</v>
      </c>
      <c r="E153" s="1" t="s">
        <v>88</v>
      </c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2"/>
      <c r="S153" s="2"/>
      <c r="T153" s="1" t="s">
        <v>77</v>
      </c>
      <c r="U153" s="4">
        <f t="shared" si="28"/>
        <v>7</v>
      </c>
      <c r="V153" s="4">
        <f t="shared" si="29"/>
        <v>2012</v>
      </c>
      <c r="W153" s="2">
        <v>41121</v>
      </c>
      <c r="X153" s="2">
        <v>41151</v>
      </c>
      <c r="Y153" s="9">
        <v>656</v>
      </c>
      <c r="Z153" s="9">
        <v>980</v>
      </c>
      <c r="AA153" s="9">
        <v>0</v>
      </c>
      <c r="AB153" s="3">
        <v>0</v>
      </c>
      <c r="AC153" s="9">
        <v>1636</v>
      </c>
      <c r="AD153" s="3">
        <v>7</v>
      </c>
      <c r="AE153" s="3">
        <v>7</v>
      </c>
      <c r="AF153" s="3">
        <v>7</v>
      </c>
      <c r="AG153" s="3">
        <v>0</v>
      </c>
      <c r="AH153" s="3">
        <v>434</v>
      </c>
      <c r="AI153" s="3">
        <v>0</v>
      </c>
      <c r="AJ153" s="3">
        <v>0</v>
      </c>
      <c r="AK153" s="3">
        <v>0.97</v>
      </c>
      <c r="AL153" s="3">
        <v>0</v>
      </c>
      <c r="AM153" s="3">
        <v>0</v>
      </c>
      <c r="AN153" s="12">
        <v>47.37</v>
      </c>
      <c r="AO153" s="12">
        <v>48.96</v>
      </c>
      <c r="AP153" s="12">
        <v>0</v>
      </c>
      <c r="AQ153" s="3">
        <v>0</v>
      </c>
      <c r="AR153" s="19">
        <v>0</v>
      </c>
      <c r="AS153" s="12">
        <v>25.77</v>
      </c>
      <c r="AT153" s="3">
        <v>0</v>
      </c>
      <c r="AU153" s="3">
        <v>0</v>
      </c>
      <c r="AV153" s="16">
        <v>0</v>
      </c>
      <c r="AW153" s="22">
        <v>0.23</v>
      </c>
      <c r="AX153" s="22">
        <v>0</v>
      </c>
      <c r="AY153" s="22">
        <v>0</v>
      </c>
      <c r="AZ153" s="22">
        <v>1.89</v>
      </c>
      <c r="BA153" s="22">
        <v>0.72</v>
      </c>
      <c r="BB153" s="22">
        <v>0</v>
      </c>
      <c r="BC153" s="25">
        <v>0.98</v>
      </c>
      <c r="BD153" s="25">
        <v>0</v>
      </c>
      <c r="BE153" s="25">
        <v>42.61</v>
      </c>
      <c r="BF153" s="25">
        <v>21.27</v>
      </c>
      <c r="BG153" s="16">
        <v>0</v>
      </c>
      <c r="BH153" s="16">
        <v>0</v>
      </c>
      <c r="BI153" s="3">
        <v>0</v>
      </c>
      <c r="BJ153" s="3">
        <v>0</v>
      </c>
      <c r="BK153" s="3">
        <v>0.03</v>
      </c>
      <c r="BL153" s="3">
        <v>-0.32</v>
      </c>
      <c r="BM153" s="3">
        <v>0</v>
      </c>
      <c r="BN153" s="3">
        <v>0</v>
      </c>
      <c r="BO153" s="3">
        <v>0</v>
      </c>
      <c r="BP153" s="3">
        <v>0</v>
      </c>
      <c r="BQ153" s="3">
        <v>189.51</v>
      </c>
      <c r="BR153" s="3">
        <v>39.590000000000003</v>
      </c>
      <c r="BS153" s="3">
        <v>229.1</v>
      </c>
      <c r="BT153" s="3">
        <v>0</v>
      </c>
      <c r="BU153" s="3">
        <v>217.34</v>
      </c>
      <c r="BV153" s="3">
        <v>45.44</v>
      </c>
      <c r="BW153" s="3">
        <v>262.77999999999997</v>
      </c>
      <c r="BX153" s="12">
        <f t="shared" ref="BX153:BX190" si="30">AN153+AO153+AP153+AS153</f>
        <v>122.1</v>
      </c>
      <c r="BY153" s="16">
        <f t="shared" ref="BY153:BY190" si="31">AV153+BG153+BH153</f>
        <v>0</v>
      </c>
      <c r="BZ153" s="3">
        <f t="shared" ref="BZ153:BZ190" si="32">AW153+AX153+AY153+AZ153+BA153+BB153</f>
        <v>2.84</v>
      </c>
    </row>
    <row r="154" spans="1:78">
      <c r="A154" s="1" t="s">
        <v>237</v>
      </c>
      <c r="B154" s="1"/>
      <c r="C154" s="1" t="s">
        <v>75</v>
      </c>
      <c r="D154" s="1" t="s">
        <v>76</v>
      </c>
      <c r="E154" s="1" t="s">
        <v>88</v>
      </c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2"/>
      <c r="S154" s="2"/>
      <c r="T154" s="1" t="s">
        <v>78</v>
      </c>
      <c r="U154" s="4">
        <f t="shared" si="28"/>
        <v>7</v>
      </c>
      <c r="V154" s="4">
        <f t="shared" si="29"/>
        <v>2012</v>
      </c>
      <c r="W154" s="2">
        <v>41121</v>
      </c>
      <c r="X154" s="2">
        <v>41151</v>
      </c>
      <c r="Y154" s="9">
        <v>0</v>
      </c>
      <c r="Z154" s="9">
        <v>0</v>
      </c>
      <c r="AA154" s="9">
        <v>0</v>
      </c>
      <c r="AB154" s="3">
        <v>0</v>
      </c>
      <c r="AC154" s="9">
        <v>0</v>
      </c>
      <c r="AD154" s="3">
        <v>0</v>
      </c>
      <c r="AE154" s="3">
        <v>0</v>
      </c>
      <c r="AF154" s="3">
        <v>0</v>
      </c>
      <c r="AG154" s="3">
        <v>0</v>
      </c>
      <c r="AH154" s="3">
        <v>0</v>
      </c>
      <c r="AI154" s="3">
        <v>0</v>
      </c>
      <c r="AJ154" s="3">
        <v>0</v>
      </c>
      <c r="AK154" s="3">
        <v>0</v>
      </c>
      <c r="AL154" s="3">
        <v>0</v>
      </c>
      <c r="AM154" s="3">
        <v>0</v>
      </c>
      <c r="AN154" s="12">
        <v>0</v>
      </c>
      <c r="AO154" s="12">
        <v>0</v>
      </c>
      <c r="AP154" s="12">
        <v>0</v>
      </c>
      <c r="AQ154" s="3">
        <v>0</v>
      </c>
      <c r="AR154" s="19">
        <v>0</v>
      </c>
      <c r="AS154" s="12">
        <v>0</v>
      </c>
      <c r="AT154" s="3">
        <v>0</v>
      </c>
      <c r="AU154" s="3">
        <v>0</v>
      </c>
      <c r="AV154" s="16">
        <v>0</v>
      </c>
      <c r="AW154" s="22">
        <v>0</v>
      </c>
      <c r="AX154" s="22">
        <v>0</v>
      </c>
      <c r="AY154" s="22">
        <v>0</v>
      </c>
      <c r="AZ154" s="22">
        <v>0</v>
      </c>
      <c r="BA154" s="22">
        <v>0</v>
      </c>
      <c r="BB154" s="22">
        <v>0</v>
      </c>
      <c r="BC154" s="25">
        <v>0</v>
      </c>
      <c r="BD154" s="25">
        <v>0</v>
      </c>
      <c r="BE154" s="25">
        <v>-42.61</v>
      </c>
      <c r="BF154" s="25">
        <v>-21.27</v>
      </c>
      <c r="BG154" s="16">
        <v>13.81</v>
      </c>
      <c r="BH154" s="16">
        <v>77.900000000000006</v>
      </c>
      <c r="BI154" s="3">
        <v>0</v>
      </c>
      <c r="BJ154" s="3">
        <v>0</v>
      </c>
      <c r="BK154" s="3">
        <v>0</v>
      </c>
      <c r="BL154" s="3">
        <v>0</v>
      </c>
      <c r="BM154" s="3">
        <v>0</v>
      </c>
      <c r="BN154" s="3">
        <v>0</v>
      </c>
      <c r="BO154" s="3">
        <v>0</v>
      </c>
      <c r="BP154" s="3">
        <v>0</v>
      </c>
      <c r="BQ154" s="3">
        <v>27.83</v>
      </c>
      <c r="BR154" s="3">
        <v>5.84</v>
      </c>
      <c r="BS154" s="3">
        <v>33.67</v>
      </c>
      <c r="BT154" s="3">
        <v>0</v>
      </c>
      <c r="BU154" s="3">
        <v>0</v>
      </c>
      <c r="BV154" s="3">
        <v>0</v>
      </c>
      <c r="BW154" s="3">
        <v>0</v>
      </c>
      <c r="BX154" s="12">
        <f t="shared" si="30"/>
        <v>0</v>
      </c>
      <c r="BY154" s="16">
        <f t="shared" si="31"/>
        <v>91.710000000000008</v>
      </c>
      <c r="BZ154" s="3">
        <f t="shared" si="32"/>
        <v>0</v>
      </c>
    </row>
    <row r="155" spans="1:78">
      <c r="A155" s="1" t="s">
        <v>238</v>
      </c>
      <c r="B155" s="1"/>
      <c r="C155" s="1" t="s">
        <v>75</v>
      </c>
      <c r="D155" s="1" t="s">
        <v>79</v>
      </c>
      <c r="E155" s="1" t="s">
        <v>85</v>
      </c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2"/>
      <c r="S155" s="2"/>
      <c r="T155" s="1" t="s">
        <v>77</v>
      </c>
      <c r="U155" s="4">
        <f t="shared" si="28"/>
        <v>8</v>
      </c>
      <c r="V155" s="4">
        <f t="shared" si="29"/>
        <v>2012</v>
      </c>
      <c r="W155" s="2">
        <v>41122</v>
      </c>
      <c r="X155" s="2">
        <v>41152</v>
      </c>
      <c r="Y155" s="9">
        <v>2292.75</v>
      </c>
      <c r="Z155" s="9">
        <v>2480.5500000000002</v>
      </c>
      <c r="AA155" s="9">
        <v>1116</v>
      </c>
      <c r="AB155" s="3">
        <v>0</v>
      </c>
      <c r="AC155" s="3">
        <v>5889.3</v>
      </c>
      <c r="AD155" s="3">
        <v>23</v>
      </c>
      <c r="AE155" s="3">
        <v>23</v>
      </c>
      <c r="AF155" s="3">
        <v>16</v>
      </c>
      <c r="AG155" s="3">
        <v>16</v>
      </c>
      <c r="AH155" s="3">
        <v>2895</v>
      </c>
      <c r="AI155" s="3">
        <v>188</v>
      </c>
      <c r="AJ155" s="3">
        <v>233</v>
      </c>
      <c r="AK155" s="3">
        <v>0.89</v>
      </c>
      <c r="AL155" s="3">
        <v>0</v>
      </c>
      <c r="AM155" s="3">
        <v>0</v>
      </c>
      <c r="AN155" s="12">
        <v>165.55</v>
      </c>
      <c r="AO155" s="12">
        <v>123.94</v>
      </c>
      <c r="AP155" s="12">
        <v>55.76</v>
      </c>
      <c r="AQ155" s="3">
        <v>0</v>
      </c>
      <c r="AR155" s="3">
        <v>0</v>
      </c>
      <c r="AS155" s="12">
        <v>92.76</v>
      </c>
      <c r="AT155" s="3">
        <v>0</v>
      </c>
      <c r="AU155" s="3">
        <v>0</v>
      </c>
      <c r="AV155" s="3">
        <v>0</v>
      </c>
      <c r="AW155" s="3">
        <v>0.82</v>
      </c>
      <c r="AX155" s="3">
        <v>0</v>
      </c>
      <c r="AY155" s="3">
        <v>0</v>
      </c>
      <c r="AZ155" s="3">
        <v>6.82</v>
      </c>
      <c r="BA155" s="3">
        <v>2.59</v>
      </c>
      <c r="BB155" s="3">
        <v>0</v>
      </c>
      <c r="BC155" s="3">
        <v>3.53</v>
      </c>
      <c r="BD155" s="3">
        <v>3.5</v>
      </c>
      <c r="BE155" s="3">
        <v>106.7</v>
      </c>
      <c r="BF155" s="3">
        <v>43.82</v>
      </c>
      <c r="BG155" s="3">
        <v>0</v>
      </c>
      <c r="BH155" s="3">
        <v>0</v>
      </c>
      <c r="BI155" s="3">
        <v>0</v>
      </c>
      <c r="BJ155" s="3">
        <v>0</v>
      </c>
      <c r="BK155" s="3">
        <v>0.09</v>
      </c>
      <c r="BL155" s="3">
        <v>-1.75</v>
      </c>
      <c r="BM155" s="3">
        <v>0</v>
      </c>
      <c r="BN155" s="3">
        <v>0</v>
      </c>
      <c r="BO155" s="3">
        <v>0</v>
      </c>
      <c r="BP155" s="3">
        <v>0</v>
      </c>
      <c r="BQ155" s="3">
        <v>604.13</v>
      </c>
      <c r="BR155" s="3">
        <v>126.13</v>
      </c>
      <c r="BS155" s="3">
        <v>730.26</v>
      </c>
      <c r="BT155" s="3">
        <v>0</v>
      </c>
      <c r="BU155" s="3">
        <v>839</v>
      </c>
      <c r="BV155" s="3">
        <v>175.45</v>
      </c>
      <c r="BW155" s="3">
        <v>1014.45</v>
      </c>
      <c r="BX155" s="12">
        <f t="shared" si="30"/>
        <v>438.01</v>
      </c>
      <c r="BY155" s="16">
        <f t="shared" si="31"/>
        <v>0</v>
      </c>
      <c r="BZ155" s="3">
        <f t="shared" si="32"/>
        <v>10.23</v>
      </c>
    </row>
    <row r="156" spans="1:78">
      <c r="A156" s="1" t="s">
        <v>239</v>
      </c>
      <c r="B156" s="1"/>
      <c r="C156" s="1" t="s">
        <v>75</v>
      </c>
      <c r="D156" s="1" t="s">
        <v>79</v>
      </c>
      <c r="E156" s="1" t="s">
        <v>85</v>
      </c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2"/>
      <c r="S156" s="2"/>
      <c r="T156" s="1" t="s">
        <v>78</v>
      </c>
      <c r="U156" s="4">
        <f t="shared" si="28"/>
        <v>8</v>
      </c>
      <c r="V156" s="4">
        <f t="shared" si="29"/>
        <v>2012</v>
      </c>
      <c r="W156" s="2">
        <v>41122</v>
      </c>
      <c r="X156" s="2">
        <v>41152</v>
      </c>
      <c r="Y156" s="9">
        <v>0</v>
      </c>
      <c r="Z156" s="9">
        <v>0</v>
      </c>
      <c r="AA156" s="9">
        <v>0</v>
      </c>
      <c r="AB156" s="3">
        <v>0</v>
      </c>
      <c r="AC156" s="3">
        <v>0</v>
      </c>
      <c r="AD156" s="3">
        <v>0</v>
      </c>
      <c r="AE156" s="3">
        <v>0</v>
      </c>
      <c r="AF156" s="3">
        <v>0</v>
      </c>
      <c r="AG156" s="3">
        <v>0</v>
      </c>
      <c r="AH156" s="3">
        <v>0</v>
      </c>
      <c r="AI156" s="3">
        <v>0</v>
      </c>
      <c r="AJ156" s="3">
        <v>0</v>
      </c>
      <c r="AK156" s="3">
        <v>0</v>
      </c>
      <c r="AL156" s="3">
        <v>0</v>
      </c>
      <c r="AM156" s="3">
        <v>0</v>
      </c>
      <c r="AN156" s="12">
        <v>0</v>
      </c>
      <c r="AO156" s="12">
        <v>0</v>
      </c>
      <c r="AP156" s="12">
        <v>0</v>
      </c>
      <c r="AQ156" s="3">
        <v>0</v>
      </c>
      <c r="AR156" s="3">
        <v>0</v>
      </c>
      <c r="AS156" s="12">
        <v>0</v>
      </c>
      <c r="AT156" s="3">
        <v>0</v>
      </c>
      <c r="AU156" s="3">
        <v>0</v>
      </c>
      <c r="AV156" s="3">
        <v>0</v>
      </c>
      <c r="AW156" s="3">
        <v>0</v>
      </c>
      <c r="AX156" s="3">
        <v>0</v>
      </c>
      <c r="AY156" s="3">
        <v>0</v>
      </c>
      <c r="AZ156" s="3">
        <v>0</v>
      </c>
      <c r="BA156" s="3">
        <v>0</v>
      </c>
      <c r="BB156" s="3">
        <v>0</v>
      </c>
      <c r="BC156" s="3">
        <v>0</v>
      </c>
      <c r="BD156" s="3">
        <v>0</v>
      </c>
      <c r="BE156" s="3">
        <v>-106.7</v>
      </c>
      <c r="BF156" s="3">
        <v>-43.82</v>
      </c>
      <c r="BG156" s="3">
        <v>92.42</v>
      </c>
      <c r="BH156" s="3">
        <v>292.97000000000003</v>
      </c>
      <c r="BI156" s="3">
        <v>0</v>
      </c>
      <c r="BJ156" s="3">
        <v>0</v>
      </c>
      <c r="BK156" s="3">
        <v>0</v>
      </c>
      <c r="BL156" s="3">
        <v>0</v>
      </c>
      <c r="BM156" s="3">
        <v>0</v>
      </c>
      <c r="BN156" s="3">
        <v>0</v>
      </c>
      <c r="BO156" s="3">
        <v>0</v>
      </c>
      <c r="BP156" s="3">
        <v>0</v>
      </c>
      <c r="BQ156" s="3">
        <v>234.87</v>
      </c>
      <c r="BR156" s="3">
        <v>49.32</v>
      </c>
      <c r="BS156" s="3">
        <v>284.19</v>
      </c>
      <c r="BT156" s="3">
        <v>0</v>
      </c>
      <c r="BU156" s="3">
        <v>0</v>
      </c>
      <c r="BV156" s="3">
        <v>0</v>
      </c>
      <c r="BW156" s="3">
        <v>0</v>
      </c>
      <c r="BX156" s="12">
        <f t="shared" si="30"/>
        <v>0</v>
      </c>
      <c r="BY156" s="16">
        <f t="shared" si="31"/>
        <v>385.39000000000004</v>
      </c>
      <c r="BZ156" s="3">
        <f t="shared" si="32"/>
        <v>0</v>
      </c>
    </row>
    <row r="157" spans="1:78">
      <c r="A157" s="1" t="s">
        <v>240</v>
      </c>
      <c r="B157" s="1"/>
      <c r="C157" s="1" t="s">
        <v>75</v>
      </c>
      <c r="D157" s="1" t="s">
        <v>76</v>
      </c>
      <c r="E157" s="1" t="s">
        <v>86</v>
      </c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2"/>
      <c r="S157" s="2"/>
      <c r="T157" s="1" t="s">
        <v>77</v>
      </c>
      <c r="U157" s="4">
        <f t="shared" si="28"/>
        <v>7</v>
      </c>
      <c r="V157" s="4">
        <f t="shared" si="29"/>
        <v>2012</v>
      </c>
      <c r="W157" s="2">
        <v>41121</v>
      </c>
      <c r="X157" s="2">
        <v>41149</v>
      </c>
      <c r="Y157" s="9">
        <v>28</v>
      </c>
      <c r="Z157" s="9">
        <v>556</v>
      </c>
      <c r="AA157" s="9">
        <v>0</v>
      </c>
      <c r="AB157" s="3">
        <v>0</v>
      </c>
      <c r="AC157" s="3">
        <v>584</v>
      </c>
      <c r="AD157" s="3">
        <v>10</v>
      </c>
      <c r="AE157" s="3">
        <v>10</v>
      </c>
      <c r="AF157" s="3">
        <v>0</v>
      </c>
      <c r="AG157" s="3">
        <v>0</v>
      </c>
      <c r="AH157" s="3">
        <v>0</v>
      </c>
      <c r="AI157" s="3">
        <v>0</v>
      </c>
      <c r="AJ157" s="3">
        <v>0</v>
      </c>
      <c r="AK157" s="3">
        <v>1</v>
      </c>
      <c r="AL157" s="3">
        <v>0</v>
      </c>
      <c r="AM157" s="3">
        <v>0</v>
      </c>
      <c r="AN157" s="12">
        <v>2.02</v>
      </c>
      <c r="AO157" s="12">
        <v>27.78</v>
      </c>
      <c r="AP157" s="12">
        <v>0</v>
      </c>
      <c r="AQ157" s="3">
        <v>0</v>
      </c>
      <c r="AR157" s="3">
        <v>0</v>
      </c>
      <c r="AS157" s="12">
        <v>9.1999999999999993</v>
      </c>
      <c r="AT157" s="3">
        <v>0</v>
      </c>
      <c r="AU157" s="3">
        <v>0</v>
      </c>
      <c r="AV157" s="3">
        <v>0</v>
      </c>
      <c r="AW157" s="3">
        <v>0.08</v>
      </c>
      <c r="AX157" s="3">
        <v>0</v>
      </c>
      <c r="AY157" s="3">
        <v>0</v>
      </c>
      <c r="AZ157" s="3">
        <v>0.68</v>
      </c>
      <c r="BA157" s="3">
        <v>0.26</v>
      </c>
      <c r="BB157" s="3">
        <v>0</v>
      </c>
      <c r="BC157" s="3">
        <v>0.35</v>
      </c>
      <c r="BD157" s="3">
        <v>0</v>
      </c>
      <c r="BE157" s="3">
        <v>22.32</v>
      </c>
      <c r="BF157" s="3">
        <v>7.59</v>
      </c>
      <c r="BG157" s="3">
        <v>0</v>
      </c>
      <c r="BH157" s="3">
        <v>0</v>
      </c>
      <c r="BI157" s="3">
        <v>0</v>
      </c>
      <c r="BJ157" s="3">
        <v>0</v>
      </c>
      <c r="BK157" s="3">
        <v>0.01</v>
      </c>
      <c r="BL157" s="3">
        <v>-0.04</v>
      </c>
      <c r="BM157" s="3">
        <v>0</v>
      </c>
      <c r="BN157" s="3">
        <v>0</v>
      </c>
      <c r="BO157" s="3">
        <v>0</v>
      </c>
      <c r="BP157" s="3">
        <v>0</v>
      </c>
      <c r="BQ157" s="3">
        <v>70.25</v>
      </c>
      <c r="BR157" s="3">
        <v>14.68</v>
      </c>
      <c r="BS157" s="3">
        <v>84.93</v>
      </c>
      <c r="BT157" s="3">
        <v>0</v>
      </c>
      <c r="BU157" s="3">
        <v>92.99</v>
      </c>
      <c r="BV157" s="3">
        <v>19.45</v>
      </c>
      <c r="BW157" s="3">
        <v>112.44</v>
      </c>
      <c r="BX157" s="12">
        <f t="shared" si="30"/>
        <v>39</v>
      </c>
      <c r="BY157" s="16">
        <f t="shared" si="31"/>
        <v>0</v>
      </c>
      <c r="BZ157" s="3">
        <f t="shared" si="32"/>
        <v>1.02</v>
      </c>
    </row>
    <row r="158" spans="1:78">
      <c r="A158" s="1" t="s">
        <v>241</v>
      </c>
      <c r="B158" s="1"/>
      <c r="C158" s="1" t="s">
        <v>75</v>
      </c>
      <c r="D158" s="1" t="s">
        <v>76</v>
      </c>
      <c r="E158" s="1" t="s">
        <v>86</v>
      </c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2"/>
      <c r="S158" s="2"/>
      <c r="T158" s="1" t="s">
        <v>78</v>
      </c>
      <c r="U158" s="4">
        <f t="shared" si="28"/>
        <v>7</v>
      </c>
      <c r="V158" s="4">
        <f t="shared" si="29"/>
        <v>2012</v>
      </c>
      <c r="W158" s="2">
        <v>41121</v>
      </c>
      <c r="X158" s="2">
        <v>41149</v>
      </c>
      <c r="Y158" s="9">
        <v>0</v>
      </c>
      <c r="Z158" s="9">
        <v>0</v>
      </c>
      <c r="AA158" s="9">
        <v>0</v>
      </c>
      <c r="AB158" s="3">
        <v>0</v>
      </c>
      <c r="AC158" s="3">
        <v>0</v>
      </c>
      <c r="AD158" s="3">
        <v>0</v>
      </c>
      <c r="AE158" s="3">
        <v>0</v>
      </c>
      <c r="AF158" s="3">
        <v>0</v>
      </c>
      <c r="AG158" s="3">
        <v>0</v>
      </c>
      <c r="AH158" s="3">
        <v>0</v>
      </c>
      <c r="AI158" s="3">
        <v>0</v>
      </c>
      <c r="AJ158" s="3">
        <v>0</v>
      </c>
      <c r="AK158" s="3">
        <v>0</v>
      </c>
      <c r="AL158" s="3">
        <v>0</v>
      </c>
      <c r="AM158" s="3">
        <v>0</v>
      </c>
      <c r="AN158" s="12">
        <v>0</v>
      </c>
      <c r="AO158" s="12">
        <v>0</v>
      </c>
      <c r="AP158" s="12">
        <v>0</v>
      </c>
      <c r="AQ158" s="3">
        <v>0</v>
      </c>
      <c r="AR158" s="3">
        <v>0</v>
      </c>
      <c r="AS158" s="12">
        <v>0</v>
      </c>
      <c r="AT158" s="3">
        <v>0</v>
      </c>
      <c r="AU158" s="3">
        <v>0</v>
      </c>
      <c r="AV158" s="3">
        <v>0</v>
      </c>
      <c r="AW158" s="3">
        <v>0</v>
      </c>
      <c r="AX158" s="3">
        <v>0</v>
      </c>
      <c r="AY158" s="3">
        <v>0</v>
      </c>
      <c r="AZ158" s="3">
        <v>0</v>
      </c>
      <c r="BA158" s="3">
        <v>0</v>
      </c>
      <c r="BB158" s="3">
        <v>0</v>
      </c>
      <c r="BC158" s="3">
        <v>0</v>
      </c>
      <c r="BD158" s="3">
        <v>0</v>
      </c>
      <c r="BE158" s="3">
        <v>-22.32</v>
      </c>
      <c r="BF158" s="3">
        <v>-7.59</v>
      </c>
      <c r="BG158" s="3">
        <v>4.93</v>
      </c>
      <c r="BH158" s="3">
        <v>47.72</v>
      </c>
      <c r="BI158" s="3">
        <v>0</v>
      </c>
      <c r="BJ158" s="3">
        <v>0</v>
      </c>
      <c r="BK158" s="3">
        <v>0</v>
      </c>
      <c r="BL158" s="3">
        <v>0</v>
      </c>
      <c r="BM158" s="3">
        <v>0</v>
      </c>
      <c r="BN158" s="3">
        <v>0</v>
      </c>
      <c r="BO158" s="3">
        <v>0</v>
      </c>
      <c r="BP158" s="3">
        <v>0</v>
      </c>
      <c r="BQ158" s="3">
        <v>22.74</v>
      </c>
      <c r="BR158" s="3">
        <v>4.78</v>
      </c>
      <c r="BS158" s="3">
        <v>27.52</v>
      </c>
      <c r="BT158" s="3">
        <v>0</v>
      </c>
      <c r="BU158" s="3">
        <v>0</v>
      </c>
      <c r="BV158" s="3">
        <v>0</v>
      </c>
      <c r="BW158" s="3">
        <v>0</v>
      </c>
      <c r="BX158" s="12">
        <f t="shared" si="30"/>
        <v>0</v>
      </c>
      <c r="BY158" s="16">
        <f t="shared" si="31"/>
        <v>52.65</v>
      </c>
      <c r="BZ158" s="3">
        <f t="shared" si="32"/>
        <v>0</v>
      </c>
    </row>
    <row r="159" spans="1:78">
      <c r="A159" s="1" t="s">
        <v>242</v>
      </c>
      <c r="B159" s="1"/>
      <c r="C159" s="1" t="s">
        <v>75</v>
      </c>
      <c r="D159" s="1" t="s">
        <v>76</v>
      </c>
      <c r="E159" s="1" t="s">
        <v>87</v>
      </c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2"/>
      <c r="S159" s="2"/>
      <c r="T159" s="1" t="s">
        <v>77</v>
      </c>
      <c r="U159" s="4">
        <f t="shared" si="28"/>
        <v>7</v>
      </c>
      <c r="V159" s="4">
        <f t="shared" si="29"/>
        <v>2012</v>
      </c>
      <c r="W159" s="2">
        <v>41121</v>
      </c>
      <c r="X159" s="2">
        <v>41154</v>
      </c>
      <c r="Y159" s="9">
        <v>6027</v>
      </c>
      <c r="Z159" s="9">
        <v>12453</v>
      </c>
      <c r="AA159" s="9">
        <v>0</v>
      </c>
      <c r="AB159" s="3">
        <v>0</v>
      </c>
      <c r="AC159" s="3">
        <v>18480</v>
      </c>
      <c r="AD159" s="3">
        <v>44</v>
      </c>
      <c r="AE159" s="3">
        <v>44</v>
      </c>
      <c r="AF159" s="3">
        <v>0</v>
      </c>
      <c r="AG159" s="3">
        <v>0</v>
      </c>
      <c r="AH159" s="3">
        <v>5</v>
      </c>
      <c r="AI159" s="3">
        <v>0</v>
      </c>
      <c r="AJ159" s="3">
        <v>0</v>
      </c>
      <c r="AK159" s="3">
        <v>1</v>
      </c>
      <c r="AL159" s="3">
        <v>0</v>
      </c>
      <c r="AM159" s="3">
        <v>0</v>
      </c>
      <c r="AN159" s="12">
        <v>435.19</v>
      </c>
      <c r="AO159" s="12">
        <v>622.20000000000005</v>
      </c>
      <c r="AP159" s="12">
        <v>0</v>
      </c>
      <c r="AQ159" s="3">
        <v>0</v>
      </c>
      <c r="AR159" s="3">
        <v>0</v>
      </c>
      <c r="AS159" s="12">
        <v>291.06</v>
      </c>
      <c r="AT159" s="3">
        <v>0</v>
      </c>
      <c r="AU159" s="3">
        <v>0</v>
      </c>
      <c r="AV159" s="3">
        <v>0</v>
      </c>
      <c r="AW159" s="3">
        <v>2.56</v>
      </c>
      <c r="AX159" s="3">
        <v>0</v>
      </c>
      <c r="AY159" s="3">
        <v>0</v>
      </c>
      <c r="AZ159" s="3">
        <v>21.4</v>
      </c>
      <c r="BA159" s="3">
        <v>8.1300000000000008</v>
      </c>
      <c r="BB159" s="3">
        <v>0</v>
      </c>
      <c r="BC159" s="3">
        <v>11.09</v>
      </c>
      <c r="BD159" s="3">
        <v>0</v>
      </c>
      <c r="BE159" s="3">
        <v>336.72</v>
      </c>
      <c r="BF159" s="3">
        <v>240.24</v>
      </c>
      <c r="BG159" s="3">
        <v>0</v>
      </c>
      <c r="BH159" s="3">
        <v>0</v>
      </c>
      <c r="BI159" s="3">
        <v>0</v>
      </c>
      <c r="BJ159" s="3">
        <v>0</v>
      </c>
      <c r="BK159" s="3">
        <v>0.28999999999999998</v>
      </c>
      <c r="BL159" s="3">
        <v>-5.8</v>
      </c>
      <c r="BM159" s="3">
        <v>0</v>
      </c>
      <c r="BN159" s="3">
        <v>0</v>
      </c>
      <c r="BO159" s="3">
        <v>0</v>
      </c>
      <c r="BP159" s="3">
        <v>0</v>
      </c>
      <c r="BQ159" s="3">
        <v>1963.08</v>
      </c>
      <c r="BR159" s="3">
        <v>409.92</v>
      </c>
      <c r="BS159" s="3">
        <v>2373</v>
      </c>
      <c r="BT159" s="3">
        <v>0</v>
      </c>
      <c r="BU159" s="3">
        <v>1993.75</v>
      </c>
      <c r="BV159" s="3">
        <v>416.36</v>
      </c>
      <c r="BW159" s="3">
        <v>2410.11</v>
      </c>
      <c r="BX159" s="12">
        <f t="shared" si="30"/>
        <v>1348.45</v>
      </c>
      <c r="BY159" s="16">
        <f t="shared" si="31"/>
        <v>0</v>
      </c>
      <c r="BZ159" s="3">
        <f t="shared" si="32"/>
        <v>32.089999999999996</v>
      </c>
    </row>
    <row r="160" spans="1:78">
      <c r="A160" s="1" t="s">
        <v>243</v>
      </c>
      <c r="B160" s="1"/>
      <c r="C160" s="1" t="s">
        <v>75</v>
      </c>
      <c r="D160" s="1" t="s">
        <v>76</v>
      </c>
      <c r="E160" s="1" t="s">
        <v>87</v>
      </c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2"/>
      <c r="S160" s="2"/>
      <c r="T160" s="1" t="s">
        <v>78</v>
      </c>
      <c r="U160" s="4">
        <f t="shared" si="28"/>
        <v>7</v>
      </c>
      <c r="V160" s="4">
        <f t="shared" si="29"/>
        <v>2012</v>
      </c>
      <c r="W160" s="2">
        <v>41121</v>
      </c>
      <c r="X160" s="2">
        <v>41154</v>
      </c>
      <c r="Y160" s="9">
        <v>0</v>
      </c>
      <c r="Z160" s="9">
        <v>0</v>
      </c>
      <c r="AA160" s="9">
        <v>0</v>
      </c>
      <c r="AB160" s="3">
        <v>0</v>
      </c>
      <c r="AC160" s="3">
        <v>0</v>
      </c>
      <c r="AD160" s="3">
        <v>0</v>
      </c>
      <c r="AE160" s="3">
        <v>0</v>
      </c>
      <c r="AF160" s="3">
        <v>0</v>
      </c>
      <c r="AG160" s="3">
        <v>0</v>
      </c>
      <c r="AH160" s="3">
        <v>0</v>
      </c>
      <c r="AI160" s="3">
        <v>0</v>
      </c>
      <c r="AJ160" s="3">
        <v>0</v>
      </c>
      <c r="AK160" s="3">
        <v>0</v>
      </c>
      <c r="AL160" s="3">
        <v>0</v>
      </c>
      <c r="AM160" s="3">
        <v>0</v>
      </c>
      <c r="AN160" s="12">
        <v>0</v>
      </c>
      <c r="AO160" s="12">
        <v>0</v>
      </c>
      <c r="AP160" s="12">
        <v>0</v>
      </c>
      <c r="AQ160" s="3">
        <v>0</v>
      </c>
      <c r="AR160" s="3">
        <v>0</v>
      </c>
      <c r="AS160" s="12">
        <v>0</v>
      </c>
      <c r="AT160" s="3">
        <v>0</v>
      </c>
      <c r="AU160" s="3">
        <v>0</v>
      </c>
      <c r="AV160" s="3">
        <v>0</v>
      </c>
      <c r="AW160" s="3">
        <v>0</v>
      </c>
      <c r="AX160" s="3">
        <v>0</v>
      </c>
      <c r="AY160" s="3">
        <v>0</v>
      </c>
      <c r="AZ160" s="3">
        <v>0</v>
      </c>
      <c r="BA160" s="3">
        <v>0</v>
      </c>
      <c r="BB160" s="3">
        <v>0</v>
      </c>
      <c r="BC160" s="3">
        <v>0</v>
      </c>
      <c r="BD160" s="3">
        <v>0</v>
      </c>
      <c r="BE160" s="3">
        <v>-336.72</v>
      </c>
      <c r="BF160" s="3">
        <v>-240.24</v>
      </c>
      <c r="BG160" s="3">
        <v>156.13</v>
      </c>
      <c r="BH160" s="3">
        <v>451.5</v>
      </c>
      <c r="BI160" s="3">
        <v>0</v>
      </c>
      <c r="BJ160" s="3">
        <v>0</v>
      </c>
      <c r="BK160" s="3">
        <v>0</v>
      </c>
      <c r="BL160" s="3">
        <v>0</v>
      </c>
      <c r="BM160" s="3">
        <v>0</v>
      </c>
      <c r="BN160" s="3">
        <v>0</v>
      </c>
      <c r="BO160" s="3">
        <v>0</v>
      </c>
      <c r="BP160" s="3">
        <v>0</v>
      </c>
      <c r="BQ160" s="3">
        <v>30.67</v>
      </c>
      <c r="BR160" s="3">
        <v>6.44</v>
      </c>
      <c r="BS160" s="3">
        <v>37.11</v>
      </c>
      <c r="BT160" s="3">
        <v>0</v>
      </c>
      <c r="BU160" s="3">
        <v>0</v>
      </c>
      <c r="BV160" s="3">
        <v>0</v>
      </c>
      <c r="BW160" s="3">
        <v>0</v>
      </c>
      <c r="BX160" s="12">
        <f t="shared" si="30"/>
        <v>0</v>
      </c>
      <c r="BY160" s="16">
        <f t="shared" si="31"/>
        <v>607.63</v>
      </c>
      <c r="BZ160" s="3">
        <f t="shared" si="32"/>
        <v>0</v>
      </c>
    </row>
    <row r="161" spans="1:78">
      <c r="A161" s="1" t="s">
        <v>244</v>
      </c>
      <c r="B161" s="1"/>
      <c r="C161" s="1" t="s">
        <v>75</v>
      </c>
      <c r="D161" s="1" t="s">
        <v>76</v>
      </c>
      <c r="E161" s="1" t="s">
        <v>86</v>
      </c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2"/>
      <c r="S161" s="1"/>
      <c r="T161" s="1" t="s">
        <v>77</v>
      </c>
      <c r="U161" s="4">
        <f t="shared" si="28"/>
        <v>5</v>
      </c>
      <c r="V161" s="4">
        <f t="shared" si="29"/>
        <v>2012</v>
      </c>
      <c r="W161" s="2">
        <v>41060</v>
      </c>
      <c r="X161" s="2">
        <v>41085</v>
      </c>
      <c r="Y161" s="9">
        <v>-845</v>
      </c>
      <c r="Z161" s="9">
        <v>-420</v>
      </c>
      <c r="AA161" s="9">
        <v>0</v>
      </c>
      <c r="AB161" s="3">
        <v>0</v>
      </c>
      <c r="AC161" s="3">
        <v>-1265</v>
      </c>
      <c r="AD161" s="3">
        <v>0</v>
      </c>
      <c r="AE161" s="3">
        <v>0</v>
      </c>
      <c r="AF161" s="3">
        <v>0</v>
      </c>
      <c r="AG161" s="3">
        <v>0</v>
      </c>
      <c r="AH161" s="3">
        <v>0</v>
      </c>
      <c r="AI161" s="3">
        <v>0</v>
      </c>
      <c r="AJ161" s="3">
        <v>0</v>
      </c>
      <c r="AK161" s="3">
        <v>1</v>
      </c>
      <c r="AL161" s="3">
        <v>0</v>
      </c>
      <c r="AM161" s="3">
        <v>0</v>
      </c>
      <c r="AN161" s="12">
        <v>-61.01</v>
      </c>
      <c r="AO161" s="12">
        <v>-20.98</v>
      </c>
      <c r="AP161" s="12">
        <v>0</v>
      </c>
      <c r="AQ161" s="3">
        <v>0</v>
      </c>
      <c r="AR161" s="3">
        <v>0</v>
      </c>
      <c r="AS161" s="12">
        <v>-19.920000000000002</v>
      </c>
      <c r="AT161" s="3">
        <v>0</v>
      </c>
      <c r="AU161" s="3">
        <v>0</v>
      </c>
      <c r="AV161" s="3">
        <v>0</v>
      </c>
      <c r="AW161" s="3">
        <v>-0.18</v>
      </c>
      <c r="AX161" s="3">
        <v>0</v>
      </c>
      <c r="AY161" s="3">
        <v>0</v>
      </c>
      <c r="AZ161" s="3">
        <v>-1.47</v>
      </c>
      <c r="BA161" s="3">
        <v>-0.55000000000000004</v>
      </c>
      <c r="BB161" s="3">
        <v>0</v>
      </c>
      <c r="BC161" s="3">
        <v>-0.76</v>
      </c>
      <c r="BD161" s="3">
        <v>0</v>
      </c>
      <c r="BE161" s="3">
        <v>-48.34</v>
      </c>
      <c r="BF161" s="3">
        <v>-16.45</v>
      </c>
      <c r="BG161" s="3">
        <v>0</v>
      </c>
      <c r="BH161" s="3">
        <v>0</v>
      </c>
      <c r="BI161" s="3">
        <v>0</v>
      </c>
      <c r="BJ161" s="3">
        <v>0</v>
      </c>
      <c r="BK161" s="3">
        <v>-0.02</v>
      </c>
      <c r="BL161" s="3">
        <v>0.09</v>
      </c>
      <c r="BM161" s="3">
        <v>0</v>
      </c>
      <c r="BN161" s="3">
        <v>0</v>
      </c>
      <c r="BO161" s="3">
        <v>0</v>
      </c>
      <c r="BP161" s="3">
        <v>0</v>
      </c>
      <c r="BQ161" s="3">
        <v>-169.59</v>
      </c>
      <c r="BR161" s="3">
        <v>-35.450000000000003</v>
      </c>
      <c r="BS161" s="3">
        <v>-205.04</v>
      </c>
      <c r="BT161" s="3">
        <v>0</v>
      </c>
      <c r="BU161" s="3">
        <v>-475.89</v>
      </c>
      <c r="BV161" s="3">
        <v>-99.49</v>
      </c>
      <c r="BW161" s="3">
        <v>-575.38</v>
      </c>
      <c r="BX161" s="12">
        <f t="shared" si="30"/>
        <v>-101.91</v>
      </c>
      <c r="BY161" s="16">
        <f t="shared" si="31"/>
        <v>0</v>
      </c>
      <c r="BZ161" s="3">
        <f t="shared" si="32"/>
        <v>-2.2000000000000002</v>
      </c>
    </row>
    <row r="162" spans="1:78">
      <c r="A162" s="1" t="s">
        <v>245</v>
      </c>
      <c r="B162" s="1"/>
      <c r="C162" s="1" t="s">
        <v>75</v>
      </c>
      <c r="D162" s="1" t="s">
        <v>76</v>
      </c>
      <c r="E162" s="1" t="s">
        <v>86</v>
      </c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2"/>
      <c r="S162" s="1"/>
      <c r="T162" s="1" t="s">
        <v>77</v>
      </c>
      <c r="U162" s="4">
        <f t="shared" si="28"/>
        <v>6</v>
      </c>
      <c r="V162" s="4">
        <f t="shared" si="29"/>
        <v>2012</v>
      </c>
      <c r="W162" s="2">
        <v>41086</v>
      </c>
      <c r="X162" s="2">
        <v>41120</v>
      </c>
      <c r="Y162" s="9">
        <v>-1393</v>
      </c>
      <c r="Z162" s="9">
        <v>-917</v>
      </c>
      <c r="AA162" s="9">
        <v>0</v>
      </c>
      <c r="AB162" s="3">
        <v>0</v>
      </c>
      <c r="AC162" s="3">
        <v>-2310</v>
      </c>
      <c r="AD162" s="3">
        <v>0</v>
      </c>
      <c r="AE162" s="3">
        <v>0</v>
      </c>
      <c r="AF162" s="3">
        <v>0</v>
      </c>
      <c r="AG162" s="3">
        <v>0</v>
      </c>
      <c r="AH162" s="3">
        <v>0</v>
      </c>
      <c r="AI162" s="3">
        <v>0</v>
      </c>
      <c r="AJ162" s="3">
        <v>0</v>
      </c>
      <c r="AK162" s="3">
        <v>1</v>
      </c>
      <c r="AL162" s="3">
        <v>0</v>
      </c>
      <c r="AM162" s="3">
        <v>0</v>
      </c>
      <c r="AN162" s="12">
        <v>-100.58</v>
      </c>
      <c r="AO162" s="12">
        <v>-45.82</v>
      </c>
      <c r="AP162" s="12">
        <v>0</v>
      </c>
      <c r="AQ162" s="3">
        <v>0</v>
      </c>
      <c r="AR162" s="3">
        <v>0</v>
      </c>
      <c r="AS162" s="12">
        <v>-36.380000000000003</v>
      </c>
      <c r="AT162" s="3">
        <v>0</v>
      </c>
      <c r="AU162" s="3">
        <v>0</v>
      </c>
      <c r="AV162" s="3">
        <v>0</v>
      </c>
      <c r="AW162" s="3">
        <v>-0.32</v>
      </c>
      <c r="AX162" s="3">
        <v>0</v>
      </c>
      <c r="AY162" s="3">
        <v>0</v>
      </c>
      <c r="AZ162" s="3">
        <v>-2.68</v>
      </c>
      <c r="BA162" s="3">
        <v>-1.01</v>
      </c>
      <c r="BB162" s="3">
        <v>0</v>
      </c>
      <c r="BC162" s="3">
        <v>-1.38</v>
      </c>
      <c r="BD162" s="3">
        <v>0</v>
      </c>
      <c r="BE162" s="3">
        <v>-88.28</v>
      </c>
      <c r="BF162" s="3">
        <v>-30.03</v>
      </c>
      <c r="BG162" s="3">
        <v>0</v>
      </c>
      <c r="BH162" s="3">
        <v>0</v>
      </c>
      <c r="BI162" s="3">
        <v>0</v>
      </c>
      <c r="BJ162" s="3">
        <v>0</v>
      </c>
      <c r="BK162" s="3">
        <v>-0.04</v>
      </c>
      <c r="BL162" s="3">
        <v>0.22</v>
      </c>
      <c r="BM162" s="3">
        <v>0</v>
      </c>
      <c r="BN162" s="3">
        <v>0</v>
      </c>
      <c r="BO162" s="3">
        <v>0</v>
      </c>
      <c r="BP162" s="3">
        <v>0</v>
      </c>
      <c r="BQ162" s="3">
        <v>-306.3</v>
      </c>
      <c r="BR162" s="3">
        <v>-64.03</v>
      </c>
      <c r="BS162" s="3">
        <v>-370.33</v>
      </c>
      <c r="BT162" s="3">
        <v>0</v>
      </c>
      <c r="BU162" s="3">
        <v>0</v>
      </c>
      <c r="BV162" s="3">
        <v>0</v>
      </c>
      <c r="BW162" s="3">
        <v>0</v>
      </c>
      <c r="BX162" s="12">
        <f t="shared" si="30"/>
        <v>-182.78</v>
      </c>
      <c r="BY162" s="16">
        <f t="shared" si="31"/>
        <v>0</v>
      </c>
      <c r="BZ162" s="3">
        <f t="shared" si="32"/>
        <v>-4.01</v>
      </c>
    </row>
    <row r="163" spans="1:78">
      <c r="A163" s="1" t="s">
        <v>246</v>
      </c>
      <c r="B163" s="1"/>
      <c r="C163" s="1" t="s">
        <v>75</v>
      </c>
      <c r="D163" s="1" t="s">
        <v>76</v>
      </c>
      <c r="E163" s="1" t="s">
        <v>87</v>
      </c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2"/>
      <c r="S163" s="1"/>
      <c r="T163" s="1" t="s">
        <v>77</v>
      </c>
      <c r="U163" s="4">
        <f t="shared" si="28"/>
        <v>1</v>
      </c>
      <c r="V163" s="4">
        <f t="shared" si="29"/>
        <v>2012</v>
      </c>
      <c r="W163" s="2">
        <v>40932</v>
      </c>
      <c r="X163" s="2">
        <v>40967</v>
      </c>
      <c r="Y163" s="9">
        <v>-7116</v>
      </c>
      <c r="Z163" s="9">
        <v>-3243</v>
      </c>
      <c r="AA163" s="9">
        <v>0</v>
      </c>
      <c r="AB163" s="3">
        <v>0</v>
      </c>
      <c r="AC163" s="3">
        <v>-10359</v>
      </c>
      <c r="AD163" s="3">
        <v>10</v>
      </c>
      <c r="AE163" s="3">
        <v>10</v>
      </c>
      <c r="AF163" s="3">
        <v>0</v>
      </c>
      <c r="AG163" s="3">
        <v>0</v>
      </c>
      <c r="AH163" s="3">
        <v>260</v>
      </c>
      <c r="AI163" s="3">
        <v>0</v>
      </c>
      <c r="AJ163" s="3">
        <v>0</v>
      </c>
      <c r="AK163" s="3">
        <v>1</v>
      </c>
      <c r="AL163" s="3">
        <v>0</v>
      </c>
      <c r="AM163" s="3">
        <v>0</v>
      </c>
      <c r="AN163" s="12">
        <v>-513.82000000000005</v>
      </c>
      <c r="AO163" s="12">
        <v>-162.03</v>
      </c>
      <c r="AP163" s="12">
        <v>0</v>
      </c>
      <c r="AQ163" s="3">
        <v>0</v>
      </c>
      <c r="AR163" s="3">
        <v>0</v>
      </c>
      <c r="AS163" s="12">
        <v>-163.15</v>
      </c>
      <c r="AT163" s="3">
        <v>0</v>
      </c>
      <c r="AU163" s="3">
        <v>0</v>
      </c>
      <c r="AV163" s="3">
        <v>0</v>
      </c>
      <c r="AW163" s="3">
        <v>-1.43</v>
      </c>
      <c r="AX163" s="3">
        <v>0</v>
      </c>
      <c r="AY163" s="3">
        <v>0</v>
      </c>
      <c r="AZ163" s="3">
        <v>-12.67</v>
      </c>
      <c r="BA163" s="3">
        <v>-4.5599999999999996</v>
      </c>
      <c r="BB163" s="3">
        <v>0</v>
      </c>
      <c r="BC163" s="3">
        <v>-6.21</v>
      </c>
      <c r="BD163" s="3">
        <v>0</v>
      </c>
      <c r="BE163" s="3">
        <v>-188.75</v>
      </c>
      <c r="BF163" s="3">
        <v>-134.66</v>
      </c>
      <c r="BG163" s="3">
        <v>0</v>
      </c>
      <c r="BH163" s="3">
        <v>0</v>
      </c>
      <c r="BI163" s="3">
        <v>0</v>
      </c>
      <c r="BJ163" s="3">
        <v>0</v>
      </c>
      <c r="BK163" s="3">
        <v>-0.17</v>
      </c>
      <c r="BL163" s="3">
        <v>3.34</v>
      </c>
      <c r="BM163" s="3">
        <v>0</v>
      </c>
      <c r="BN163" s="3">
        <v>0</v>
      </c>
      <c r="BO163" s="3">
        <v>0</v>
      </c>
      <c r="BP163" s="3">
        <v>0</v>
      </c>
      <c r="BQ163" s="3">
        <v>-1184.1099999999999</v>
      </c>
      <c r="BR163" s="3">
        <v>-247.36</v>
      </c>
      <c r="BS163" s="3">
        <v>-1431.47</v>
      </c>
      <c r="BT163" s="3">
        <v>0</v>
      </c>
      <c r="BU163" s="3">
        <v>-5296.92</v>
      </c>
      <c r="BV163" s="3">
        <v>-1106.0999999999999</v>
      </c>
      <c r="BW163" s="3">
        <v>-6403.02</v>
      </c>
      <c r="BX163" s="12">
        <f t="shared" si="30"/>
        <v>-839</v>
      </c>
      <c r="BY163" s="16">
        <f t="shared" si="31"/>
        <v>0</v>
      </c>
      <c r="BZ163" s="3">
        <f t="shared" si="32"/>
        <v>-18.66</v>
      </c>
    </row>
    <row r="164" spans="1:78">
      <c r="A164" s="1" t="s">
        <v>247</v>
      </c>
      <c r="B164" s="1"/>
      <c r="C164" s="1" t="s">
        <v>75</v>
      </c>
      <c r="D164" s="1" t="s">
        <v>76</v>
      </c>
      <c r="E164" s="1" t="s">
        <v>87</v>
      </c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2"/>
      <c r="S164" s="1"/>
      <c r="T164" s="1" t="s">
        <v>77</v>
      </c>
      <c r="U164" s="4">
        <f t="shared" si="28"/>
        <v>2</v>
      </c>
      <c r="V164" s="4">
        <f t="shared" si="29"/>
        <v>2012</v>
      </c>
      <c r="W164" s="2">
        <v>40968</v>
      </c>
      <c r="X164" s="2">
        <v>40995</v>
      </c>
      <c r="Y164" s="9">
        <v>-5001</v>
      </c>
      <c r="Z164" s="9">
        <v>-2488</v>
      </c>
      <c r="AA164" s="9">
        <v>0</v>
      </c>
      <c r="AB164" s="3">
        <v>0</v>
      </c>
      <c r="AC164" s="3">
        <v>-7489</v>
      </c>
      <c r="AD164" s="3">
        <v>12</v>
      </c>
      <c r="AE164" s="3">
        <v>12</v>
      </c>
      <c r="AF164" s="3">
        <v>0</v>
      </c>
      <c r="AG164" s="3">
        <v>0</v>
      </c>
      <c r="AH164" s="3">
        <v>5</v>
      </c>
      <c r="AI164" s="3">
        <v>0</v>
      </c>
      <c r="AJ164" s="3">
        <v>0</v>
      </c>
      <c r="AK164" s="3">
        <v>1</v>
      </c>
      <c r="AL164" s="3">
        <v>0</v>
      </c>
      <c r="AM164" s="3">
        <v>0</v>
      </c>
      <c r="AN164" s="12">
        <v>-361.1</v>
      </c>
      <c r="AO164" s="12">
        <v>-124.31</v>
      </c>
      <c r="AP164" s="12">
        <v>0</v>
      </c>
      <c r="AQ164" s="3">
        <v>0</v>
      </c>
      <c r="AR164" s="3">
        <v>0</v>
      </c>
      <c r="AS164" s="12">
        <v>-117.95</v>
      </c>
      <c r="AT164" s="3">
        <v>0</v>
      </c>
      <c r="AU164" s="3">
        <v>0</v>
      </c>
      <c r="AV164" s="3">
        <v>0</v>
      </c>
      <c r="AW164" s="3">
        <v>-1.04</v>
      </c>
      <c r="AX164" s="3">
        <v>0</v>
      </c>
      <c r="AY164" s="3">
        <v>0</v>
      </c>
      <c r="AZ164" s="3">
        <v>-9.16</v>
      </c>
      <c r="BA164" s="3">
        <v>-3.29</v>
      </c>
      <c r="BB164" s="3">
        <v>0</v>
      </c>
      <c r="BC164" s="3">
        <v>-4.49</v>
      </c>
      <c r="BD164" s="3">
        <v>0</v>
      </c>
      <c r="BE164" s="3">
        <v>-136.44999999999999</v>
      </c>
      <c r="BF164" s="3">
        <v>-97.35</v>
      </c>
      <c r="BG164" s="3">
        <v>0</v>
      </c>
      <c r="BH164" s="3">
        <v>0</v>
      </c>
      <c r="BI164" s="3">
        <v>0</v>
      </c>
      <c r="BJ164" s="3">
        <v>0</v>
      </c>
      <c r="BK164" s="3">
        <v>-0.12</v>
      </c>
      <c r="BL164" s="3">
        <v>2.46</v>
      </c>
      <c r="BM164" s="3">
        <v>0</v>
      </c>
      <c r="BN164" s="3">
        <v>0</v>
      </c>
      <c r="BO164" s="3">
        <v>0</v>
      </c>
      <c r="BP164" s="3">
        <v>0</v>
      </c>
      <c r="BQ164" s="3">
        <v>-852.8</v>
      </c>
      <c r="BR164" s="3">
        <v>-178.15</v>
      </c>
      <c r="BS164" s="3">
        <v>-1030.95</v>
      </c>
      <c r="BT164" s="3">
        <v>0</v>
      </c>
      <c r="BU164" s="3">
        <v>0</v>
      </c>
      <c r="BV164" s="3">
        <v>0</v>
      </c>
      <c r="BW164" s="3">
        <v>0</v>
      </c>
      <c r="BX164" s="12">
        <f t="shared" si="30"/>
        <v>-603.36</v>
      </c>
      <c r="BY164" s="16">
        <f t="shared" si="31"/>
        <v>0</v>
      </c>
      <c r="BZ164" s="3">
        <f t="shared" si="32"/>
        <v>-13.489999999999998</v>
      </c>
    </row>
    <row r="165" spans="1:78">
      <c r="A165" s="1" t="s">
        <v>248</v>
      </c>
      <c r="B165" s="1"/>
      <c r="C165" s="1" t="s">
        <v>75</v>
      </c>
      <c r="D165" s="1" t="s">
        <v>76</v>
      </c>
      <c r="E165" s="1" t="s">
        <v>87</v>
      </c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2"/>
      <c r="S165" s="1"/>
      <c r="T165" s="1" t="s">
        <v>77</v>
      </c>
      <c r="U165" s="4">
        <f t="shared" si="28"/>
        <v>3</v>
      </c>
      <c r="V165" s="4">
        <f t="shared" si="29"/>
        <v>2012</v>
      </c>
      <c r="W165" s="2">
        <v>40996</v>
      </c>
      <c r="X165" s="2">
        <v>41028</v>
      </c>
      <c r="Y165" s="9">
        <v>-398</v>
      </c>
      <c r="Z165" s="9">
        <v>-8204</v>
      </c>
      <c r="AA165" s="9">
        <v>0</v>
      </c>
      <c r="AB165" s="3">
        <v>0</v>
      </c>
      <c r="AC165" s="3">
        <v>-8602</v>
      </c>
      <c r="AD165" s="3">
        <v>-20</v>
      </c>
      <c r="AE165" s="3">
        <v>-20</v>
      </c>
      <c r="AF165" s="3">
        <v>0</v>
      </c>
      <c r="AG165" s="3">
        <v>0</v>
      </c>
      <c r="AH165" s="3">
        <v>5</v>
      </c>
      <c r="AI165" s="3">
        <v>0</v>
      </c>
      <c r="AJ165" s="3">
        <v>0</v>
      </c>
      <c r="AK165" s="3">
        <v>1</v>
      </c>
      <c r="AL165" s="3">
        <v>0</v>
      </c>
      <c r="AM165" s="3">
        <v>0</v>
      </c>
      <c r="AN165" s="12">
        <v>-28.74</v>
      </c>
      <c r="AO165" s="12">
        <v>-409.91</v>
      </c>
      <c r="AP165" s="12">
        <v>0</v>
      </c>
      <c r="AQ165" s="3">
        <v>0</v>
      </c>
      <c r="AR165" s="3">
        <v>0</v>
      </c>
      <c r="AS165" s="12">
        <v>-135.47999999999999</v>
      </c>
      <c r="AT165" s="3">
        <v>0</v>
      </c>
      <c r="AU165" s="3">
        <v>0</v>
      </c>
      <c r="AV165" s="3">
        <v>0</v>
      </c>
      <c r="AW165" s="3">
        <v>-1.19</v>
      </c>
      <c r="AX165" s="3">
        <v>0</v>
      </c>
      <c r="AY165" s="3">
        <v>0</v>
      </c>
      <c r="AZ165" s="3">
        <v>-11.58</v>
      </c>
      <c r="BA165" s="3">
        <v>-3.78</v>
      </c>
      <c r="BB165" s="3">
        <v>0</v>
      </c>
      <c r="BC165" s="3">
        <v>-5.16</v>
      </c>
      <c r="BD165" s="3">
        <v>0</v>
      </c>
      <c r="BE165" s="3">
        <v>-156.74</v>
      </c>
      <c r="BF165" s="3">
        <v>-111.82</v>
      </c>
      <c r="BG165" s="3">
        <v>0</v>
      </c>
      <c r="BH165" s="3">
        <v>0</v>
      </c>
      <c r="BI165" s="3">
        <v>0</v>
      </c>
      <c r="BJ165" s="3">
        <v>0</v>
      </c>
      <c r="BK165" s="3">
        <v>-0.15</v>
      </c>
      <c r="BL165" s="3">
        <v>3.03</v>
      </c>
      <c r="BM165" s="3">
        <v>0</v>
      </c>
      <c r="BN165" s="3">
        <v>0</v>
      </c>
      <c r="BO165" s="3">
        <v>0</v>
      </c>
      <c r="BP165" s="3">
        <v>0</v>
      </c>
      <c r="BQ165" s="3">
        <v>-861.52</v>
      </c>
      <c r="BR165" s="3">
        <v>-179.84</v>
      </c>
      <c r="BS165" s="3">
        <v>-1041.3599999999999</v>
      </c>
      <c r="BT165" s="3">
        <v>0</v>
      </c>
      <c r="BU165" s="3">
        <v>0</v>
      </c>
      <c r="BV165" s="3">
        <v>0</v>
      </c>
      <c r="BW165" s="3">
        <v>0</v>
      </c>
      <c r="BX165" s="12">
        <f t="shared" si="30"/>
        <v>-574.13</v>
      </c>
      <c r="BY165" s="16">
        <f t="shared" si="31"/>
        <v>0</v>
      </c>
      <c r="BZ165" s="3">
        <f t="shared" si="32"/>
        <v>-16.55</v>
      </c>
    </row>
    <row r="166" spans="1:78">
      <c r="A166" s="1" t="s">
        <v>249</v>
      </c>
      <c r="B166" s="1"/>
      <c r="C166" s="1" t="s">
        <v>75</v>
      </c>
      <c r="D166" s="1" t="s">
        <v>76</v>
      </c>
      <c r="E166" s="1" t="s">
        <v>87</v>
      </c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2"/>
      <c r="S166" s="1"/>
      <c r="T166" s="1" t="s">
        <v>77</v>
      </c>
      <c r="U166" s="4">
        <f t="shared" si="28"/>
        <v>4</v>
      </c>
      <c r="V166" s="4">
        <f t="shared" si="29"/>
        <v>2012</v>
      </c>
      <c r="W166" s="2">
        <v>41029</v>
      </c>
      <c r="X166" s="2">
        <v>41057</v>
      </c>
      <c r="Y166" s="9">
        <v>-1341</v>
      </c>
      <c r="Z166" s="9">
        <v>-6556</v>
      </c>
      <c r="AA166" s="9">
        <v>0</v>
      </c>
      <c r="AB166" s="3">
        <v>0</v>
      </c>
      <c r="AC166" s="3">
        <v>-7897</v>
      </c>
      <c r="AD166" s="3">
        <v>-20</v>
      </c>
      <c r="AE166" s="3">
        <v>-20</v>
      </c>
      <c r="AF166" s="3">
        <v>0</v>
      </c>
      <c r="AG166" s="3">
        <v>0</v>
      </c>
      <c r="AH166" s="3">
        <v>5</v>
      </c>
      <c r="AI166" s="3">
        <v>0</v>
      </c>
      <c r="AJ166" s="3">
        <v>0</v>
      </c>
      <c r="AK166" s="3">
        <v>1</v>
      </c>
      <c r="AL166" s="3">
        <v>0</v>
      </c>
      <c r="AM166" s="3">
        <v>0</v>
      </c>
      <c r="AN166" s="12">
        <v>-96.82</v>
      </c>
      <c r="AO166" s="12">
        <v>-327.57</v>
      </c>
      <c r="AP166" s="12">
        <v>0</v>
      </c>
      <c r="AQ166" s="3">
        <v>0</v>
      </c>
      <c r="AR166" s="3">
        <v>0</v>
      </c>
      <c r="AS166" s="12">
        <v>-124.38</v>
      </c>
      <c r="AT166" s="3">
        <v>0</v>
      </c>
      <c r="AU166" s="3">
        <v>0</v>
      </c>
      <c r="AV166" s="3">
        <v>0</v>
      </c>
      <c r="AW166" s="3">
        <v>-1.1000000000000001</v>
      </c>
      <c r="AX166" s="3">
        <v>0</v>
      </c>
      <c r="AY166" s="3">
        <v>0</v>
      </c>
      <c r="AZ166" s="3">
        <v>-9.14</v>
      </c>
      <c r="BA166" s="3">
        <v>-3.48</v>
      </c>
      <c r="BB166" s="3">
        <v>0</v>
      </c>
      <c r="BC166" s="3">
        <v>-4.74</v>
      </c>
      <c r="BD166" s="3">
        <v>0</v>
      </c>
      <c r="BE166" s="3">
        <v>-143.88999999999999</v>
      </c>
      <c r="BF166" s="3">
        <v>-102.66</v>
      </c>
      <c r="BG166" s="3">
        <v>0</v>
      </c>
      <c r="BH166" s="3">
        <v>0</v>
      </c>
      <c r="BI166" s="3">
        <v>0</v>
      </c>
      <c r="BJ166" s="3">
        <v>0</v>
      </c>
      <c r="BK166" s="3">
        <v>-0.12</v>
      </c>
      <c r="BL166" s="3">
        <v>2.56</v>
      </c>
      <c r="BM166" s="3">
        <v>0</v>
      </c>
      <c r="BN166" s="3">
        <v>0</v>
      </c>
      <c r="BO166" s="3">
        <v>0</v>
      </c>
      <c r="BP166" s="3">
        <v>0</v>
      </c>
      <c r="BQ166" s="3">
        <v>-811.34</v>
      </c>
      <c r="BR166" s="3">
        <v>-169.39</v>
      </c>
      <c r="BS166" s="3">
        <v>-980.73</v>
      </c>
      <c r="BT166" s="3">
        <v>0</v>
      </c>
      <c r="BU166" s="3">
        <v>0</v>
      </c>
      <c r="BV166" s="3">
        <v>0</v>
      </c>
      <c r="BW166" s="3">
        <v>0</v>
      </c>
      <c r="BX166" s="12">
        <f t="shared" si="30"/>
        <v>-548.77</v>
      </c>
      <c r="BY166" s="16">
        <f t="shared" si="31"/>
        <v>0</v>
      </c>
      <c r="BZ166" s="3">
        <f t="shared" si="32"/>
        <v>-13.72</v>
      </c>
    </row>
    <row r="167" spans="1:78">
      <c r="A167" s="1" t="s">
        <v>250</v>
      </c>
      <c r="B167" s="1"/>
      <c r="C167" s="1" t="s">
        <v>75</v>
      </c>
      <c r="D167" s="1" t="s">
        <v>76</v>
      </c>
      <c r="E167" s="1" t="s">
        <v>87</v>
      </c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2"/>
      <c r="S167" s="1"/>
      <c r="T167" s="1" t="s">
        <v>77</v>
      </c>
      <c r="U167" s="4">
        <f t="shared" si="28"/>
        <v>5</v>
      </c>
      <c r="V167" s="4">
        <f t="shared" si="29"/>
        <v>2012</v>
      </c>
      <c r="W167" s="2">
        <v>41058</v>
      </c>
      <c r="X167" s="2">
        <v>41084</v>
      </c>
      <c r="Y167" s="9">
        <v>-1944</v>
      </c>
      <c r="Z167" s="9">
        <v>-8076</v>
      </c>
      <c r="AA167" s="9">
        <v>0</v>
      </c>
      <c r="AB167" s="3">
        <v>0</v>
      </c>
      <c r="AC167" s="3">
        <v>-10020</v>
      </c>
      <c r="AD167" s="3">
        <v>-24</v>
      </c>
      <c r="AE167" s="3">
        <v>-24</v>
      </c>
      <c r="AF167" s="3">
        <v>0</v>
      </c>
      <c r="AG167" s="3">
        <v>0</v>
      </c>
      <c r="AH167" s="3">
        <v>4</v>
      </c>
      <c r="AI167" s="3">
        <v>0</v>
      </c>
      <c r="AJ167" s="3">
        <v>0</v>
      </c>
      <c r="AK167" s="3">
        <v>1</v>
      </c>
      <c r="AL167" s="3">
        <v>0</v>
      </c>
      <c r="AM167" s="3">
        <v>0</v>
      </c>
      <c r="AN167" s="12">
        <v>-140.37</v>
      </c>
      <c r="AO167" s="12">
        <v>-403.51</v>
      </c>
      <c r="AP167" s="12">
        <v>0</v>
      </c>
      <c r="AQ167" s="3">
        <v>0</v>
      </c>
      <c r="AR167" s="3">
        <v>0</v>
      </c>
      <c r="AS167" s="12">
        <v>-157.82</v>
      </c>
      <c r="AT167" s="3">
        <v>0</v>
      </c>
      <c r="AU167" s="3">
        <v>0</v>
      </c>
      <c r="AV167" s="3">
        <v>0</v>
      </c>
      <c r="AW167" s="3">
        <v>-1.39</v>
      </c>
      <c r="AX167" s="3">
        <v>0</v>
      </c>
      <c r="AY167" s="3">
        <v>0</v>
      </c>
      <c r="AZ167" s="3">
        <v>-11.61</v>
      </c>
      <c r="BA167" s="3">
        <v>-4.4000000000000004</v>
      </c>
      <c r="BB167" s="3">
        <v>0</v>
      </c>
      <c r="BC167" s="3">
        <v>-6.01</v>
      </c>
      <c r="BD167" s="3">
        <v>0</v>
      </c>
      <c r="BE167" s="3">
        <v>-182.57</v>
      </c>
      <c r="BF167" s="3">
        <v>-130.26</v>
      </c>
      <c r="BG167" s="3">
        <v>0</v>
      </c>
      <c r="BH167" s="3">
        <v>0</v>
      </c>
      <c r="BI167" s="3">
        <v>0</v>
      </c>
      <c r="BJ167" s="3">
        <v>0</v>
      </c>
      <c r="BK167" s="3">
        <v>-0.16</v>
      </c>
      <c r="BL167" s="3">
        <v>3.26</v>
      </c>
      <c r="BM167" s="3">
        <v>0</v>
      </c>
      <c r="BN167" s="3">
        <v>0</v>
      </c>
      <c r="BO167" s="3">
        <v>0</v>
      </c>
      <c r="BP167" s="3">
        <v>0</v>
      </c>
      <c r="BQ167" s="3">
        <v>-1034.8399999999999</v>
      </c>
      <c r="BR167" s="3">
        <v>-216.05</v>
      </c>
      <c r="BS167" s="3">
        <v>-1250.8900000000001</v>
      </c>
      <c r="BT167" s="3">
        <v>0</v>
      </c>
      <c r="BU167" s="3">
        <v>0</v>
      </c>
      <c r="BV167" s="3">
        <v>0</v>
      </c>
      <c r="BW167" s="3">
        <v>0</v>
      </c>
      <c r="BX167" s="12">
        <f t="shared" si="30"/>
        <v>-701.7</v>
      </c>
      <c r="BY167" s="16">
        <f t="shared" si="31"/>
        <v>0</v>
      </c>
      <c r="BZ167" s="3">
        <f t="shared" si="32"/>
        <v>-17.399999999999999</v>
      </c>
    </row>
    <row r="168" spans="1:78">
      <c r="A168" s="1" t="s">
        <v>251</v>
      </c>
      <c r="B168" s="1"/>
      <c r="C168" s="1" t="s">
        <v>75</v>
      </c>
      <c r="D168" s="1" t="s">
        <v>76</v>
      </c>
      <c r="E168" s="1" t="s">
        <v>87</v>
      </c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2"/>
      <c r="S168" s="1"/>
      <c r="T168" s="1" t="s">
        <v>77</v>
      </c>
      <c r="U168" s="4">
        <f t="shared" si="28"/>
        <v>6</v>
      </c>
      <c r="V168" s="4">
        <f t="shared" si="29"/>
        <v>2012</v>
      </c>
      <c r="W168" s="2">
        <v>41085</v>
      </c>
      <c r="X168" s="2">
        <v>41120</v>
      </c>
      <c r="Y168" s="9">
        <v>-1312</v>
      </c>
      <c r="Z168" s="9">
        <v>-3976</v>
      </c>
      <c r="AA168" s="9">
        <v>0</v>
      </c>
      <c r="AB168" s="3">
        <v>0</v>
      </c>
      <c r="AC168" s="3">
        <v>-5288</v>
      </c>
      <c r="AD168" s="3">
        <v>-8</v>
      </c>
      <c r="AE168" s="3">
        <v>-8</v>
      </c>
      <c r="AF168" s="3">
        <v>0</v>
      </c>
      <c r="AG168" s="3">
        <v>0</v>
      </c>
      <c r="AH168" s="3">
        <v>5</v>
      </c>
      <c r="AI168" s="3">
        <v>0</v>
      </c>
      <c r="AJ168" s="3">
        <v>0</v>
      </c>
      <c r="AK168" s="3">
        <v>1</v>
      </c>
      <c r="AL168" s="3">
        <v>0</v>
      </c>
      <c r="AM168" s="3">
        <v>0</v>
      </c>
      <c r="AN168" s="12">
        <v>-94.74</v>
      </c>
      <c r="AO168" s="12">
        <v>-198.66</v>
      </c>
      <c r="AP168" s="12">
        <v>0</v>
      </c>
      <c r="AQ168" s="3">
        <v>0</v>
      </c>
      <c r="AR168" s="3">
        <v>0</v>
      </c>
      <c r="AS168" s="12">
        <v>-83.29</v>
      </c>
      <c r="AT168" s="3">
        <v>0</v>
      </c>
      <c r="AU168" s="3">
        <v>0</v>
      </c>
      <c r="AV168" s="3">
        <v>0</v>
      </c>
      <c r="AW168" s="3">
        <v>-0.74</v>
      </c>
      <c r="AX168" s="3">
        <v>0</v>
      </c>
      <c r="AY168" s="3">
        <v>0</v>
      </c>
      <c r="AZ168" s="3">
        <v>-6.12</v>
      </c>
      <c r="BA168" s="3">
        <v>-2.3199999999999998</v>
      </c>
      <c r="BB168" s="3">
        <v>0</v>
      </c>
      <c r="BC168" s="3">
        <v>-3.17</v>
      </c>
      <c r="BD168" s="3">
        <v>0</v>
      </c>
      <c r="BE168" s="3">
        <v>-96.36</v>
      </c>
      <c r="BF168" s="3">
        <v>-68.739999999999995</v>
      </c>
      <c r="BG168" s="3">
        <v>0</v>
      </c>
      <c r="BH168" s="3">
        <v>0</v>
      </c>
      <c r="BI168" s="3">
        <v>0</v>
      </c>
      <c r="BJ168" s="3">
        <v>0</v>
      </c>
      <c r="BK168" s="3">
        <v>-0.08</v>
      </c>
      <c r="BL168" s="3">
        <v>1.8</v>
      </c>
      <c r="BM168" s="3">
        <v>0</v>
      </c>
      <c r="BN168" s="3">
        <v>0</v>
      </c>
      <c r="BO168" s="3">
        <v>0</v>
      </c>
      <c r="BP168" s="3">
        <v>0</v>
      </c>
      <c r="BQ168" s="3">
        <v>-552.41999999999996</v>
      </c>
      <c r="BR168" s="3">
        <v>-115.34</v>
      </c>
      <c r="BS168" s="3">
        <v>-667.76</v>
      </c>
      <c r="BT168" s="3">
        <v>0</v>
      </c>
      <c r="BU168" s="3">
        <v>0</v>
      </c>
      <c r="BV168" s="3">
        <v>0</v>
      </c>
      <c r="BW168" s="3">
        <v>0</v>
      </c>
      <c r="BX168" s="12">
        <f t="shared" si="30"/>
        <v>-376.69</v>
      </c>
      <c r="BY168" s="16">
        <f t="shared" si="31"/>
        <v>0</v>
      </c>
      <c r="BZ168" s="3">
        <f t="shared" si="32"/>
        <v>-9.18</v>
      </c>
    </row>
    <row r="169" spans="1:78">
      <c r="A169" s="1" t="s">
        <v>252</v>
      </c>
      <c r="B169" s="1"/>
      <c r="C169" s="1" t="s">
        <v>75</v>
      </c>
      <c r="D169" s="1" t="s">
        <v>76</v>
      </c>
      <c r="E169" s="1" t="s">
        <v>87</v>
      </c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2"/>
      <c r="S169" s="1"/>
      <c r="T169" s="1" t="s">
        <v>77</v>
      </c>
      <c r="U169" s="4">
        <f t="shared" si="28"/>
        <v>7</v>
      </c>
      <c r="V169" s="4">
        <f t="shared" si="29"/>
        <v>2012</v>
      </c>
      <c r="W169" s="2">
        <v>41121</v>
      </c>
      <c r="X169" s="2">
        <v>41154</v>
      </c>
      <c r="Y169" s="9">
        <v>0</v>
      </c>
      <c r="Z169" s="9">
        <v>0</v>
      </c>
      <c r="AA169" s="9">
        <v>0</v>
      </c>
      <c r="AB169" s="3">
        <v>0</v>
      </c>
      <c r="AC169" s="3">
        <v>0</v>
      </c>
      <c r="AD169" s="3">
        <v>0</v>
      </c>
      <c r="AE169" s="3">
        <v>0</v>
      </c>
      <c r="AF169" s="3">
        <v>0</v>
      </c>
      <c r="AG169" s="3">
        <v>0</v>
      </c>
      <c r="AH169" s="3">
        <v>10</v>
      </c>
      <c r="AI169" s="3">
        <v>0</v>
      </c>
      <c r="AJ169" s="3">
        <v>0</v>
      </c>
      <c r="AK169" s="3">
        <v>1</v>
      </c>
      <c r="AL169" s="3">
        <v>0</v>
      </c>
      <c r="AM169" s="3">
        <v>0</v>
      </c>
      <c r="AN169" s="12">
        <v>0</v>
      </c>
      <c r="AO169" s="12">
        <v>0</v>
      </c>
      <c r="AP169" s="12">
        <v>0</v>
      </c>
      <c r="AQ169" s="3">
        <v>0</v>
      </c>
      <c r="AR169" s="3">
        <v>0</v>
      </c>
      <c r="AS169" s="12">
        <v>0</v>
      </c>
      <c r="AT169" s="3">
        <v>0</v>
      </c>
      <c r="AU169" s="3">
        <v>0</v>
      </c>
      <c r="AV169" s="3">
        <v>0</v>
      </c>
      <c r="AW169" s="3">
        <v>0</v>
      </c>
      <c r="AX169" s="3">
        <v>0</v>
      </c>
      <c r="AY169" s="3">
        <v>0</v>
      </c>
      <c r="AZ169" s="3">
        <v>0</v>
      </c>
      <c r="BA169" s="3">
        <v>0</v>
      </c>
      <c r="BB169" s="3">
        <v>0</v>
      </c>
      <c r="BC169" s="3">
        <v>0</v>
      </c>
      <c r="BD169" s="3">
        <v>0</v>
      </c>
      <c r="BE169" s="3">
        <v>0</v>
      </c>
      <c r="BF169" s="3">
        <v>0</v>
      </c>
      <c r="BG169" s="3">
        <v>0</v>
      </c>
      <c r="BH169" s="3">
        <v>0</v>
      </c>
      <c r="BI169" s="3">
        <v>0</v>
      </c>
      <c r="BJ169" s="3">
        <v>0</v>
      </c>
      <c r="BK169" s="3">
        <v>0</v>
      </c>
      <c r="BL169" s="3">
        <v>0.11</v>
      </c>
      <c r="BM169" s="3">
        <v>0</v>
      </c>
      <c r="BN169" s="3">
        <v>0</v>
      </c>
      <c r="BO169" s="3">
        <v>0</v>
      </c>
      <c r="BP169" s="3">
        <v>0</v>
      </c>
      <c r="BQ169" s="3">
        <v>0.11</v>
      </c>
      <c r="BR169" s="3">
        <v>0.02</v>
      </c>
      <c r="BS169" s="3">
        <v>0.13</v>
      </c>
      <c r="BT169" s="3">
        <v>0</v>
      </c>
      <c r="BU169" s="3">
        <v>0</v>
      </c>
      <c r="BV169" s="3">
        <v>0</v>
      </c>
      <c r="BW169" s="3">
        <v>0</v>
      </c>
      <c r="BX169" s="12">
        <f t="shared" si="30"/>
        <v>0</v>
      </c>
      <c r="BY169" s="16">
        <f t="shared" si="31"/>
        <v>0</v>
      </c>
      <c r="BZ169" s="3">
        <f t="shared" si="32"/>
        <v>0</v>
      </c>
    </row>
    <row r="170" spans="1:78">
      <c r="A170" s="1" t="s">
        <v>253</v>
      </c>
      <c r="B170" s="1"/>
      <c r="C170" s="1" t="s">
        <v>75</v>
      </c>
      <c r="D170" s="1" t="s">
        <v>76</v>
      </c>
      <c r="E170" s="1" t="s">
        <v>88</v>
      </c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2"/>
      <c r="S170" s="1"/>
      <c r="T170" s="1" t="s">
        <v>77</v>
      </c>
      <c r="U170" s="4">
        <f t="shared" si="28"/>
        <v>6</v>
      </c>
      <c r="V170" s="4">
        <f t="shared" si="29"/>
        <v>2012</v>
      </c>
      <c r="W170" s="2">
        <v>41089</v>
      </c>
      <c r="X170" s="2">
        <v>41120</v>
      </c>
      <c r="Y170" s="9">
        <v>-364</v>
      </c>
      <c r="Z170" s="9">
        <v>-452</v>
      </c>
      <c r="AA170" s="9">
        <v>0</v>
      </c>
      <c r="AB170" s="3">
        <v>0</v>
      </c>
      <c r="AC170" s="9">
        <v>-816</v>
      </c>
      <c r="AD170" s="3">
        <v>0</v>
      </c>
      <c r="AE170" s="3">
        <v>0</v>
      </c>
      <c r="AF170" s="3">
        <v>0</v>
      </c>
      <c r="AG170" s="3">
        <v>0</v>
      </c>
      <c r="AH170" s="3">
        <v>707</v>
      </c>
      <c r="AI170" s="3">
        <v>2</v>
      </c>
      <c r="AJ170" s="3">
        <v>0</v>
      </c>
      <c r="AK170" s="3">
        <v>0.97</v>
      </c>
      <c r="AL170" s="3">
        <v>0</v>
      </c>
      <c r="AM170" s="3">
        <v>0</v>
      </c>
      <c r="AN170" s="12">
        <v>-26.28</v>
      </c>
      <c r="AO170" s="12">
        <v>-22.59</v>
      </c>
      <c r="AP170" s="12">
        <v>0</v>
      </c>
      <c r="AQ170" s="3">
        <v>0</v>
      </c>
      <c r="AR170" s="19">
        <v>0</v>
      </c>
      <c r="AS170" s="12">
        <v>-12.85</v>
      </c>
      <c r="AT170" s="3">
        <v>0</v>
      </c>
      <c r="AU170" s="3">
        <v>0</v>
      </c>
      <c r="AV170" s="16">
        <v>0</v>
      </c>
      <c r="AW170" s="22">
        <v>-0.11</v>
      </c>
      <c r="AX170" s="22">
        <v>0</v>
      </c>
      <c r="AY170" s="22">
        <v>0</v>
      </c>
      <c r="AZ170" s="22">
        <v>-0.95</v>
      </c>
      <c r="BA170" s="22">
        <v>-0.36</v>
      </c>
      <c r="BB170" s="22">
        <v>0</v>
      </c>
      <c r="BC170" s="25">
        <v>-0.49</v>
      </c>
      <c r="BD170" s="25">
        <v>0</v>
      </c>
      <c r="BE170" s="25">
        <v>-21.25</v>
      </c>
      <c r="BF170" s="25">
        <v>-10.61</v>
      </c>
      <c r="BG170" s="16">
        <v>0</v>
      </c>
      <c r="BH170" s="16">
        <v>0</v>
      </c>
      <c r="BI170" s="3">
        <v>0</v>
      </c>
      <c r="BJ170" s="3">
        <v>0</v>
      </c>
      <c r="BK170" s="3">
        <v>-0.01</v>
      </c>
      <c r="BL170" s="3">
        <v>0.15</v>
      </c>
      <c r="BM170" s="3">
        <v>0</v>
      </c>
      <c r="BN170" s="3">
        <v>0</v>
      </c>
      <c r="BO170" s="3">
        <v>0</v>
      </c>
      <c r="BP170" s="3">
        <v>0</v>
      </c>
      <c r="BQ170" s="3">
        <v>-95.35</v>
      </c>
      <c r="BR170" s="3">
        <v>-19.920000000000002</v>
      </c>
      <c r="BS170" s="3">
        <v>-115.27</v>
      </c>
      <c r="BT170" s="3">
        <v>0</v>
      </c>
      <c r="BU170" s="3">
        <v>-95.35</v>
      </c>
      <c r="BV170" s="3">
        <v>-19.920000000000002</v>
      </c>
      <c r="BW170" s="3">
        <v>-115.27</v>
      </c>
      <c r="BX170" s="12">
        <f t="shared" si="30"/>
        <v>-61.720000000000006</v>
      </c>
      <c r="BY170" s="16">
        <f t="shared" si="31"/>
        <v>0</v>
      </c>
      <c r="BZ170" s="3">
        <f t="shared" si="32"/>
        <v>-1.42</v>
      </c>
    </row>
    <row r="171" spans="1:78">
      <c r="A171" s="1" t="s">
        <v>254</v>
      </c>
      <c r="B171" s="1"/>
      <c r="C171" s="1" t="s">
        <v>75</v>
      </c>
      <c r="D171" s="1" t="s">
        <v>76</v>
      </c>
      <c r="E171" s="1" t="s">
        <v>88</v>
      </c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2"/>
      <c r="S171" s="2"/>
      <c r="T171" s="1" t="s">
        <v>77</v>
      </c>
      <c r="U171" s="4">
        <f t="shared" si="28"/>
        <v>8</v>
      </c>
      <c r="V171" s="4">
        <f t="shared" si="29"/>
        <v>2012</v>
      </c>
      <c r="W171" s="2">
        <v>41152</v>
      </c>
      <c r="X171" s="2">
        <v>41176</v>
      </c>
      <c r="Y171" s="9">
        <v>811</v>
      </c>
      <c r="Z171" s="9">
        <v>904</v>
      </c>
      <c r="AA171" s="9">
        <v>0</v>
      </c>
      <c r="AB171" s="3">
        <v>0</v>
      </c>
      <c r="AC171" s="9">
        <v>1715</v>
      </c>
      <c r="AD171" s="3">
        <v>9</v>
      </c>
      <c r="AE171" s="3">
        <v>9</v>
      </c>
      <c r="AF171" s="3">
        <v>8</v>
      </c>
      <c r="AG171" s="3">
        <v>0</v>
      </c>
      <c r="AH171" s="3">
        <v>421</v>
      </c>
      <c r="AI171" s="3">
        <v>1</v>
      </c>
      <c r="AJ171" s="3">
        <v>0</v>
      </c>
      <c r="AK171" s="3">
        <v>0.97</v>
      </c>
      <c r="AL171" s="3">
        <v>0</v>
      </c>
      <c r="AM171" s="3">
        <v>0</v>
      </c>
      <c r="AN171" s="12">
        <v>58.56</v>
      </c>
      <c r="AO171" s="12">
        <v>45.17</v>
      </c>
      <c r="AP171" s="12">
        <v>0</v>
      </c>
      <c r="AQ171" s="3">
        <v>0</v>
      </c>
      <c r="AR171" s="19">
        <v>0</v>
      </c>
      <c r="AS171" s="12">
        <v>27.01</v>
      </c>
      <c r="AT171" s="3">
        <v>0</v>
      </c>
      <c r="AU171" s="3">
        <v>0</v>
      </c>
      <c r="AV171" s="16">
        <v>0</v>
      </c>
      <c r="AW171" s="22">
        <v>0.24</v>
      </c>
      <c r="AX171" s="22">
        <v>0</v>
      </c>
      <c r="AY171" s="22">
        <v>0</v>
      </c>
      <c r="AZ171" s="22">
        <v>1.99</v>
      </c>
      <c r="BA171" s="22">
        <v>0.75</v>
      </c>
      <c r="BB171" s="22">
        <v>0</v>
      </c>
      <c r="BC171" s="25">
        <v>1.03</v>
      </c>
      <c r="BD171" s="25">
        <v>0</v>
      </c>
      <c r="BE171" s="25">
        <v>44.67</v>
      </c>
      <c r="BF171" s="25">
        <v>22.3</v>
      </c>
      <c r="BG171" s="16">
        <v>0</v>
      </c>
      <c r="BH171" s="16">
        <v>0</v>
      </c>
      <c r="BI171" s="3">
        <v>0</v>
      </c>
      <c r="BJ171" s="3">
        <v>0</v>
      </c>
      <c r="BK171" s="3">
        <v>0.03</v>
      </c>
      <c r="BL171" s="3">
        <v>-0.33</v>
      </c>
      <c r="BM171" s="3">
        <v>0</v>
      </c>
      <c r="BN171" s="3">
        <v>0</v>
      </c>
      <c r="BO171" s="3">
        <v>0</v>
      </c>
      <c r="BP171" s="3">
        <v>0</v>
      </c>
      <c r="BQ171" s="3">
        <v>201.42</v>
      </c>
      <c r="BR171" s="3">
        <v>42.08</v>
      </c>
      <c r="BS171" s="3">
        <v>243.5</v>
      </c>
      <c r="BT171" s="3">
        <v>0</v>
      </c>
      <c r="BU171" s="3">
        <v>228.28</v>
      </c>
      <c r="BV171" s="3">
        <v>47.72</v>
      </c>
      <c r="BW171" s="3">
        <v>276</v>
      </c>
      <c r="BX171" s="12">
        <f t="shared" si="30"/>
        <v>130.74</v>
      </c>
      <c r="BY171" s="16">
        <f t="shared" si="31"/>
        <v>0</v>
      </c>
      <c r="BZ171" s="3">
        <f t="shared" si="32"/>
        <v>2.98</v>
      </c>
    </row>
    <row r="172" spans="1:78">
      <c r="A172" s="1" t="s">
        <v>255</v>
      </c>
      <c r="B172" s="1"/>
      <c r="C172" s="1" t="s">
        <v>75</v>
      </c>
      <c r="D172" s="1" t="s">
        <v>76</v>
      </c>
      <c r="E172" s="1" t="s">
        <v>88</v>
      </c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2"/>
      <c r="S172" s="2"/>
      <c r="T172" s="1" t="s">
        <v>78</v>
      </c>
      <c r="U172" s="4">
        <f t="shared" si="28"/>
        <v>6</v>
      </c>
      <c r="V172" s="4">
        <f t="shared" si="29"/>
        <v>2012</v>
      </c>
      <c r="W172" s="2">
        <v>41089</v>
      </c>
      <c r="X172" s="2">
        <v>41120</v>
      </c>
      <c r="Y172" s="9">
        <v>0</v>
      </c>
      <c r="Z172" s="9">
        <v>0</v>
      </c>
      <c r="AA172" s="9">
        <v>0</v>
      </c>
      <c r="AB172" s="3">
        <v>0</v>
      </c>
      <c r="AC172" s="9">
        <v>0</v>
      </c>
      <c r="AD172" s="3">
        <v>0</v>
      </c>
      <c r="AE172" s="3">
        <v>0</v>
      </c>
      <c r="AF172" s="3">
        <v>0</v>
      </c>
      <c r="AG172" s="3">
        <v>0</v>
      </c>
      <c r="AH172" s="3">
        <v>0</v>
      </c>
      <c r="AI172" s="3">
        <v>0</v>
      </c>
      <c r="AJ172" s="3">
        <v>0</v>
      </c>
      <c r="AK172" s="3">
        <v>0</v>
      </c>
      <c r="AL172" s="3">
        <v>0</v>
      </c>
      <c r="AM172" s="3">
        <v>0</v>
      </c>
      <c r="AN172" s="12">
        <v>0</v>
      </c>
      <c r="AO172" s="12">
        <v>0</v>
      </c>
      <c r="AP172" s="12">
        <v>0</v>
      </c>
      <c r="AQ172" s="3">
        <v>0</v>
      </c>
      <c r="AR172" s="19">
        <v>0</v>
      </c>
      <c r="AS172" s="12">
        <v>0</v>
      </c>
      <c r="AT172" s="3">
        <v>0</v>
      </c>
      <c r="AU172" s="3">
        <v>0</v>
      </c>
      <c r="AV172" s="16">
        <v>0</v>
      </c>
      <c r="AW172" s="22">
        <v>0</v>
      </c>
      <c r="AX172" s="22">
        <v>0</v>
      </c>
      <c r="AY172" s="22">
        <v>0</v>
      </c>
      <c r="AZ172" s="22">
        <v>0</v>
      </c>
      <c r="BA172" s="22">
        <v>0</v>
      </c>
      <c r="BB172" s="22">
        <v>0</v>
      </c>
      <c r="BC172" s="25">
        <v>0</v>
      </c>
      <c r="BD172" s="25">
        <v>0</v>
      </c>
      <c r="BE172" s="25">
        <v>21.25</v>
      </c>
      <c r="BF172" s="25">
        <v>10.61</v>
      </c>
      <c r="BG172" s="16">
        <v>-6.91</v>
      </c>
      <c r="BH172" s="16">
        <v>-19.5</v>
      </c>
      <c r="BI172" s="3">
        <v>0</v>
      </c>
      <c r="BJ172" s="3">
        <v>0</v>
      </c>
      <c r="BK172" s="3">
        <v>0</v>
      </c>
      <c r="BL172" s="3">
        <v>0</v>
      </c>
      <c r="BM172" s="3">
        <v>0</v>
      </c>
      <c r="BN172" s="3">
        <v>0</v>
      </c>
      <c r="BO172" s="3">
        <v>0</v>
      </c>
      <c r="BP172" s="3">
        <v>0</v>
      </c>
      <c r="BQ172" s="3">
        <v>5.45</v>
      </c>
      <c r="BR172" s="3">
        <v>1.1399999999999999</v>
      </c>
      <c r="BS172" s="3">
        <v>6.59</v>
      </c>
      <c r="BT172" s="3">
        <v>0</v>
      </c>
      <c r="BU172" s="3">
        <v>0</v>
      </c>
      <c r="BV172" s="3">
        <v>0</v>
      </c>
      <c r="BW172" s="3">
        <v>0</v>
      </c>
      <c r="BX172" s="12">
        <f t="shared" si="30"/>
        <v>0</v>
      </c>
      <c r="BY172" s="16">
        <f t="shared" si="31"/>
        <v>-26.41</v>
      </c>
      <c r="BZ172" s="3">
        <f t="shared" si="32"/>
        <v>0</v>
      </c>
    </row>
    <row r="173" spans="1:78">
      <c r="A173" s="1" t="s">
        <v>256</v>
      </c>
      <c r="B173" s="1"/>
      <c r="C173" s="1" t="s">
        <v>75</v>
      </c>
      <c r="D173" s="1" t="s">
        <v>76</v>
      </c>
      <c r="E173" s="1" t="s">
        <v>88</v>
      </c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2"/>
      <c r="S173" s="2"/>
      <c r="T173" s="1" t="s">
        <v>78</v>
      </c>
      <c r="U173" s="4">
        <f t="shared" si="28"/>
        <v>8</v>
      </c>
      <c r="V173" s="4">
        <f t="shared" si="29"/>
        <v>2012</v>
      </c>
      <c r="W173" s="2">
        <v>41152</v>
      </c>
      <c r="X173" s="2">
        <v>41176</v>
      </c>
      <c r="Y173" s="9">
        <v>0</v>
      </c>
      <c r="Z173" s="9">
        <v>0</v>
      </c>
      <c r="AA173" s="9">
        <v>0</v>
      </c>
      <c r="AB173" s="3">
        <v>0</v>
      </c>
      <c r="AC173" s="9">
        <v>0</v>
      </c>
      <c r="AD173" s="3">
        <v>0</v>
      </c>
      <c r="AE173" s="3">
        <v>0</v>
      </c>
      <c r="AF173" s="3">
        <v>0</v>
      </c>
      <c r="AG173" s="3">
        <v>0</v>
      </c>
      <c r="AH173" s="3">
        <v>0</v>
      </c>
      <c r="AI173" s="3">
        <v>0</v>
      </c>
      <c r="AJ173" s="3">
        <v>0</v>
      </c>
      <c r="AK173" s="3">
        <v>0</v>
      </c>
      <c r="AL173" s="3">
        <v>0</v>
      </c>
      <c r="AM173" s="3">
        <v>0</v>
      </c>
      <c r="AN173" s="12">
        <v>0</v>
      </c>
      <c r="AO173" s="12">
        <v>0</v>
      </c>
      <c r="AP173" s="12">
        <v>0</v>
      </c>
      <c r="AQ173" s="3">
        <v>0</v>
      </c>
      <c r="AR173" s="19">
        <v>0</v>
      </c>
      <c r="AS173" s="12">
        <v>0</v>
      </c>
      <c r="AT173" s="3">
        <v>0</v>
      </c>
      <c r="AU173" s="3">
        <v>0</v>
      </c>
      <c r="AV173" s="16">
        <v>0</v>
      </c>
      <c r="AW173" s="22">
        <v>0</v>
      </c>
      <c r="AX173" s="22">
        <v>0</v>
      </c>
      <c r="AY173" s="22">
        <v>0</v>
      </c>
      <c r="AZ173" s="22">
        <v>0</v>
      </c>
      <c r="BA173" s="22">
        <v>0</v>
      </c>
      <c r="BB173" s="22">
        <v>0</v>
      </c>
      <c r="BC173" s="25">
        <v>0</v>
      </c>
      <c r="BD173" s="25">
        <v>0</v>
      </c>
      <c r="BE173" s="25">
        <v>-44.67</v>
      </c>
      <c r="BF173" s="25">
        <v>-22.3</v>
      </c>
      <c r="BG173" s="16">
        <v>14.48</v>
      </c>
      <c r="BH173" s="16">
        <v>73.900000000000006</v>
      </c>
      <c r="BI173" s="3">
        <v>0</v>
      </c>
      <c r="BJ173" s="3">
        <v>0</v>
      </c>
      <c r="BK173" s="3">
        <v>0</v>
      </c>
      <c r="BL173" s="3">
        <v>0</v>
      </c>
      <c r="BM173" s="3">
        <v>0</v>
      </c>
      <c r="BN173" s="3">
        <v>0</v>
      </c>
      <c r="BO173" s="3">
        <v>0</v>
      </c>
      <c r="BP173" s="3">
        <v>0</v>
      </c>
      <c r="BQ173" s="3">
        <v>21.41</v>
      </c>
      <c r="BR173" s="3">
        <v>4.5</v>
      </c>
      <c r="BS173" s="3">
        <v>25.91</v>
      </c>
      <c r="BT173" s="3">
        <v>0</v>
      </c>
      <c r="BU173" s="3">
        <v>0</v>
      </c>
      <c r="BV173" s="3">
        <v>0</v>
      </c>
      <c r="BW173" s="3">
        <v>0</v>
      </c>
      <c r="BX173" s="12">
        <f t="shared" si="30"/>
        <v>0</v>
      </c>
      <c r="BY173" s="16">
        <f t="shared" si="31"/>
        <v>88.38000000000001</v>
      </c>
      <c r="BZ173" s="3">
        <f t="shared" si="32"/>
        <v>0</v>
      </c>
    </row>
    <row r="174" spans="1:78">
      <c r="A174" s="1" t="s">
        <v>257</v>
      </c>
      <c r="B174" s="1"/>
      <c r="C174" s="1" t="s">
        <v>75</v>
      </c>
      <c r="D174" s="1" t="s">
        <v>79</v>
      </c>
      <c r="E174" s="1" t="s">
        <v>85</v>
      </c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2"/>
      <c r="S174" s="2"/>
      <c r="T174" s="1" t="s">
        <v>77</v>
      </c>
      <c r="U174" s="4">
        <f t="shared" si="28"/>
        <v>9</v>
      </c>
      <c r="V174" s="4">
        <f t="shared" si="29"/>
        <v>2012</v>
      </c>
      <c r="W174" s="2">
        <v>41153</v>
      </c>
      <c r="X174" s="2">
        <v>41182</v>
      </c>
      <c r="Y174" s="9">
        <v>3015.9</v>
      </c>
      <c r="Z174" s="9">
        <v>2896.8</v>
      </c>
      <c r="AA174" s="9">
        <v>2031</v>
      </c>
      <c r="AB174" s="3">
        <v>0</v>
      </c>
      <c r="AC174" s="3">
        <v>7943.7</v>
      </c>
      <c r="AD174" s="3">
        <v>27</v>
      </c>
      <c r="AE174" s="3">
        <v>27</v>
      </c>
      <c r="AF174" s="3">
        <v>26</v>
      </c>
      <c r="AG174" s="3">
        <v>27</v>
      </c>
      <c r="AH174" s="3">
        <v>2920</v>
      </c>
      <c r="AI174" s="3">
        <v>271</v>
      </c>
      <c r="AJ174" s="3">
        <v>0</v>
      </c>
      <c r="AK174" s="3">
        <v>0.93</v>
      </c>
      <c r="AL174" s="3">
        <v>0</v>
      </c>
      <c r="AM174" s="3">
        <v>0</v>
      </c>
      <c r="AN174" s="12">
        <v>217.77</v>
      </c>
      <c r="AO174" s="12">
        <v>144.74</v>
      </c>
      <c r="AP174" s="12">
        <v>101.48</v>
      </c>
      <c r="AQ174" s="3">
        <v>0</v>
      </c>
      <c r="AR174" s="3">
        <v>0</v>
      </c>
      <c r="AS174" s="12">
        <v>125.11</v>
      </c>
      <c r="AT174" s="3">
        <v>0</v>
      </c>
      <c r="AU174" s="3">
        <v>0</v>
      </c>
      <c r="AV174" s="3">
        <v>0</v>
      </c>
      <c r="AW174" s="3">
        <v>1.1000000000000001</v>
      </c>
      <c r="AX174" s="3">
        <v>0</v>
      </c>
      <c r="AY174" s="3">
        <v>0</v>
      </c>
      <c r="AZ174" s="3">
        <v>9.2100000000000009</v>
      </c>
      <c r="BA174" s="3">
        <v>3.5</v>
      </c>
      <c r="BB174" s="3">
        <v>0</v>
      </c>
      <c r="BC174" s="3">
        <v>4.7699999999999996</v>
      </c>
      <c r="BD174" s="3">
        <v>0</v>
      </c>
      <c r="BE174" s="3">
        <v>143.91999999999999</v>
      </c>
      <c r="BF174" s="3">
        <v>59.1</v>
      </c>
      <c r="BG174" s="3">
        <v>0</v>
      </c>
      <c r="BH174" s="3">
        <v>0</v>
      </c>
      <c r="BI174" s="3">
        <v>0</v>
      </c>
      <c r="BJ174" s="3">
        <v>0</v>
      </c>
      <c r="BK174" s="3">
        <v>0.13</v>
      </c>
      <c r="BL174" s="3">
        <v>-2.35</v>
      </c>
      <c r="BM174" s="3">
        <v>0</v>
      </c>
      <c r="BN174" s="3">
        <v>0</v>
      </c>
      <c r="BO174" s="3">
        <v>0</v>
      </c>
      <c r="BP174" s="3">
        <v>0</v>
      </c>
      <c r="BQ174" s="3">
        <v>808.48</v>
      </c>
      <c r="BR174" s="3">
        <v>168.78</v>
      </c>
      <c r="BS174" s="3">
        <v>977.26</v>
      </c>
      <c r="BT174" s="3">
        <v>0</v>
      </c>
      <c r="BU174" s="3">
        <v>1093.72</v>
      </c>
      <c r="BV174" s="3">
        <v>228.68</v>
      </c>
      <c r="BW174" s="3">
        <v>1322.4</v>
      </c>
      <c r="BX174" s="12">
        <f t="shared" si="30"/>
        <v>589.1</v>
      </c>
      <c r="BY174" s="16">
        <f t="shared" si="31"/>
        <v>0</v>
      </c>
      <c r="BZ174" s="3">
        <f t="shared" si="32"/>
        <v>13.81</v>
      </c>
    </row>
    <row r="175" spans="1:78">
      <c r="A175" s="1" t="s">
        <v>258</v>
      </c>
      <c r="B175" s="1"/>
      <c r="C175" s="1" t="s">
        <v>75</v>
      </c>
      <c r="D175" s="1" t="s">
        <v>79</v>
      </c>
      <c r="E175" s="1" t="s">
        <v>85</v>
      </c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2"/>
      <c r="S175" s="2"/>
      <c r="T175" s="1" t="s">
        <v>78</v>
      </c>
      <c r="U175" s="4">
        <f t="shared" si="28"/>
        <v>9</v>
      </c>
      <c r="V175" s="4">
        <f t="shared" si="29"/>
        <v>2012</v>
      </c>
      <c r="W175" s="2">
        <v>41153</v>
      </c>
      <c r="X175" s="2">
        <v>41182</v>
      </c>
      <c r="Y175" s="9">
        <v>0</v>
      </c>
      <c r="Z175" s="9">
        <v>0</v>
      </c>
      <c r="AA175" s="9">
        <v>0</v>
      </c>
      <c r="AB175" s="3">
        <v>0</v>
      </c>
      <c r="AC175" s="3">
        <v>0</v>
      </c>
      <c r="AD175" s="3">
        <v>0</v>
      </c>
      <c r="AE175" s="3">
        <v>0</v>
      </c>
      <c r="AF175" s="3">
        <v>0</v>
      </c>
      <c r="AG175" s="3">
        <v>0</v>
      </c>
      <c r="AH175" s="3">
        <v>0</v>
      </c>
      <c r="AI175" s="3">
        <v>0</v>
      </c>
      <c r="AJ175" s="3">
        <v>0</v>
      </c>
      <c r="AK175" s="3">
        <v>0</v>
      </c>
      <c r="AL175" s="3">
        <v>0</v>
      </c>
      <c r="AM175" s="3">
        <v>0</v>
      </c>
      <c r="AN175" s="12">
        <v>0</v>
      </c>
      <c r="AO175" s="12">
        <v>0</v>
      </c>
      <c r="AP175" s="12">
        <v>0</v>
      </c>
      <c r="AQ175" s="3">
        <v>0</v>
      </c>
      <c r="AR175" s="3">
        <v>0</v>
      </c>
      <c r="AS175" s="12">
        <v>0</v>
      </c>
      <c r="AT175" s="3">
        <v>0</v>
      </c>
      <c r="AU175" s="3">
        <v>0</v>
      </c>
      <c r="AV175" s="3">
        <v>0</v>
      </c>
      <c r="AW175" s="3">
        <v>0</v>
      </c>
      <c r="AX175" s="3">
        <v>0</v>
      </c>
      <c r="AY175" s="3">
        <v>0</v>
      </c>
      <c r="AZ175" s="3">
        <v>0</v>
      </c>
      <c r="BA175" s="3">
        <v>0</v>
      </c>
      <c r="BB175" s="3">
        <v>0</v>
      </c>
      <c r="BC175" s="3">
        <v>0</v>
      </c>
      <c r="BD175" s="3">
        <v>0</v>
      </c>
      <c r="BE175" s="3">
        <v>-143.91999999999999</v>
      </c>
      <c r="BF175" s="3">
        <v>-59.1</v>
      </c>
      <c r="BG175" s="3">
        <v>124.64</v>
      </c>
      <c r="BH175" s="3">
        <v>363.62</v>
      </c>
      <c r="BI175" s="3">
        <v>0</v>
      </c>
      <c r="BJ175" s="3">
        <v>0</v>
      </c>
      <c r="BK175" s="3">
        <v>0</v>
      </c>
      <c r="BL175" s="3">
        <v>0</v>
      </c>
      <c r="BM175" s="3">
        <v>0</v>
      </c>
      <c r="BN175" s="3">
        <v>0</v>
      </c>
      <c r="BO175" s="3">
        <v>0</v>
      </c>
      <c r="BP175" s="3">
        <v>0</v>
      </c>
      <c r="BQ175" s="3">
        <v>285.24</v>
      </c>
      <c r="BR175" s="3">
        <v>59.9</v>
      </c>
      <c r="BS175" s="3">
        <v>345.14</v>
      </c>
      <c r="BT175" s="3">
        <v>0</v>
      </c>
      <c r="BU175" s="3">
        <v>0</v>
      </c>
      <c r="BV175" s="3">
        <v>0</v>
      </c>
      <c r="BW175" s="3">
        <v>0</v>
      </c>
      <c r="BX175" s="12">
        <f t="shared" si="30"/>
        <v>0</v>
      </c>
      <c r="BY175" s="16">
        <f t="shared" si="31"/>
        <v>488.26</v>
      </c>
      <c r="BZ175" s="3">
        <f t="shared" si="32"/>
        <v>0</v>
      </c>
    </row>
    <row r="176" spans="1:78">
      <c r="A176" s="1" t="s">
        <v>259</v>
      </c>
      <c r="B176" s="1"/>
      <c r="C176" s="1" t="s">
        <v>75</v>
      </c>
      <c r="D176" s="1" t="s">
        <v>76</v>
      </c>
      <c r="E176" s="1" t="s">
        <v>86</v>
      </c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2"/>
      <c r="S176" s="2"/>
      <c r="T176" s="1" t="s">
        <v>77</v>
      </c>
      <c r="U176" s="4">
        <f t="shared" si="28"/>
        <v>8</v>
      </c>
      <c r="V176" s="4">
        <f t="shared" si="29"/>
        <v>2012</v>
      </c>
      <c r="W176" s="2">
        <v>41150</v>
      </c>
      <c r="X176" s="2">
        <v>41177</v>
      </c>
      <c r="Y176" s="9">
        <v>83</v>
      </c>
      <c r="Z176" s="9">
        <v>583</v>
      </c>
      <c r="AA176" s="9">
        <v>0</v>
      </c>
      <c r="AB176" s="3">
        <v>0</v>
      </c>
      <c r="AC176" s="3">
        <v>666</v>
      </c>
      <c r="AD176" s="3">
        <v>8</v>
      </c>
      <c r="AE176" s="3">
        <v>8</v>
      </c>
      <c r="AF176" s="3">
        <v>0</v>
      </c>
      <c r="AG176" s="3">
        <v>0</v>
      </c>
      <c r="AH176" s="3">
        <v>0</v>
      </c>
      <c r="AI176" s="3">
        <v>0</v>
      </c>
      <c r="AJ176" s="3">
        <v>0</v>
      </c>
      <c r="AK176" s="3">
        <v>1</v>
      </c>
      <c r="AL176" s="3">
        <v>0</v>
      </c>
      <c r="AM176" s="3">
        <v>0</v>
      </c>
      <c r="AN176" s="12">
        <v>5.99</v>
      </c>
      <c r="AO176" s="12">
        <v>29.13</v>
      </c>
      <c r="AP176" s="12">
        <v>0</v>
      </c>
      <c r="AQ176" s="3">
        <v>0</v>
      </c>
      <c r="AR176" s="3">
        <v>0</v>
      </c>
      <c r="AS176" s="12">
        <v>10.49</v>
      </c>
      <c r="AT176" s="3">
        <v>0</v>
      </c>
      <c r="AU176" s="3">
        <v>0</v>
      </c>
      <c r="AV176" s="3">
        <v>0</v>
      </c>
      <c r="AW176" s="3">
        <v>0.09</v>
      </c>
      <c r="AX176" s="3">
        <v>0</v>
      </c>
      <c r="AY176" s="3">
        <v>0</v>
      </c>
      <c r="AZ176" s="3">
        <v>0.77</v>
      </c>
      <c r="BA176" s="3">
        <v>0.28999999999999998</v>
      </c>
      <c r="BB176" s="3">
        <v>0</v>
      </c>
      <c r="BC176" s="3">
        <v>0.4</v>
      </c>
      <c r="BD176" s="3">
        <v>0</v>
      </c>
      <c r="BE176" s="3">
        <v>25.45</v>
      </c>
      <c r="BF176" s="3">
        <v>8.66</v>
      </c>
      <c r="BG176" s="3">
        <v>0</v>
      </c>
      <c r="BH176" s="3">
        <v>0</v>
      </c>
      <c r="BI176" s="3">
        <v>0</v>
      </c>
      <c r="BJ176" s="3">
        <v>0</v>
      </c>
      <c r="BK176" s="3">
        <v>0.01</v>
      </c>
      <c r="BL176" s="3">
        <v>-0.04</v>
      </c>
      <c r="BM176" s="3">
        <v>0</v>
      </c>
      <c r="BN176" s="3">
        <v>0</v>
      </c>
      <c r="BO176" s="3">
        <v>0</v>
      </c>
      <c r="BP176" s="3">
        <v>0</v>
      </c>
      <c r="BQ176" s="3">
        <v>81.239999999999995</v>
      </c>
      <c r="BR176" s="3">
        <v>16.98</v>
      </c>
      <c r="BS176" s="3">
        <v>98.22</v>
      </c>
      <c r="BT176" s="3">
        <v>0</v>
      </c>
      <c r="BU176" s="3">
        <v>158.85</v>
      </c>
      <c r="BV176" s="3">
        <v>33.270000000000003</v>
      </c>
      <c r="BW176" s="3">
        <v>192.12</v>
      </c>
      <c r="BX176" s="12">
        <f t="shared" si="30"/>
        <v>45.61</v>
      </c>
      <c r="BY176" s="16">
        <f t="shared" si="31"/>
        <v>0</v>
      </c>
      <c r="BZ176" s="3">
        <f t="shared" si="32"/>
        <v>1.1499999999999999</v>
      </c>
    </row>
    <row r="177" spans="1:78">
      <c r="A177" s="1" t="s">
        <v>260</v>
      </c>
      <c r="B177" s="1"/>
      <c r="C177" s="1" t="s">
        <v>75</v>
      </c>
      <c r="D177" s="1" t="s">
        <v>76</v>
      </c>
      <c r="E177" s="1" t="s">
        <v>86</v>
      </c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2"/>
      <c r="S177" s="2"/>
      <c r="T177" s="1" t="s">
        <v>78</v>
      </c>
      <c r="U177" s="4">
        <f t="shared" si="28"/>
        <v>5</v>
      </c>
      <c r="V177" s="4">
        <f t="shared" si="29"/>
        <v>2012</v>
      </c>
      <c r="W177" s="2">
        <v>41060</v>
      </c>
      <c r="X177" s="2">
        <v>41085</v>
      </c>
      <c r="Y177" s="9">
        <v>0</v>
      </c>
      <c r="Z177" s="9">
        <v>0</v>
      </c>
      <c r="AA177" s="9">
        <v>0</v>
      </c>
      <c r="AB177" s="3">
        <v>0</v>
      </c>
      <c r="AC177" s="3">
        <v>0</v>
      </c>
      <c r="AD177" s="3">
        <v>0</v>
      </c>
      <c r="AE177" s="3">
        <v>0</v>
      </c>
      <c r="AF177" s="3">
        <v>0</v>
      </c>
      <c r="AG177" s="3">
        <v>0</v>
      </c>
      <c r="AH177" s="3">
        <v>0</v>
      </c>
      <c r="AI177" s="3">
        <v>0</v>
      </c>
      <c r="AJ177" s="3">
        <v>0</v>
      </c>
      <c r="AK177" s="3">
        <v>0</v>
      </c>
      <c r="AL177" s="3">
        <v>0</v>
      </c>
      <c r="AM177" s="3">
        <v>0</v>
      </c>
      <c r="AN177" s="12">
        <v>0</v>
      </c>
      <c r="AO177" s="12">
        <v>0</v>
      </c>
      <c r="AP177" s="12">
        <v>0</v>
      </c>
      <c r="AQ177" s="3">
        <v>0</v>
      </c>
      <c r="AR177" s="3">
        <v>0</v>
      </c>
      <c r="AS177" s="12">
        <v>0</v>
      </c>
      <c r="AT177" s="3">
        <v>0</v>
      </c>
      <c r="AU177" s="3">
        <v>0</v>
      </c>
      <c r="AV177" s="3">
        <v>0</v>
      </c>
      <c r="AW177" s="3">
        <v>0</v>
      </c>
      <c r="AX177" s="3">
        <v>0</v>
      </c>
      <c r="AY177" s="3">
        <v>0</v>
      </c>
      <c r="AZ177" s="3">
        <v>0</v>
      </c>
      <c r="BA177" s="3">
        <v>0</v>
      </c>
      <c r="BB177" s="3">
        <v>0</v>
      </c>
      <c r="BC177" s="3">
        <v>0</v>
      </c>
      <c r="BD177" s="3">
        <v>0</v>
      </c>
      <c r="BE177" s="3">
        <v>48.34</v>
      </c>
      <c r="BF177" s="3">
        <v>16.45</v>
      </c>
      <c r="BG177" s="3">
        <v>-10.71</v>
      </c>
      <c r="BH177" s="3">
        <v>-34.590000000000003</v>
      </c>
      <c r="BI177" s="3">
        <v>0</v>
      </c>
      <c r="BJ177" s="3">
        <v>0</v>
      </c>
      <c r="BK177" s="3">
        <v>0</v>
      </c>
      <c r="BL177" s="3">
        <v>0</v>
      </c>
      <c r="BM177" s="3">
        <v>0</v>
      </c>
      <c r="BN177" s="3">
        <v>0</v>
      </c>
      <c r="BO177" s="3">
        <v>0</v>
      </c>
      <c r="BP177" s="3">
        <v>0</v>
      </c>
      <c r="BQ177" s="3">
        <v>19.489999999999998</v>
      </c>
      <c r="BR177" s="3">
        <v>4.09</v>
      </c>
      <c r="BS177" s="3">
        <v>23.58</v>
      </c>
      <c r="BT177" s="3">
        <v>0</v>
      </c>
      <c r="BU177" s="3">
        <v>0</v>
      </c>
      <c r="BV177" s="3">
        <v>0</v>
      </c>
      <c r="BW177" s="3">
        <v>0</v>
      </c>
      <c r="BX177" s="12">
        <f t="shared" si="30"/>
        <v>0</v>
      </c>
      <c r="BY177" s="16">
        <f t="shared" si="31"/>
        <v>-45.300000000000004</v>
      </c>
      <c r="BZ177" s="3">
        <f t="shared" si="32"/>
        <v>0</v>
      </c>
    </row>
    <row r="178" spans="1:78">
      <c r="A178" s="1" t="s">
        <v>261</v>
      </c>
      <c r="B178" s="1"/>
      <c r="C178" s="1" t="s">
        <v>75</v>
      </c>
      <c r="D178" s="1" t="s">
        <v>76</v>
      </c>
      <c r="E178" s="1" t="s">
        <v>86</v>
      </c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2"/>
      <c r="S178" s="2"/>
      <c r="T178" s="1" t="s">
        <v>78</v>
      </c>
      <c r="U178" s="4">
        <f t="shared" si="28"/>
        <v>6</v>
      </c>
      <c r="V178" s="4">
        <f t="shared" si="29"/>
        <v>2012</v>
      </c>
      <c r="W178" s="2">
        <v>41086</v>
      </c>
      <c r="X178" s="2">
        <v>41120</v>
      </c>
      <c r="Y178" s="9">
        <v>0</v>
      </c>
      <c r="Z178" s="9">
        <v>0</v>
      </c>
      <c r="AA178" s="9">
        <v>0</v>
      </c>
      <c r="AB178" s="3">
        <v>0</v>
      </c>
      <c r="AC178" s="3">
        <v>0</v>
      </c>
      <c r="AD178" s="3">
        <v>0</v>
      </c>
      <c r="AE178" s="3">
        <v>0</v>
      </c>
      <c r="AF178" s="3">
        <v>0</v>
      </c>
      <c r="AG178" s="3">
        <v>0</v>
      </c>
      <c r="AH178" s="3">
        <v>0</v>
      </c>
      <c r="AI178" s="3">
        <v>0</v>
      </c>
      <c r="AJ178" s="3">
        <v>0</v>
      </c>
      <c r="AK178" s="3">
        <v>0</v>
      </c>
      <c r="AL178" s="3">
        <v>0</v>
      </c>
      <c r="AM178" s="3">
        <v>0</v>
      </c>
      <c r="AN178" s="12">
        <v>0</v>
      </c>
      <c r="AO178" s="12">
        <v>0</v>
      </c>
      <c r="AP178" s="12">
        <v>0</v>
      </c>
      <c r="AQ178" s="3">
        <v>0</v>
      </c>
      <c r="AR178" s="3">
        <v>0</v>
      </c>
      <c r="AS178" s="12">
        <v>0</v>
      </c>
      <c r="AT178" s="3">
        <v>0</v>
      </c>
      <c r="AU178" s="3">
        <v>0</v>
      </c>
      <c r="AV178" s="3">
        <v>0</v>
      </c>
      <c r="AW178" s="3">
        <v>0</v>
      </c>
      <c r="AX178" s="3">
        <v>0</v>
      </c>
      <c r="AY178" s="3">
        <v>0</v>
      </c>
      <c r="AZ178" s="3">
        <v>0</v>
      </c>
      <c r="BA178" s="3">
        <v>0</v>
      </c>
      <c r="BB178" s="3">
        <v>0</v>
      </c>
      <c r="BC178" s="3">
        <v>0</v>
      </c>
      <c r="BD178" s="3">
        <v>0</v>
      </c>
      <c r="BE178" s="3">
        <v>88.28</v>
      </c>
      <c r="BF178" s="3">
        <v>30.03</v>
      </c>
      <c r="BG178" s="3">
        <v>-19.54</v>
      </c>
      <c r="BH178" s="3">
        <v>-60.85</v>
      </c>
      <c r="BI178" s="3">
        <v>0</v>
      </c>
      <c r="BJ178" s="3">
        <v>0</v>
      </c>
      <c r="BK178" s="3">
        <v>0</v>
      </c>
      <c r="BL178" s="3">
        <v>0</v>
      </c>
      <c r="BM178" s="3">
        <v>0</v>
      </c>
      <c r="BN178" s="3">
        <v>0</v>
      </c>
      <c r="BO178" s="3">
        <v>0</v>
      </c>
      <c r="BP178" s="3">
        <v>0</v>
      </c>
      <c r="BQ178" s="3">
        <v>37.92</v>
      </c>
      <c r="BR178" s="3">
        <v>7.96</v>
      </c>
      <c r="BS178" s="3">
        <v>45.88</v>
      </c>
      <c r="BT178" s="3">
        <v>0</v>
      </c>
      <c r="BU178" s="3">
        <v>0</v>
      </c>
      <c r="BV178" s="3">
        <v>0</v>
      </c>
      <c r="BW178" s="3">
        <v>0</v>
      </c>
      <c r="BX178" s="12">
        <f t="shared" si="30"/>
        <v>0</v>
      </c>
      <c r="BY178" s="16">
        <f t="shared" si="31"/>
        <v>-80.39</v>
      </c>
      <c r="BZ178" s="3">
        <f t="shared" si="32"/>
        <v>0</v>
      </c>
    </row>
    <row r="179" spans="1:78">
      <c r="A179" s="1" t="s">
        <v>262</v>
      </c>
      <c r="B179" s="1"/>
      <c r="C179" s="1" t="s">
        <v>75</v>
      </c>
      <c r="D179" s="1" t="s">
        <v>76</v>
      </c>
      <c r="E179" s="1" t="s">
        <v>86</v>
      </c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2"/>
      <c r="S179" s="2"/>
      <c r="T179" s="1" t="s">
        <v>78</v>
      </c>
      <c r="U179" s="4">
        <f t="shared" si="28"/>
        <v>8</v>
      </c>
      <c r="V179" s="4">
        <f t="shared" si="29"/>
        <v>2012</v>
      </c>
      <c r="W179" s="2">
        <v>41150</v>
      </c>
      <c r="X179" s="2">
        <v>41177</v>
      </c>
      <c r="Y179" s="9">
        <v>0</v>
      </c>
      <c r="Z179" s="9">
        <v>0</v>
      </c>
      <c r="AA179" s="9">
        <v>0</v>
      </c>
      <c r="AB179" s="3">
        <v>0</v>
      </c>
      <c r="AC179" s="3">
        <v>0</v>
      </c>
      <c r="AD179" s="3">
        <v>0</v>
      </c>
      <c r="AE179" s="3">
        <v>0</v>
      </c>
      <c r="AF179" s="3">
        <v>0</v>
      </c>
      <c r="AG179" s="3">
        <v>0</v>
      </c>
      <c r="AH179" s="3">
        <v>0</v>
      </c>
      <c r="AI179" s="3">
        <v>0</v>
      </c>
      <c r="AJ179" s="3">
        <v>0</v>
      </c>
      <c r="AK179" s="3">
        <v>0</v>
      </c>
      <c r="AL179" s="3">
        <v>0</v>
      </c>
      <c r="AM179" s="3">
        <v>0</v>
      </c>
      <c r="AN179" s="12">
        <v>0</v>
      </c>
      <c r="AO179" s="12">
        <v>0</v>
      </c>
      <c r="AP179" s="12">
        <v>0</v>
      </c>
      <c r="AQ179" s="3">
        <v>0</v>
      </c>
      <c r="AR179" s="3">
        <v>0</v>
      </c>
      <c r="AS179" s="12">
        <v>0</v>
      </c>
      <c r="AT179" s="3">
        <v>0</v>
      </c>
      <c r="AU179" s="3">
        <v>0</v>
      </c>
      <c r="AV179" s="3">
        <v>0</v>
      </c>
      <c r="AW179" s="3">
        <v>0</v>
      </c>
      <c r="AX179" s="3">
        <v>0</v>
      </c>
      <c r="AY179" s="3">
        <v>0</v>
      </c>
      <c r="AZ179" s="3">
        <v>0</v>
      </c>
      <c r="BA179" s="3">
        <v>0</v>
      </c>
      <c r="BB179" s="3">
        <v>0</v>
      </c>
      <c r="BC179" s="3">
        <v>0</v>
      </c>
      <c r="BD179" s="3">
        <v>0</v>
      </c>
      <c r="BE179" s="3">
        <v>-25.45</v>
      </c>
      <c r="BF179" s="3">
        <v>-8.66</v>
      </c>
      <c r="BG179" s="3">
        <v>5.62</v>
      </c>
      <c r="BH179" s="3">
        <v>48.69</v>
      </c>
      <c r="BI179" s="3">
        <v>0</v>
      </c>
      <c r="BJ179" s="3">
        <v>0</v>
      </c>
      <c r="BK179" s="3">
        <v>0</v>
      </c>
      <c r="BL179" s="3">
        <v>0</v>
      </c>
      <c r="BM179" s="3">
        <v>0</v>
      </c>
      <c r="BN179" s="3">
        <v>0</v>
      </c>
      <c r="BO179" s="3">
        <v>0</v>
      </c>
      <c r="BP179" s="3">
        <v>0</v>
      </c>
      <c r="BQ179" s="3">
        <v>20.2</v>
      </c>
      <c r="BR179" s="3">
        <v>4.24</v>
      </c>
      <c r="BS179" s="3">
        <v>24.44</v>
      </c>
      <c r="BT179" s="3">
        <v>0</v>
      </c>
      <c r="BU179" s="3">
        <v>0</v>
      </c>
      <c r="BV179" s="3">
        <v>0</v>
      </c>
      <c r="BW179" s="3">
        <v>0</v>
      </c>
      <c r="BX179" s="12">
        <f t="shared" si="30"/>
        <v>0</v>
      </c>
      <c r="BY179" s="16">
        <f t="shared" si="31"/>
        <v>54.309999999999995</v>
      </c>
      <c r="BZ179" s="3">
        <f t="shared" si="32"/>
        <v>0</v>
      </c>
    </row>
    <row r="180" spans="1:78">
      <c r="A180" s="1" t="s">
        <v>263</v>
      </c>
      <c r="B180" s="1"/>
      <c r="C180" s="1" t="s">
        <v>75</v>
      </c>
      <c r="D180" s="1" t="s">
        <v>76</v>
      </c>
      <c r="E180" s="1" t="s">
        <v>87</v>
      </c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2"/>
      <c r="S180" s="2"/>
      <c r="T180" s="1" t="s">
        <v>77</v>
      </c>
      <c r="U180" s="4">
        <f t="shared" si="28"/>
        <v>9</v>
      </c>
      <c r="V180" s="4">
        <f t="shared" si="29"/>
        <v>2012</v>
      </c>
      <c r="W180" s="2">
        <v>41155</v>
      </c>
      <c r="X180" s="2">
        <v>41186</v>
      </c>
      <c r="Y180" s="9">
        <v>2697</v>
      </c>
      <c r="Z180" s="9">
        <v>7535</v>
      </c>
      <c r="AA180" s="9">
        <v>0</v>
      </c>
      <c r="AB180" s="3">
        <v>0</v>
      </c>
      <c r="AC180" s="3">
        <v>10232</v>
      </c>
      <c r="AD180" s="3">
        <v>40</v>
      </c>
      <c r="AE180" s="3">
        <v>40</v>
      </c>
      <c r="AF180" s="3">
        <v>0</v>
      </c>
      <c r="AG180" s="3">
        <v>0</v>
      </c>
      <c r="AH180" s="3">
        <v>0</v>
      </c>
      <c r="AI180" s="3">
        <v>0</v>
      </c>
      <c r="AJ180" s="3">
        <v>0</v>
      </c>
      <c r="AK180" s="3">
        <v>1</v>
      </c>
      <c r="AL180" s="3">
        <v>0</v>
      </c>
      <c r="AM180" s="3">
        <v>0</v>
      </c>
      <c r="AN180" s="12">
        <v>194.74</v>
      </c>
      <c r="AO180" s="12">
        <v>376.48</v>
      </c>
      <c r="AP180" s="12">
        <v>0</v>
      </c>
      <c r="AQ180" s="3">
        <v>0</v>
      </c>
      <c r="AR180" s="3">
        <v>0</v>
      </c>
      <c r="AS180" s="12">
        <v>161.15</v>
      </c>
      <c r="AT180" s="3">
        <v>0</v>
      </c>
      <c r="AU180" s="3">
        <v>0</v>
      </c>
      <c r="AV180" s="3">
        <v>0</v>
      </c>
      <c r="AW180" s="3">
        <v>1.42</v>
      </c>
      <c r="AX180" s="3">
        <v>0</v>
      </c>
      <c r="AY180" s="3">
        <v>0</v>
      </c>
      <c r="AZ180" s="3">
        <v>11.85</v>
      </c>
      <c r="BA180" s="3">
        <v>4.5</v>
      </c>
      <c r="BB180" s="3">
        <v>0</v>
      </c>
      <c r="BC180" s="3">
        <v>6.14</v>
      </c>
      <c r="BD180" s="3">
        <v>0</v>
      </c>
      <c r="BE180" s="3">
        <v>186.44</v>
      </c>
      <c r="BF180" s="3">
        <v>133.02000000000001</v>
      </c>
      <c r="BG180" s="3">
        <v>0</v>
      </c>
      <c r="BH180" s="3">
        <v>0</v>
      </c>
      <c r="BI180" s="3">
        <v>0</v>
      </c>
      <c r="BJ180" s="3">
        <v>0</v>
      </c>
      <c r="BK180" s="3">
        <v>0.16</v>
      </c>
      <c r="BL180" s="3">
        <v>-3.14</v>
      </c>
      <c r="BM180" s="3">
        <v>0</v>
      </c>
      <c r="BN180" s="3">
        <v>0</v>
      </c>
      <c r="BO180" s="3">
        <v>0</v>
      </c>
      <c r="BP180" s="3">
        <v>0</v>
      </c>
      <c r="BQ180" s="3">
        <v>1072.76</v>
      </c>
      <c r="BR180" s="3">
        <v>223.99</v>
      </c>
      <c r="BS180" s="3">
        <v>1296.75</v>
      </c>
      <c r="BT180" s="3">
        <v>0</v>
      </c>
      <c r="BU180" s="3">
        <v>1117.83</v>
      </c>
      <c r="BV180" s="3">
        <v>233.45</v>
      </c>
      <c r="BW180" s="3">
        <v>1351.28</v>
      </c>
      <c r="BX180" s="12">
        <f t="shared" si="30"/>
        <v>732.37</v>
      </c>
      <c r="BY180" s="16">
        <f t="shared" si="31"/>
        <v>0</v>
      </c>
      <c r="BZ180" s="3">
        <f t="shared" si="32"/>
        <v>17.77</v>
      </c>
    </row>
    <row r="181" spans="1:78">
      <c r="A181" s="1" t="s">
        <v>264</v>
      </c>
      <c r="B181" s="1"/>
      <c r="C181" s="1" t="s">
        <v>75</v>
      </c>
      <c r="D181" s="1" t="s">
        <v>76</v>
      </c>
      <c r="E181" s="1" t="s">
        <v>87</v>
      </c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2"/>
      <c r="S181" s="2"/>
      <c r="T181" s="1" t="s">
        <v>78</v>
      </c>
      <c r="U181" s="4">
        <f t="shared" ref="U181:U212" si="33">MONTH(W181)</f>
        <v>1</v>
      </c>
      <c r="V181" s="4">
        <f t="shared" ref="V181:V212" si="34">YEAR(X181)</f>
        <v>2012</v>
      </c>
      <c r="W181" s="2">
        <v>40932</v>
      </c>
      <c r="X181" s="2">
        <v>40967</v>
      </c>
      <c r="Y181" s="9">
        <v>0</v>
      </c>
      <c r="Z181" s="9">
        <v>0</v>
      </c>
      <c r="AA181" s="9">
        <v>0</v>
      </c>
      <c r="AB181" s="3">
        <v>0</v>
      </c>
      <c r="AC181" s="3">
        <v>0</v>
      </c>
      <c r="AD181" s="3">
        <v>0</v>
      </c>
      <c r="AE181" s="3">
        <v>0</v>
      </c>
      <c r="AF181" s="3">
        <v>0</v>
      </c>
      <c r="AG181" s="3">
        <v>0</v>
      </c>
      <c r="AH181" s="3">
        <v>0</v>
      </c>
      <c r="AI181" s="3">
        <v>0</v>
      </c>
      <c r="AJ181" s="3">
        <v>0</v>
      </c>
      <c r="AK181" s="3">
        <v>0</v>
      </c>
      <c r="AL181" s="3">
        <v>0</v>
      </c>
      <c r="AM181" s="3">
        <v>0</v>
      </c>
      <c r="AN181" s="12">
        <v>0</v>
      </c>
      <c r="AO181" s="12">
        <v>0</v>
      </c>
      <c r="AP181" s="12">
        <v>0</v>
      </c>
      <c r="AQ181" s="3">
        <v>0</v>
      </c>
      <c r="AR181" s="3">
        <v>0</v>
      </c>
      <c r="AS181" s="12">
        <v>0</v>
      </c>
      <c r="AT181" s="3">
        <v>0</v>
      </c>
      <c r="AU181" s="3">
        <v>0</v>
      </c>
      <c r="AV181" s="3">
        <v>0</v>
      </c>
      <c r="AW181" s="3">
        <v>0</v>
      </c>
      <c r="AX181" s="3">
        <v>0</v>
      </c>
      <c r="AY181" s="3">
        <v>0</v>
      </c>
      <c r="AZ181" s="3">
        <v>0</v>
      </c>
      <c r="BA181" s="3">
        <v>0</v>
      </c>
      <c r="BB181" s="3">
        <v>0</v>
      </c>
      <c r="BC181" s="3">
        <v>0</v>
      </c>
      <c r="BD181" s="3">
        <v>0</v>
      </c>
      <c r="BE181" s="3">
        <v>188.75</v>
      </c>
      <c r="BF181" s="3">
        <v>134.66</v>
      </c>
      <c r="BG181" s="3">
        <v>-87.52</v>
      </c>
      <c r="BH181" s="3">
        <v>-286.20999999999998</v>
      </c>
      <c r="BI181" s="3">
        <v>0</v>
      </c>
      <c r="BJ181" s="3">
        <v>0</v>
      </c>
      <c r="BK181" s="3">
        <v>0</v>
      </c>
      <c r="BL181" s="3">
        <v>0</v>
      </c>
      <c r="BM181" s="3">
        <v>0</v>
      </c>
      <c r="BN181" s="3">
        <v>0</v>
      </c>
      <c r="BO181" s="3">
        <v>0</v>
      </c>
      <c r="BP181" s="3">
        <v>0</v>
      </c>
      <c r="BQ181" s="3">
        <v>-50.32</v>
      </c>
      <c r="BR181" s="3">
        <v>-10.57</v>
      </c>
      <c r="BS181" s="3">
        <v>-60.89</v>
      </c>
      <c r="BT181" s="3">
        <v>0</v>
      </c>
      <c r="BU181" s="3">
        <v>0</v>
      </c>
      <c r="BV181" s="3">
        <v>0</v>
      </c>
      <c r="BW181" s="3">
        <v>0</v>
      </c>
      <c r="BX181" s="12">
        <f t="shared" si="30"/>
        <v>0</v>
      </c>
      <c r="BY181" s="16">
        <f t="shared" si="31"/>
        <v>-373.72999999999996</v>
      </c>
      <c r="BZ181" s="3">
        <f t="shared" si="32"/>
        <v>0</v>
      </c>
    </row>
    <row r="182" spans="1:78">
      <c r="A182" s="1" t="s">
        <v>265</v>
      </c>
      <c r="B182" s="1"/>
      <c r="C182" s="1" t="s">
        <v>75</v>
      </c>
      <c r="D182" s="1" t="s">
        <v>76</v>
      </c>
      <c r="E182" s="1" t="s">
        <v>87</v>
      </c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2"/>
      <c r="S182" s="2"/>
      <c r="T182" s="1" t="s">
        <v>78</v>
      </c>
      <c r="U182" s="4">
        <f t="shared" si="33"/>
        <v>2</v>
      </c>
      <c r="V182" s="4">
        <f t="shared" si="34"/>
        <v>2012</v>
      </c>
      <c r="W182" s="2">
        <v>40968</v>
      </c>
      <c r="X182" s="2">
        <v>40995</v>
      </c>
      <c r="Y182" s="9">
        <v>0</v>
      </c>
      <c r="Z182" s="9">
        <v>0</v>
      </c>
      <c r="AA182" s="9">
        <v>0</v>
      </c>
      <c r="AB182" s="3">
        <v>0</v>
      </c>
      <c r="AC182" s="3">
        <v>0</v>
      </c>
      <c r="AD182" s="3">
        <v>0</v>
      </c>
      <c r="AE182" s="3">
        <v>0</v>
      </c>
      <c r="AF182" s="3">
        <v>0</v>
      </c>
      <c r="AG182" s="3">
        <v>0</v>
      </c>
      <c r="AH182" s="3">
        <v>0</v>
      </c>
      <c r="AI182" s="3">
        <v>0</v>
      </c>
      <c r="AJ182" s="3">
        <v>0</v>
      </c>
      <c r="AK182" s="3">
        <v>0</v>
      </c>
      <c r="AL182" s="3">
        <v>0</v>
      </c>
      <c r="AM182" s="3">
        <v>0</v>
      </c>
      <c r="AN182" s="12">
        <v>0</v>
      </c>
      <c r="AO182" s="12">
        <v>0</v>
      </c>
      <c r="AP182" s="12">
        <v>0</v>
      </c>
      <c r="AQ182" s="3">
        <v>0</v>
      </c>
      <c r="AR182" s="3">
        <v>0</v>
      </c>
      <c r="AS182" s="12">
        <v>0</v>
      </c>
      <c r="AT182" s="3">
        <v>0</v>
      </c>
      <c r="AU182" s="3">
        <v>0</v>
      </c>
      <c r="AV182" s="3">
        <v>0</v>
      </c>
      <c r="AW182" s="3">
        <v>0</v>
      </c>
      <c r="AX182" s="3">
        <v>0</v>
      </c>
      <c r="AY182" s="3">
        <v>0</v>
      </c>
      <c r="AZ182" s="3">
        <v>0</v>
      </c>
      <c r="BA182" s="3">
        <v>0</v>
      </c>
      <c r="BB182" s="3">
        <v>0</v>
      </c>
      <c r="BC182" s="3">
        <v>0</v>
      </c>
      <c r="BD182" s="3">
        <v>0</v>
      </c>
      <c r="BE182" s="3">
        <v>136.44999999999999</v>
      </c>
      <c r="BF182" s="3">
        <v>97.35</v>
      </c>
      <c r="BG182" s="3">
        <v>-63.3</v>
      </c>
      <c r="BH182" s="3">
        <v>-204.7</v>
      </c>
      <c r="BI182" s="3">
        <v>0</v>
      </c>
      <c r="BJ182" s="3">
        <v>0</v>
      </c>
      <c r="BK182" s="3">
        <v>0</v>
      </c>
      <c r="BL182" s="3">
        <v>0</v>
      </c>
      <c r="BM182" s="3">
        <v>0</v>
      </c>
      <c r="BN182" s="3">
        <v>0</v>
      </c>
      <c r="BO182" s="3">
        <v>0</v>
      </c>
      <c r="BP182" s="3">
        <v>0</v>
      </c>
      <c r="BQ182" s="3">
        <v>-34.200000000000003</v>
      </c>
      <c r="BR182" s="3">
        <v>-7.18</v>
      </c>
      <c r="BS182" s="3">
        <v>-41.38</v>
      </c>
      <c r="BT182" s="3">
        <v>0</v>
      </c>
      <c r="BU182" s="3">
        <v>0</v>
      </c>
      <c r="BV182" s="3">
        <v>0</v>
      </c>
      <c r="BW182" s="3">
        <v>0</v>
      </c>
      <c r="BX182" s="12">
        <f t="shared" si="30"/>
        <v>0</v>
      </c>
      <c r="BY182" s="16">
        <f t="shared" si="31"/>
        <v>-268</v>
      </c>
      <c r="BZ182" s="3">
        <f t="shared" si="32"/>
        <v>0</v>
      </c>
    </row>
    <row r="183" spans="1:78">
      <c r="A183" s="1" t="s">
        <v>266</v>
      </c>
      <c r="B183" s="1"/>
      <c r="C183" s="1" t="s">
        <v>75</v>
      </c>
      <c r="D183" s="1" t="s">
        <v>76</v>
      </c>
      <c r="E183" s="1" t="s">
        <v>87</v>
      </c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2"/>
      <c r="S183" s="2"/>
      <c r="T183" s="1" t="s">
        <v>78</v>
      </c>
      <c r="U183" s="4">
        <f t="shared" si="33"/>
        <v>3</v>
      </c>
      <c r="V183" s="4">
        <f t="shared" si="34"/>
        <v>2012</v>
      </c>
      <c r="W183" s="2">
        <v>40996</v>
      </c>
      <c r="X183" s="2">
        <v>41028</v>
      </c>
      <c r="Y183" s="9">
        <v>0</v>
      </c>
      <c r="Z183" s="9">
        <v>0</v>
      </c>
      <c r="AA183" s="9">
        <v>0</v>
      </c>
      <c r="AB183" s="3">
        <v>0</v>
      </c>
      <c r="AC183" s="3">
        <v>0</v>
      </c>
      <c r="AD183" s="3">
        <v>0</v>
      </c>
      <c r="AE183" s="3">
        <v>0</v>
      </c>
      <c r="AF183" s="3">
        <v>0</v>
      </c>
      <c r="AG183" s="3">
        <v>0</v>
      </c>
      <c r="AH183" s="3">
        <v>0</v>
      </c>
      <c r="AI183" s="3">
        <v>0</v>
      </c>
      <c r="AJ183" s="3">
        <v>0</v>
      </c>
      <c r="AK183" s="3">
        <v>0</v>
      </c>
      <c r="AL183" s="3">
        <v>0</v>
      </c>
      <c r="AM183" s="3">
        <v>0</v>
      </c>
      <c r="AN183" s="12">
        <v>0</v>
      </c>
      <c r="AO183" s="12">
        <v>0</v>
      </c>
      <c r="AP183" s="12">
        <v>0</v>
      </c>
      <c r="AQ183" s="3">
        <v>0</v>
      </c>
      <c r="AR183" s="3">
        <v>0</v>
      </c>
      <c r="AS183" s="12">
        <v>0</v>
      </c>
      <c r="AT183" s="3">
        <v>0</v>
      </c>
      <c r="AU183" s="3">
        <v>0</v>
      </c>
      <c r="AV183" s="3">
        <v>0</v>
      </c>
      <c r="AW183" s="3">
        <v>0</v>
      </c>
      <c r="AX183" s="3">
        <v>0</v>
      </c>
      <c r="AY183" s="3">
        <v>0</v>
      </c>
      <c r="AZ183" s="3">
        <v>0</v>
      </c>
      <c r="BA183" s="3">
        <v>0</v>
      </c>
      <c r="BB183" s="3">
        <v>0</v>
      </c>
      <c r="BC183" s="3">
        <v>0</v>
      </c>
      <c r="BD183" s="3">
        <v>0</v>
      </c>
      <c r="BE183" s="3">
        <v>156.74</v>
      </c>
      <c r="BF183" s="3">
        <v>111.82</v>
      </c>
      <c r="BG183" s="3">
        <v>-72.67</v>
      </c>
      <c r="BH183" s="3">
        <v>-152.66</v>
      </c>
      <c r="BI183" s="3">
        <v>0</v>
      </c>
      <c r="BJ183" s="3">
        <v>0</v>
      </c>
      <c r="BK183" s="3">
        <v>0</v>
      </c>
      <c r="BL183" s="3">
        <v>0</v>
      </c>
      <c r="BM183" s="3">
        <v>0</v>
      </c>
      <c r="BN183" s="3">
        <v>0</v>
      </c>
      <c r="BO183" s="3">
        <v>0</v>
      </c>
      <c r="BP183" s="3">
        <v>0</v>
      </c>
      <c r="BQ183" s="3">
        <v>43.23</v>
      </c>
      <c r="BR183" s="3">
        <v>9.08</v>
      </c>
      <c r="BS183" s="3">
        <v>52.31</v>
      </c>
      <c r="BT183" s="3">
        <v>0</v>
      </c>
      <c r="BU183" s="3">
        <v>0</v>
      </c>
      <c r="BV183" s="3">
        <v>0</v>
      </c>
      <c r="BW183" s="3">
        <v>0</v>
      </c>
      <c r="BX183" s="12">
        <f t="shared" si="30"/>
        <v>0</v>
      </c>
      <c r="BY183" s="16">
        <f t="shared" si="31"/>
        <v>-225.32999999999998</v>
      </c>
      <c r="BZ183" s="3">
        <f t="shared" si="32"/>
        <v>0</v>
      </c>
    </row>
    <row r="184" spans="1:78">
      <c r="A184" s="1" t="s">
        <v>267</v>
      </c>
      <c r="B184" s="1"/>
      <c r="C184" s="1" t="s">
        <v>75</v>
      </c>
      <c r="D184" s="1" t="s">
        <v>76</v>
      </c>
      <c r="E184" s="1" t="s">
        <v>87</v>
      </c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2"/>
      <c r="S184" s="2"/>
      <c r="T184" s="1" t="s">
        <v>78</v>
      </c>
      <c r="U184" s="4">
        <f t="shared" si="33"/>
        <v>4</v>
      </c>
      <c r="V184" s="4">
        <f t="shared" si="34"/>
        <v>2012</v>
      </c>
      <c r="W184" s="2">
        <v>41029</v>
      </c>
      <c r="X184" s="2">
        <v>41057</v>
      </c>
      <c r="Y184" s="9">
        <v>0</v>
      </c>
      <c r="Z184" s="9">
        <v>0</v>
      </c>
      <c r="AA184" s="9">
        <v>0</v>
      </c>
      <c r="AB184" s="3">
        <v>0</v>
      </c>
      <c r="AC184" s="3">
        <v>0</v>
      </c>
      <c r="AD184" s="3">
        <v>0</v>
      </c>
      <c r="AE184" s="3">
        <v>0</v>
      </c>
      <c r="AF184" s="3">
        <v>0</v>
      </c>
      <c r="AG184" s="3">
        <v>0</v>
      </c>
      <c r="AH184" s="3">
        <v>0</v>
      </c>
      <c r="AI184" s="3">
        <v>0</v>
      </c>
      <c r="AJ184" s="3">
        <v>0</v>
      </c>
      <c r="AK184" s="3">
        <v>0</v>
      </c>
      <c r="AL184" s="3">
        <v>0</v>
      </c>
      <c r="AM184" s="3">
        <v>0</v>
      </c>
      <c r="AN184" s="12">
        <v>0</v>
      </c>
      <c r="AO184" s="12">
        <v>0</v>
      </c>
      <c r="AP184" s="12">
        <v>0</v>
      </c>
      <c r="AQ184" s="3">
        <v>0</v>
      </c>
      <c r="AR184" s="3">
        <v>0</v>
      </c>
      <c r="AS184" s="12">
        <v>0</v>
      </c>
      <c r="AT184" s="3">
        <v>0</v>
      </c>
      <c r="AU184" s="3">
        <v>0</v>
      </c>
      <c r="AV184" s="3">
        <v>0</v>
      </c>
      <c r="AW184" s="3">
        <v>0</v>
      </c>
      <c r="AX184" s="3">
        <v>0</v>
      </c>
      <c r="AY184" s="3">
        <v>0</v>
      </c>
      <c r="AZ184" s="3">
        <v>0</v>
      </c>
      <c r="BA184" s="3">
        <v>0</v>
      </c>
      <c r="BB184" s="3">
        <v>0</v>
      </c>
      <c r="BC184" s="3">
        <v>0</v>
      </c>
      <c r="BD184" s="3">
        <v>0</v>
      </c>
      <c r="BE184" s="3">
        <v>143.88999999999999</v>
      </c>
      <c r="BF184" s="3">
        <v>102.66</v>
      </c>
      <c r="BG184" s="3">
        <v>-66.73</v>
      </c>
      <c r="BH184" s="3">
        <v>-155.19</v>
      </c>
      <c r="BI184" s="3">
        <v>0</v>
      </c>
      <c r="BJ184" s="3">
        <v>0</v>
      </c>
      <c r="BK184" s="3">
        <v>0</v>
      </c>
      <c r="BL184" s="3">
        <v>0</v>
      </c>
      <c r="BM184" s="3">
        <v>0</v>
      </c>
      <c r="BN184" s="3">
        <v>0</v>
      </c>
      <c r="BO184" s="3">
        <v>0</v>
      </c>
      <c r="BP184" s="3">
        <v>0</v>
      </c>
      <c r="BQ184" s="3">
        <v>24.63</v>
      </c>
      <c r="BR184" s="3">
        <v>5.17</v>
      </c>
      <c r="BS184" s="3">
        <v>29.8</v>
      </c>
      <c r="BT184" s="3">
        <v>0</v>
      </c>
      <c r="BU184" s="3">
        <v>0</v>
      </c>
      <c r="BV184" s="3">
        <v>0</v>
      </c>
      <c r="BW184" s="3">
        <v>0</v>
      </c>
      <c r="BX184" s="12">
        <f t="shared" si="30"/>
        <v>0</v>
      </c>
      <c r="BY184" s="16">
        <f t="shared" si="31"/>
        <v>-221.92000000000002</v>
      </c>
      <c r="BZ184" s="3">
        <f t="shared" si="32"/>
        <v>0</v>
      </c>
    </row>
    <row r="185" spans="1:78">
      <c r="A185" s="1" t="s">
        <v>268</v>
      </c>
      <c r="B185" s="1"/>
      <c r="C185" s="1" t="s">
        <v>75</v>
      </c>
      <c r="D185" s="1" t="s">
        <v>76</v>
      </c>
      <c r="E185" s="1" t="s">
        <v>87</v>
      </c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2"/>
      <c r="S185" s="2"/>
      <c r="T185" s="1" t="s">
        <v>78</v>
      </c>
      <c r="U185" s="4">
        <f t="shared" si="33"/>
        <v>5</v>
      </c>
      <c r="V185" s="4">
        <f t="shared" si="34"/>
        <v>2012</v>
      </c>
      <c r="W185" s="2">
        <v>41058</v>
      </c>
      <c r="X185" s="2">
        <v>41084</v>
      </c>
      <c r="Y185" s="9">
        <v>0</v>
      </c>
      <c r="Z185" s="9">
        <v>0</v>
      </c>
      <c r="AA185" s="9">
        <v>0</v>
      </c>
      <c r="AB185" s="3">
        <v>0</v>
      </c>
      <c r="AC185" s="3">
        <v>0</v>
      </c>
      <c r="AD185" s="3">
        <v>0</v>
      </c>
      <c r="AE185" s="3">
        <v>0</v>
      </c>
      <c r="AF185" s="3">
        <v>0</v>
      </c>
      <c r="AG185" s="3">
        <v>0</v>
      </c>
      <c r="AH185" s="3">
        <v>0</v>
      </c>
      <c r="AI185" s="3">
        <v>0</v>
      </c>
      <c r="AJ185" s="3">
        <v>0</v>
      </c>
      <c r="AK185" s="3">
        <v>0</v>
      </c>
      <c r="AL185" s="3">
        <v>0</v>
      </c>
      <c r="AM185" s="3">
        <v>0</v>
      </c>
      <c r="AN185" s="12">
        <v>0</v>
      </c>
      <c r="AO185" s="12">
        <v>0</v>
      </c>
      <c r="AP185" s="12">
        <v>0</v>
      </c>
      <c r="AQ185" s="3">
        <v>0</v>
      </c>
      <c r="AR185" s="3">
        <v>0</v>
      </c>
      <c r="AS185" s="12">
        <v>0</v>
      </c>
      <c r="AT185" s="3">
        <v>0</v>
      </c>
      <c r="AU185" s="3">
        <v>0</v>
      </c>
      <c r="AV185" s="3">
        <v>0</v>
      </c>
      <c r="AW185" s="3">
        <v>0</v>
      </c>
      <c r="AX185" s="3">
        <v>0</v>
      </c>
      <c r="AY185" s="3">
        <v>0</v>
      </c>
      <c r="AZ185" s="3">
        <v>0</v>
      </c>
      <c r="BA185" s="3">
        <v>0</v>
      </c>
      <c r="BB185" s="3">
        <v>0</v>
      </c>
      <c r="BC185" s="3">
        <v>0</v>
      </c>
      <c r="BD185" s="3">
        <v>0</v>
      </c>
      <c r="BE185" s="3">
        <v>182.57</v>
      </c>
      <c r="BF185" s="3">
        <v>130.26</v>
      </c>
      <c r="BG185" s="3">
        <v>-84.67</v>
      </c>
      <c r="BH185" s="3">
        <v>-200.64</v>
      </c>
      <c r="BI185" s="3">
        <v>0</v>
      </c>
      <c r="BJ185" s="3">
        <v>0</v>
      </c>
      <c r="BK185" s="3">
        <v>0</v>
      </c>
      <c r="BL185" s="3">
        <v>0</v>
      </c>
      <c r="BM185" s="3">
        <v>0</v>
      </c>
      <c r="BN185" s="3">
        <v>0</v>
      </c>
      <c r="BO185" s="3">
        <v>0</v>
      </c>
      <c r="BP185" s="3">
        <v>0</v>
      </c>
      <c r="BQ185" s="3">
        <v>27.52</v>
      </c>
      <c r="BR185" s="3">
        <v>5.78</v>
      </c>
      <c r="BS185" s="3">
        <v>33.299999999999997</v>
      </c>
      <c r="BT185" s="3">
        <v>0</v>
      </c>
      <c r="BU185" s="3">
        <v>0</v>
      </c>
      <c r="BV185" s="3">
        <v>0</v>
      </c>
      <c r="BW185" s="3">
        <v>0</v>
      </c>
      <c r="BX185" s="12">
        <f t="shared" si="30"/>
        <v>0</v>
      </c>
      <c r="BY185" s="16">
        <f t="shared" si="31"/>
        <v>-285.31</v>
      </c>
      <c r="BZ185" s="3">
        <f t="shared" si="32"/>
        <v>0</v>
      </c>
    </row>
    <row r="186" spans="1:78">
      <c r="A186" s="1" t="s">
        <v>269</v>
      </c>
      <c r="B186" s="1"/>
      <c r="C186" s="1" t="s">
        <v>75</v>
      </c>
      <c r="D186" s="1" t="s">
        <v>76</v>
      </c>
      <c r="E186" s="1" t="s">
        <v>87</v>
      </c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2"/>
      <c r="S186" s="2"/>
      <c r="T186" s="1" t="s">
        <v>78</v>
      </c>
      <c r="U186" s="4">
        <f t="shared" si="33"/>
        <v>6</v>
      </c>
      <c r="V186" s="4">
        <f t="shared" si="34"/>
        <v>2012</v>
      </c>
      <c r="W186" s="2">
        <v>41085</v>
      </c>
      <c r="X186" s="2">
        <v>41120</v>
      </c>
      <c r="Y186" s="9">
        <v>0</v>
      </c>
      <c r="Z186" s="9">
        <v>0</v>
      </c>
      <c r="AA186" s="9">
        <v>0</v>
      </c>
      <c r="AB186" s="3">
        <v>0</v>
      </c>
      <c r="AC186" s="3">
        <v>0</v>
      </c>
      <c r="AD186" s="3">
        <v>0</v>
      </c>
      <c r="AE186" s="3">
        <v>0</v>
      </c>
      <c r="AF186" s="3">
        <v>0</v>
      </c>
      <c r="AG186" s="3">
        <v>0</v>
      </c>
      <c r="AH186" s="3">
        <v>0</v>
      </c>
      <c r="AI186" s="3">
        <v>0</v>
      </c>
      <c r="AJ186" s="3">
        <v>0</v>
      </c>
      <c r="AK186" s="3">
        <v>0</v>
      </c>
      <c r="AL186" s="3">
        <v>0</v>
      </c>
      <c r="AM186" s="3">
        <v>0</v>
      </c>
      <c r="AN186" s="12">
        <v>0</v>
      </c>
      <c r="AO186" s="12">
        <v>0</v>
      </c>
      <c r="AP186" s="12">
        <v>0</v>
      </c>
      <c r="AQ186" s="3">
        <v>0</v>
      </c>
      <c r="AR186" s="3">
        <v>0</v>
      </c>
      <c r="AS186" s="12">
        <v>0</v>
      </c>
      <c r="AT186" s="3">
        <v>0</v>
      </c>
      <c r="AU186" s="3">
        <v>0</v>
      </c>
      <c r="AV186" s="3">
        <v>0</v>
      </c>
      <c r="AW186" s="3">
        <v>0</v>
      </c>
      <c r="AX186" s="3">
        <v>0</v>
      </c>
      <c r="AY186" s="3">
        <v>0</v>
      </c>
      <c r="AZ186" s="3">
        <v>0</v>
      </c>
      <c r="BA186" s="3">
        <v>0</v>
      </c>
      <c r="BB186" s="3">
        <v>0</v>
      </c>
      <c r="BC186" s="3">
        <v>0</v>
      </c>
      <c r="BD186" s="3">
        <v>0</v>
      </c>
      <c r="BE186" s="3">
        <v>96.36</v>
      </c>
      <c r="BF186" s="3">
        <v>68.739999999999995</v>
      </c>
      <c r="BG186" s="3">
        <v>-44.68</v>
      </c>
      <c r="BH186" s="3">
        <v>-110.32</v>
      </c>
      <c r="BI186" s="3">
        <v>0</v>
      </c>
      <c r="BJ186" s="3">
        <v>0</v>
      </c>
      <c r="BK186" s="3">
        <v>0</v>
      </c>
      <c r="BL186" s="3">
        <v>0</v>
      </c>
      <c r="BM186" s="3">
        <v>0</v>
      </c>
      <c r="BN186" s="3">
        <v>0</v>
      </c>
      <c r="BO186" s="3">
        <v>0</v>
      </c>
      <c r="BP186" s="3">
        <v>0</v>
      </c>
      <c r="BQ186" s="3">
        <v>10.1</v>
      </c>
      <c r="BR186" s="3">
        <v>2.12</v>
      </c>
      <c r="BS186" s="3">
        <v>12.22</v>
      </c>
      <c r="BT186" s="3">
        <v>0</v>
      </c>
      <c r="BU186" s="3">
        <v>0</v>
      </c>
      <c r="BV186" s="3">
        <v>0</v>
      </c>
      <c r="BW186" s="3">
        <v>0</v>
      </c>
      <c r="BX186" s="12">
        <f t="shared" si="30"/>
        <v>0</v>
      </c>
      <c r="BY186" s="16">
        <f t="shared" si="31"/>
        <v>-155</v>
      </c>
      <c r="BZ186" s="3">
        <f t="shared" si="32"/>
        <v>0</v>
      </c>
    </row>
    <row r="187" spans="1:78">
      <c r="A187" s="1" t="s">
        <v>270</v>
      </c>
      <c r="B187" s="1"/>
      <c r="C187" s="1" t="s">
        <v>75</v>
      </c>
      <c r="D187" s="1" t="s">
        <v>76</v>
      </c>
      <c r="E187" s="1" t="s">
        <v>87</v>
      </c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2"/>
      <c r="S187" s="2"/>
      <c r="T187" s="1" t="s">
        <v>78</v>
      </c>
      <c r="U187" s="4">
        <f t="shared" si="33"/>
        <v>9</v>
      </c>
      <c r="V187" s="4">
        <f t="shared" si="34"/>
        <v>2012</v>
      </c>
      <c r="W187" s="2">
        <v>41155</v>
      </c>
      <c r="X187" s="2">
        <v>41186</v>
      </c>
      <c r="Y187" s="9">
        <v>0</v>
      </c>
      <c r="Z187" s="9">
        <v>0</v>
      </c>
      <c r="AA187" s="9">
        <v>0</v>
      </c>
      <c r="AB187" s="3">
        <v>0</v>
      </c>
      <c r="AC187" s="3">
        <v>0</v>
      </c>
      <c r="AD187" s="3">
        <v>0</v>
      </c>
      <c r="AE187" s="3">
        <v>0</v>
      </c>
      <c r="AF187" s="3">
        <v>0</v>
      </c>
      <c r="AG187" s="3">
        <v>0</v>
      </c>
      <c r="AH187" s="3">
        <v>0</v>
      </c>
      <c r="AI187" s="3">
        <v>0</v>
      </c>
      <c r="AJ187" s="3">
        <v>0</v>
      </c>
      <c r="AK187" s="3">
        <v>0</v>
      </c>
      <c r="AL187" s="3">
        <v>0</v>
      </c>
      <c r="AM187" s="3">
        <v>0</v>
      </c>
      <c r="AN187" s="12">
        <v>0</v>
      </c>
      <c r="AO187" s="12">
        <v>0</v>
      </c>
      <c r="AP187" s="12">
        <v>0</v>
      </c>
      <c r="AQ187" s="3">
        <v>0</v>
      </c>
      <c r="AR187" s="3">
        <v>0</v>
      </c>
      <c r="AS187" s="12">
        <v>0</v>
      </c>
      <c r="AT187" s="3">
        <v>0</v>
      </c>
      <c r="AU187" s="3">
        <v>0</v>
      </c>
      <c r="AV187" s="3">
        <v>0</v>
      </c>
      <c r="AW187" s="3">
        <v>0</v>
      </c>
      <c r="AX187" s="3">
        <v>0</v>
      </c>
      <c r="AY187" s="3">
        <v>0</v>
      </c>
      <c r="AZ187" s="3">
        <v>0</v>
      </c>
      <c r="BA187" s="3">
        <v>0</v>
      </c>
      <c r="BB187" s="3">
        <v>0</v>
      </c>
      <c r="BC187" s="3">
        <v>0</v>
      </c>
      <c r="BD187" s="3">
        <v>0</v>
      </c>
      <c r="BE187" s="3">
        <v>-186.44</v>
      </c>
      <c r="BF187" s="3">
        <v>-133.02000000000001</v>
      </c>
      <c r="BG187" s="3">
        <v>86.46</v>
      </c>
      <c r="BH187" s="3">
        <v>257.11</v>
      </c>
      <c r="BI187" s="3">
        <v>0</v>
      </c>
      <c r="BJ187" s="3">
        <v>0</v>
      </c>
      <c r="BK187" s="3">
        <v>0</v>
      </c>
      <c r="BL187" s="3">
        <v>0</v>
      </c>
      <c r="BM187" s="3">
        <v>0</v>
      </c>
      <c r="BN187" s="3">
        <v>0</v>
      </c>
      <c r="BO187" s="3">
        <v>0</v>
      </c>
      <c r="BP187" s="3">
        <v>0</v>
      </c>
      <c r="BQ187" s="3">
        <v>24.11</v>
      </c>
      <c r="BR187" s="3">
        <v>5.0599999999999996</v>
      </c>
      <c r="BS187" s="3">
        <v>29.17</v>
      </c>
      <c r="BT187" s="3">
        <v>0</v>
      </c>
      <c r="BU187" s="3">
        <v>0</v>
      </c>
      <c r="BV187" s="3">
        <v>0</v>
      </c>
      <c r="BW187" s="3">
        <v>0</v>
      </c>
      <c r="BX187" s="12">
        <f t="shared" si="30"/>
        <v>0</v>
      </c>
      <c r="BY187" s="16">
        <f t="shared" si="31"/>
        <v>343.57</v>
      </c>
      <c r="BZ187" s="3">
        <f t="shared" si="32"/>
        <v>0</v>
      </c>
    </row>
    <row r="188" spans="1:78">
      <c r="A188" s="1" t="s">
        <v>271</v>
      </c>
      <c r="B188" s="1"/>
      <c r="C188" s="1" t="s">
        <v>75</v>
      </c>
      <c r="D188" s="1" t="s">
        <v>76</v>
      </c>
      <c r="E188" s="1" t="s">
        <v>88</v>
      </c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2"/>
      <c r="S188" s="2"/>
      <c r="T188" s="1" t="s">
        <v>77</v>
      </c>
      <c r="U188" s="4">
        <f t="shared" si="33"/>
        <v>9</v>
      </c>
      <c r="V188" s="4">
        <f t="shared" si="34"/>
        <v>2012</v>
      </c>
      <c r="W188" s="2">
        <v>41177</v>
      </c>
      <c r="X188" s="2">
        <v>41206</v>
      </c>
      <c r="Y188" s="9">
        <v>1390</v>
      </c>
      <c r="Z188" s="9">
        <v>1476</v>
      </c>
      <c r="AA188" s="9">
        <v>0</v>
      </c>
      <c r="AB188" s="3">
        <v>0</v>
      </c>
      <c r="AC188" s="9">
        <v>2866</v>
      </c>
      <c r="AD188" s="3">
        <v>12</v>
      </c>
      <c r="AE188" s="3">
        <v>12</v>
      </c>
      <c r="AF188" s="3">
        <v>10</v>
      </c>
      <c r="AG188" s="3">
        <v>0</v>
      </c>
      <c r="AH188" s="3">
        <v>288</v>
      </c>
      <c r="AI188" s="3">
        <v>11</v>
      </c>
      <c r="AJ188" s="3">
        <v>0</v>
      </c>
      <c r="AK188" s="3">
        <v>0.99</v>
      </c>
      <c r="AL188" s="3">
        <v>0</v>
      </c>
      <c r="AM188" s="3">
        <v>0</v>
      </c>
      <c r="AN188" s="12">
        <v>100.37</v>
      </c>
      <c r="AO188" s="12">
        <v>73.75</v>
      </c>
      <c r="AP188" s="12">
        <v>0</v>
      </c>
      <c r="AQ188" s="3">
        <v>0</v>
      </c>
      <c r="AR188" s="19">
        <v>0</v>
      </c>
      <c r="AS188" s="12">
        <v>45.14</v>
      </c>
      <c r="AT188" s="3">
        <v>0</v>
      </c>
      <c r="AU188" s="3">
        <v>0</v>
      </c>
      <c r="AV188" s="16">
        <v>0</v>
      </c>
      <c r="AW188" s="22">
        <v>0.4</v>
      </c>
      <c r="AX188" s="22">
        <v>0</v>
      </c>
      <c r="AY188" s="22">
        <v>0</v>
      </c>
      <c r="AZ188" s="22">
        <v>3.32</v>
      </c>
      <c r="BA188" s="22">
        <v>1.26</v>
      </c>
      <c r="BB188" s="22">
        <v>0</v>
      </c>
      <c r="BC188" s="25">
        <v>1.72</v>
      </c>
      <c r="BD188" s="25">
        <v>0</v>
      </c>
      <c r="BE188" s="25">
        <v>74.64</v>
      </c>
      <c r="BF188" s="25">
        <v>37.26</v>
      </c>
      <c r="BG188" s="16">
        <v>0</v>
      </c>
      <c r="BH188" s="16">
        <v>0</v>
      </c>
      <c r="BI188" s="3">
        <v>0</v>
      </c>
      <c r="BJ188" s="3">
        <v>0</v>
      </c>
      <c r="BK188" s="3">
        <v>0.05</v>
      </c>
      <c r="BL188" s="3">
        <v>-0.54</v>
      </c>
      <c r="BM188" s="3">
        <v>0</v>
      </c>
      <c r="BN188" s="3">
        <v>0</v>
      </c>
      <c r="BO188" s="3">
        <v>0</v>
      </c>
      <c r="BP188" s="3">
        <v>0</v>
      </c>
      <c r="BQ188" s="3">
        <v>337.37</v>
      </c>
      <c r="BR188" s="3">
        <v>70.489999999999995</v>
      </c>
      <c r="BS188" s="3">
        <v>407.86</v>
      </c>
      <c r="BT188" s="3">
        <v>0</v>
      </c>
      <c r="BU188" s="3">
        <v>369.79</v>
      </c>
      <c r="BV188" s="3">
        <v>77.290000000000006</v>
      </c>
      <c r="BW188" s="3">
        <v>447.08</v>
      </c>
      <c r="BX188" s="12">
        <f t="shared" si="30"/>
        <v>219.26</v>
      </c>
      <c r="BY188" s="16">
        <f t="shared" si="31"/>
        <v>0</v>
      </c>
      <c r="BZ188" s="3">
        <f t="shared" si="32"/>
        <v>4.9799999999999995</v>
      </c>
    </row>
    <row r="189" spans="1:78">
      <c r="A189" s="1" t="s">
        <v>272</v>
      </c>
      <c r="B189" s="1"/>
      <c r="C189" s="1" t="s">
        <v>75</v>
      </c>
      <c r="D189" s="1" t="s">
        <v>76</v>
      </c>
      <c r="E189" s="1" t="s">
        <v>88</v>
      </c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2"/>
      <c r="S189" s="2"/>
      <c r="T189" s="1" t="s">
        <v>78</v>
      </c>
      <c r="U189" s="4">
        <f t="shared" si="33"/>
        <v>9</v>
      </c>
      <c r="V189" s="4">
        <f t="shared" si="34"/>
        <v>2012</v>
      </c>
      <c r="W189" s="2">
        <v>41177</v>
      </c>
      <c r="X189" s="2">
        <v>41206</v>
      </c>
      <c r="Y189" s="9">
        <v>0</v>
      </c>
      <c r="Z189" s="9">
        <v>0</v>
      </c>
      <c r="AA189" s="9">
        <v>0</v>
      </c>
      <c r="AB189" s="3">
        <v>0</v>
      </c>
      <c r="AC189" s="9">
        <v>0</v>
      </c>
      <c r="AD189" s="3">
        <v>0</v>
      </c>
      <c r="AE189" s="3">
        <v>0</v>
      </c>
      <c r="AF189" s="3">
        <v>0</v>
      </c>
      <c r="AG189" s="3">
        <v>0</v>
      </c>
      <c r="AH189" s="3">
        <v>0</v>
      </c>
      <c r="AI189" s="3">
        <v>0</v>
      </c>
      <c r="AJ189" s="3">
        <v>0</v>
      </c>
      <c r="AK189" s="3">
        <v>0</v>
      </c>
      <c r="AL189" s="3">
        <v>0</v>
      </c>
      <c r="AM189" s="3">
        <v>0</v>
      </c>
      <c r="AN189" s="12">
        <v>0</v>
      </c>
      <c r="AO189" s="12">
        <v>0</v>
      </c>
      <c r="AP189" s="12">
        <v>0</v>
      </c>
      <c r="AQ189" s="3">
        <v>0</v>
      </c>
      <c r="AR189" s="19">
        <v>0</v>
      </c>
      <c r="AS189" s="12">
        <v>0</v>
      </c>
      <c r="AT189" s="3">
        <v>0</v>
      </c>
      <c r="AU189" s="3">
        <v>0</v>
      </c>
      <c r="AV189" s="16">
        <v>0</v>
      </c>
      <c r="AW189" s="22">
        <v>0</v>
      </c>
      <c r="AX189" s="22">
        <v>0</v>
      </c>
      <c r="AY189" s="22">
        <v>0</v>
      </c>
      <c r="AZ189" s="22">
        <v>0</v>
      </c>
      <c r="BA189" s="22">
        <v>0</v>
      </c>
      <c r="BB189" s="22">
        <v>0</v>
      </c>
      <c r="BC189" s="25">
        <v>0</v>
      </c>
      <c r="BD189" s="25">
        <v>0</v>
      </c>
      <c r="BE189" s="25">
        <v>-74.64</v>
      </c>
      <c r="BF189" s="25">
        <v>-37.26</v>
      </c>
      <c r="BG189" s="16">
        <v>35.44</v>
      </c>
      <c r="BH189" s="16">
        <v>108.88</v>
      </c>
      <c r="BI189" s="3">
        <v>0</v>
      </c>
      <c r="BJ189" s="3">
        <v>0</v>
      </c>
      <c r="BK189" s="3">
        <v>0</v>
      </c>
      <c r="BL189" s="3">
        <v>0</v>
      </c>
      <c r="BM189" s="3">
        <v>0</v>
      </c>
      <c r="BN189" s="3">
        <v>0</v>
      </c>
      <c r="BO189" s="3">
        <v>0</v>
      </c>
      <c r="BP189" s="3">
        <v>0</v>
      </c>
      <c r="BQ189" s="3">
        <v>32.42</v>
      </c>
      <c r="BR189" s="3">
        <v>6.81</v>
      </c>
      <c r="BS189" s="3">
        <v>39.229999999999997</v>
      </c>
      <c r="BT189" s="3">
        <v>0</v>
      </c>
      <c r="BU189" s="3">
        <v>0</v>
      </c>
      <c r="BV189" s="3">
        <v>0</v>
      </c>
      <c r="BW189" s="3">
        <v>0</v>
      </c>
      <c r="BX189" s="12">
        <f t="shared" si="30"/>
        <v>0</v>
      </c>
      <c r="BY189" s="16">
        <f t="shared" si="31"/>
        <v>144.32</v>
      </c>
      <c r="BZ189" s="3">
        <f t="shared" si="32"/>
        <v>0</v>
      </c>
    </row>
    <row r="190" spans="1:78">
      <c r="A190" s="1" t="s">
        <v>273</v>
      </c>
      <c r="B190" s="1"/>
      <c r="C190" s="1" t="s">
        <v>75</v>
      </c>
      <c r="D190" s="1" t="s">
        <v>79</v>
      </c>
      <c r="E190" s="1" t="s">
        <v>85</v>
      </c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2"/>
      <c r="S190" s="2"/>
      <c r="T190" s="1" t="s">
        <v>77</v>
      </c>
      <c r="U190" s="4">
        <f t="shared" si="33"/>
        <v>10</v>
      </c>
      <c r="V190" s="4">
        <f t="shared" si="34"/>
        <v>2012</v>
      </c>
      <c r="W190" s="2">
        <v>41183</v>
      </c>
      <c r="X190" s="2">
        <v>41213</v>
      </c>
      <c r="Y190" s="9">
        <v>4973.1000000000004</v>
      </c>
      <c r="Z190" s="9">
        <v>4369.5</v>
      </c>
      <c r="AA190" s="9">
        <v>2404</v>
      </c>
      <c r="AB190" s="3">
        <v>0</v>
      </c>
      <c r="AC190" s="3">
        <v>11746.6</v>
      </c>
      <c r="AD190" s="3">
        <v>38</v>
      </c>
      <c r="AE190" s="3">
        <v>31</v>
      </c>
      <c r="AF190" s="3">
        <v>38</v>
      </c>
      <c r="AG190" s="3">
        <v>33</v>
      </c>
      <c r="AH190" s="3">
        <v>2410</v>
      </c>
      <c r="AI190" s="3">
        <v>578</v>
      </c>
      <c r="AJ190" s="3">
        <v>0</v>
      </c>
      <c r="AK190" s="3">
        <v>0.97</v>
      </c>
      <c r="AL190" s="3">
        <v>0</v>
      </c>
      <c r="AM190" s="3">
        <v>0</v>
      </c>
      <c r="AN190" s="12">
        <v>359.09</v>
      </c>
      <c r="AO190" s="12">
        <v>218.32</v>
      </c>
      <c r="AP190" s="12">
        <v>120.11</v>
      </c>
      <c r="AQ190" s="3">
        <v>0</v>
      </c>
      <c r="AR190" s="3">
        <v>0</v>
      </c>
      <c r="AS190" s="12">
        <v>185.01</v>
      </c>
      <c r="AT190" s="3">
        <v>0</v>
      </c>
      <c r="AU190" s="3">
        <v>0</v>
      </c>
      <c r="AV190" s="3">
        <v>0</v>
      </c>
      <c r="AW190" s="3">
        <v>1.63</v>
      </c>
      <c r="AX190" s="3">
        <v>0</v>
      </c>
      <c r="AY190" s="3">
        <v>0</v>
      </c>
      <c r="AZ190" s="3">
        <v>13.61</v>
      </c>
      <c r="BA190" s="3">
        <v>5.17</v>
      </c>
      <c r="BB190" s="3">
        <v>0</v>
      </c>
      <c r="BC190" s="3">
        <v>7.05</v>
      </c>
      <c r="BD190" s="3">
        <v>0</v>
      </c>
      <c r="BE190" s="3">
        <v>212.81</v>
      </c>
      <c r="BF190" s="3">
        <v>87.39</v>
      </c>
      <c r="BG190" s="3">
        <v>0</v>
      </c>
      <c r="BH190" s="3">
        <v>0</v>
      </c>
      <c r="BI190" s="3">
        <v>0</v>
      </c>
      <c r="BJ190" s="3">
        <v>0</v>
      </c>
      <c r="BK190" s="3">
        <v>0.19</v>
      </c>
      <c r="BL190" s="3">
        <v>-3.47</v>
      </c>
      <c r="BM190" s="3">
        <v>0</v>
      </c>
      <c r="BN190" s="3">
        <v>0</v>
      </c>
      <c r="BO190" s="3">
        <v>0</v>
      </c>
      <c r="BP190" s="3">
        <v>0</v>
      </c>
      <c r="BQ190" s="3">
        <v>1206.9100000000001</v>
      </c>
      <c r="BR190" s="3">
        <v>251.97</v>
      </c>
      <c r="BS190" s="3">
        <v>1458.88</v>
      </c>
      <c r="BT190" s="3">
        <v>0</v>
      </c>
      <c r="BU190" s="3">
        <v>1586.47</v>
      </c>
      <c r="BV190" s="3">
        <v>331.68</v>
      </c>
      <c r="BW190" s="3">
        <v>1918.15</v>
      </c>
      <c r="BX190" s="12">
        <f t="shared" si="30"/>
        <v>882.53</v>
      </c>
      <c r="BY190" s="16">
        <f t="shared" si="31"/>
        <v>0</v>
      </c>
      <c r="BZ190" s="3">
        <f t="shared" si="32"/>
        <v>20.409999999999997</v>
      </c>
    </row>
    <row r="191" spans="1:78">
      <c r="A191" s="1" t="s">
        <v>274</v>
      </c>
      <c r="B191" s="1"/>
      <c r="C191" s="1" t="s">
        <v>75</v>
      </c>
      <c r="D191" s="1" t="s">
        <v>79</v>
      </c>
      <c r="E191" s="1" t="s">
        <v>85</v>
      </c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2"/>
      <c r="S191" s="2"/>
      <c r="T191" s="1" t="s">
        <v>78</v>
      </c>
      <c r="U191" s="4">
        <f t="shared" si="33"/>
        <v>10</v>
      </c>
      <c r="V191" s="4">
        <f t="shared" si="34"/>
        <v>2012</v>
      </c>
      <c r="W191" s="2">
        <v>41183</v>
      </c>
      <c r="X191" s="2">
        <v>41213</v>
      </c>
      <c r="Y191" s="9">
        <v>0</v>
      </c>
      <c r="Z191" s="9">
        <v>0</v>
      </c>
      <c r="AA191" s="9">
        <v>0</v>
      </c>
      <c r="AB191" s="3">
        <v>0</v>
      </c>
      <c r="AC191" s="3">
        <v>0</v>
      </c>
      <c r="AD191" s="3">
        <v>0</v>
      </c>
      <c r="AE191" s="3">
        <v>0</v>
      </c>
      <c r="AF191" s="3">
        <v>0</v>
      </c>
      <c r="AG191" s="3">
        <v>0</v>
      </c>
      <c r="AH191" s="3">
        <v>0</v>
      </c>
      <c r="AI191" s="3">
        <v>0</v>
      </c>
      <c r="AJ191" s="3">
        <v>0</v>
      </c>
      <c r="AK191" s="3">
        <v>0</v>
      </c>
      <c r="AL191" s="3">
        <v>0</v>
      </c>
      <c r="AM191" s="3">
        <v>0</v>
      </c>
      <c r="AN191" s="12">
        <v>0</v>
      </c>
      <c r="AO191" s="12">
        <v>0</v>
      </c>
      <c r="AP191" s="12">
        <v>0</v>
      </c>
      <c r="AQ191" s="3">
        <v>0</v>
      </c>
      <c r="AR191" s="3">
        <v>0</v>
      </c>
      <c r="AS191" s="12">
        <v>0</v>
      </c>
      <c r="AT191" s="3">
        <v>0</v>
      </c>
      <c r="AU191" s="3">
        <v>0</v>
      </c>
      <c r="AV191" s="3">
        <v>0</v>
      </c>
      <c r="AW191" s="3">
        <v>0</v>
      </c>
      <c r="AX191" s="3">
        <v>0</v>
      </c>
      <c r="AY191" s="3">
        <v>0</v>
      </c>
      <c r="AZ191" s="3">
        <v>0</v>
      </c>
      <c r="BA191" s="3">
        <v>0</v>
      </c>
      <c r="BB191" s="3">
        <v>0</v>
      </c>
      <c r="BC191" s="3">
        <v>0</v>
      </c>
      <c r="BD191" s="3">
        <v>0</v>
      </c>
      <c r="BE191" s="3">
        <v>-212.81</v>
      </c>
      <c r="BF191" s="3">
        <v>-87.39</v>
      </c>
      <c r="BG191" s="3">
        <v>241.31</v>
      </c>
      <c r="BH191" s="3">
        <v>438.45</v>
      </c>
      <c r="BI191" s="3">
        <v>0</v>
      </c>
      <c r="BJ191" s="3">
        <v>0</v>
      </c>
      <c r="BK191" s="3">
        <v>0</v>
      </c>
      <c r="BL191" s="3">
        <v>0</v>
      </c>
      <c r="BM191" s="3">
        <v>0</v>
      </c>
      <c r="BN191" s="3">
        <v>0</v>
      </c>
      <c r="BO191" s="3">
        <v>0</v>
      </c>
      <c r="BP191" s="3">
        <v>0</v>
      </c>
      <c r="BQ191" s="3">
        <v>379.56</v>
      </c>
      <c r="BR191" s="3">
        <v>79.709999999999994</v>
      </c>
      <c r="BS191" s="3">
        <v>459.27</v>
      </c>
      <c r="BT191" s="3">
        <v>0</v>
      </c>
      <c r="BU191" s="3">
        <v>0</v>
      </c>
      <c r="BV191" s="3">
        <v>0</v>
      </c>
      <c r="BW191" s="3">
        <v>0</v>
      </c>
      <c r="BX191" s="12">
        <f t="shared" ref="BX191:BX221" si="35">AN191+AO191+AP191+AS191</f>
        <v>0</v>
      </c>
      <c r="BY191" s="16">
        <f t="shared" ref="BY191:BY221" si="36">AV191+BG191+BH191</f>
        <v>679.76</v>
      </c>
      <c r="BZ191" s="3">
        <f t="shared" ref="BZ191:BZ221" si="37">AW191+AX191+AY191+AZ191+BA191+BB191</f>
        <v>0</v>
      </c>
    </row>
    <row r="192" spans="1:78">
      <c r="A192" s="1" t="s">
        <v>275</v>
      </c>
      <c r="B192" s="1"/>
      <c r="C192" s="1" t="s">
        <v>75</v>
      </c>
      <c r="D192" s="1" t="s">
        <v>76</v>
      </c>
      <c r="E192" s="1" t="s">
        <v>87</v>
      </c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2"/>
      <c r="S192" s="2"/>
      <c r="T192" s="1" t="s">
        <v>77</v>
      </c>
      <c r="U192" s="4">
        <f t="shared" si="33"/>
        <v>10</v>
      </c>
      <c r="V192" s="4">
        <f t="shared" si="34"/>
        <v>2012</v>
      </c>
      <c r="W192" s="2">
        <v>41187</v>
      </c>
      <c r="X192" s="2">
        <v>41206</v>
      </c>
      <c r="Y192" s="9">
        <v>2241</v>
      </c>
      <c r="Z192" s="9">
        <v>7092</v>
      </c>
      <c r="AA192" s="9">
        <v>0</v>
      </c>
      <c r="AB192" s="3">
        <v>0</v>
      </c>
      <c r="AC192" s="3">
        <v>9333</v>
      </c>
      <c r="AD192" s="3">
        <v>44</v>
      </c>
      <c r="AE192" s="3">
        <v>44</v>
      </c>
      <c r="AF192" s="3">
        <v>0</v>
      </c>
      <c r="AG192" s="3">
        <v>0</v>
      </c>
      <c r="AH192" s="3">
        <v>8</v>
      </c>
      <c r="AI192" s="3">
        <v>0</v>
      </c>
      <c r="AJ192" s="3">
        <v>0</v>
      </c>
      <c r="AK192" s="3">
        <v>1</v>
      </c>
      <c r="AL192" s="3">
        <v>0</v>
      </c>
      <c r="AM192" s="3">
        <v>0</v>
      </c>
      <c r="AN192" s="12">
        <v>161.81</v>
      </c>
      <c r="AO192" s="12">
        <v>354.34</v>
      </c>
      <c r="AP192" s="12">
        <v>0</v>
      </c>
      <c r="AQ192" s="3">
        <v>0</v>
      </c>
      <c r="AR192" s="3">
        <v>0</v>
      </c>
      <c r="AS192" s="12">
        <v>146.99</v>
      </c>
      <c r="AT192" s="3">
        <v>0</v>
      </c>
      <c r="AU192" s="3">
        <v>0</v>
      </c>
      <c r="AV192" s="3">
        <v>0</v>
      </c>
      <c r="AW192" s="3">
        <v>1.29</v>
      </c>
      <c r="AX192" s="3">
        <v>0</v>
      </c>
      <c r="AY192" s="3">
        <v>0</v>
      </c>
      <c r="AZ192" s="3">
        <v>10.81</v>
      </c>
      <c r="BA192" s="3">
        <v>4.0999999999999996</v>
      </c>
      <c r="BB192" s="3">
        <v>0</v>
      </c>
      <c r="BC192" s="3">
        <v>5.6</v>
      </c>
      <c r="BD192" s="3">
        <v>0</v>
      </c>
      <c r="BE192" s="3">
        <v>170.06</v>
      </c>
      <c r="BF192" s="3">
        <v>121.33</v>
      </c>
      <c r="BG192" s="3">
        <v>0</v>
      </c>
      <c r="BH192" s="3">
        <v>0</v>
      </c>
      <c r="BI192" s="3">
        <v>0</v>
      </c>
      <c r="BJ192" s="3">
        <v>0</v>
      </c>
      <c r="BK192" s="3">
        <v>0.15</v>
      </c>
      <c r="BL192" s="3">
        <v>-2.85</v>
      </c>
      <c r="BM192" s="3">
        <v>0</v>
      </c>
      <c r="BN192" s="3">
        <v>0</v>
      </c>
      <c r="BO192" s="3">
        <v>0</v>
      </c>
      <c r="BP192" s="3">
        <v>0</v>
      </c>
      <c r="BQ192" s="3">
        <v>973.63</v>
      </c>
      <c r="BR192" s="3">
        <v>203.29</v>
      </c>
      <c r="BS192" s="3">
        <v>1176.92</v>
      </c>
      <c r="BT192" s="3">
        <v>0</v>
      </c>
      <c r="BU192" s="3">
        <v>1025.6400000000001</v>
      </c>
      <c r="BV192" s="3">
        <v>214.21</v>
      </c>
      <c r="BW192" s="3">
        <v>1239.8499999999999</v>
      </c>
      <c r="BX192" s="12">
        <f t="shared" si="35"/>
        <v>663.14</v>
      </c>
      <c r="BY192" s="16">
        <f t="shared" si="36"/>
        <v>0</v>
      </c>
      <c r="BZ192" s="3">
        <f t="shared" si="37"/>
        <v>16.200000000000003</v>
      </c>
    </row>
    <row r="193" spans="1:78">
      <c r="A193" s="1" t="s">
        <v>276</v>
      </c>
      <c r="B193" s="1"/>
      <c r="C193" s="1" t="s">
        <v>75</v>
      </c>
      <c r="D193" s="1" t="s">
        <v>76</v>
      </c>
      <c r="E193" s="1" t="s">
        <v>87</v>
      </c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2"/>
      <c r="S193" s="2"/>
      <c r="T193" s="1" t="s">
        <v>78</v>
      </c>
      <c r="U193" s="4">
        <f t="shared" si="33"/>
        <v>10</v>
      </c>
      <c r="V193" s="4">
        <f t="shared" si="34"/>
        <v>2012</v>
      </c>
      <c r="W193" s="2">
        <v>41187</v>
      </c>
      <c r="X193" s="2">
        <v>41206</v>
      </c>
      <c r="Y193" s="9">
        <v>0</v>
      </c>
      <c r="Z193" s="9">
        <v>0</v>
      </c>
      <c r="AA193" s="9">
        <v>0</v>
      </c>
      <c r="AB193" s="3">
        <v>0</v>
      </c>
      <c r="AC193" s="3">
        <v>0</v>
      </c>
      <c r="AD193" s="3">
        <v>0</v>
      </c>
      <c r="AE193" s="3">
        <v>0</v>
      </c>
      <c r="AF193" s="3">
        <v>0</v>
      </c>
      <c r="AG193" s="3">
        <v>0</v>
      </c>
      <c r="AH193" s="3">
        <v>0</v>
      </c>
      <c r="AI193" s="3">
        <v>0</v>
      </c>
      <c r="AJ193" s="3">
        <v>0</v>
      </c>
      <c r="AK193" s="3">
        <v>0</v>
      </c>
      <c r="AL193" s="3">
        <v>0</v>
      </c>
      <c r="AM193" s="3">
        <v>0</v>
      </c>
      <c r="AN193" s="12">
        <v>0</v>
      </c>
      <c r="AO193" s="12">
        <v>0</v>
      </c>
      <c r="AP193" s="12">
        <v>0</v>
      </c>
      <c r="AQ193" s="3">
        <v>0</v>
      </c>
      <c r="AR193" s="3">
        <v>0</v>
      </c>
      <c r="AS193" s="12">
        <v>0</v>
      </c>
      <c r="AT193" s="3">
        <v>0</v>
      </c>
      <c r="AU193" s="3">
        <v>0</v>
      </c>
      <c r="AV193" s="3">
        <v>0</v>
      </c>
      <c r="AW193" s="3">
        <v>0</v>
      </c>
      <c r="AX193" s="3">
        <v>0</v>
      </c>
      <c r="AY193" s="3">
        <v>0</v>
      </c>
      <c r="AZ193" s="3">
        <v>0</v>
      </c>
      <c r="BA193" s="3">
        <v>0</v>
      </c>
      <c r="BB193" s="3">
        <v>0</v>
      </c>
      <c r="BC193" s="3">
        <v>0</v>
      </c>
      <c r="BD193" s="3">
        <v>0</v>
      </c>
      <c r="BE193" s="3">
        <v>-170.06</v>
      </c>
      <c r="BF193" s="3">
        <v>-121.33</v>
      </c>
      <c r="BG193" s="3">
        <v>124.12</v>
      </c>
      <c r="BH193" s="3">
        <v>219.28</v>
      </c>
      <c r="BI193" s="3">
        <v>0</v>
      </c>
      <c r="BJ193" s="3">
        <v>0</v>
      </c>
      <c r="BK193" s="3">
        <v>0</v>
      </c>
      <c r="BL193" s="3">
        <v>0</v>
      </c>
      <c r="BM193" s="3">
        <v>0</v>
      </c>
      <c r="BN193" s="3">
        <v>0</v>
      </c>
      <c r="BO193" s="3">
        <v>0</v>
      </c>
      <c r="BP193" s="3">
        <v>0</v>
      </c>
      <c r="BQ193" s="3">
        <v>52.01</v>
      </c>
      <c r="BR193" s="3">
        <v>10.92</v>
      </c>
      <c r="BS193" s="3">
        <v>62.93</v>
      </c>
      <c r="BT193" s="3">
        <v>0</v>
      </c>
      <c r="BU193" s="3">
        <v>0</v>
      </c>
      <c r="BV193" s="3">
        <v>0</v>
      </c>
      <c r="BW193" s="3">
        <v>0</v>
      </c>
      <c r="BX193" s="12">
        <f t="shared" si="35"/>
        <v>0</v>
      </c>
      <c r="BY193" s="16">
        <f t="shared" si="36"/>
        <v>343.4</v>
      </c>
      <c r="BZ193" s="3">
        <f t="shared" si="37"/>
        <v>0</v>
      </c>
    </row>
    <row r="194" spans="1:78">
      <c r="A194" s="1" t="s">
        <v>277</v>
      </c>
      <c r="B194" s="1"/>
      <c r="C194" s="1" t="s">
        <v>75</v>
      </c>
      <c r="D194" s="1" t="s">
        <v>76</v>
      </c>
      <c r="E194" s="1" t="s">
        <v>87</v>
      </c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2"/>
      <c r="S194" s="1"/>
      <c r="T194" s="1" t="s">
        <v>77</v>
      </c>
      <c r="U194" s="4">
        <f t="shared" si="33"/>
        <v>6</v>
      </c>
      <c r="V194" s="4">
        <f t="shared" si="34"/>
        <v>2013</v>
      </c>
      <c r="W194" s="2">
        <v>41450</v>
      </c>
      <c r="X194" s="2">
        <v>41491</v>
      </c>
      <c r="Y194" s="9">
        <v>-4456</v>
      </c>
      <c r="Z194" s="9">
        <v>-2315</v>
      </c>
      <c r="AA194" s="9">
        <v>0</v>
      </c>
      <c r="AB194" s="3">
        <v>0</v>
      </c>
      <c r="AC194" s="3">
        <v>-6771</v>
      </c>
      <c r="AD194" s="3">
        <v>12</v>
      </c>
      <c r="AE194" s="3">
        <v>12</v>
      </c>
      <c r="AF194" s="3">
        <v>0</v>
      </c>
      <c r="AG194" s="3">
        <v>0</v>
      </c>
      <c r="AH194" s="3">
        <v>31</v>
      </c>
      <c r="AI194" s="3">
        <v>0</v>
      </c>
      <c r="AJ194" s="3">
        <v>0</v>
      </c>
      <c r="AK194" s="3">
        <v>1</v>
      </c>
      <c r="AL194" s="3">
        <v>0</v>
      </c>
      <c r="AM194" s="3">
        <v>0</v>
      </c>
      <c r="AN194" s="12">
        <v>-324.74</v>
      </c>
      <c r="AO194" s="12">
        <v>-116.72</v>
      </c>
      <c r="AP194" s="12">
        <v>0</v>
      </c>
      <c r="AQ194" s="3">
        <v>0</v>
      </c>
      <c r="AR194" s="3">
        <v>0</v>
      </c>
      <c r="AS194" s="12">
        <v>-131.36000000000001</v>
      </c>
      <c r="AT194" s="3">
        <v>0</v>
      </c>
      <c r="AU194" s="3">
        <v>0</v>
      </c>
      <c r="AV194" s="3">
        <v>0</v>
      </c>
      <c r="AW194" s="3">
        <v>-0.98</v>
      </c>
      <c r="AX194" s="3">
        <v>0</v>
      </c>
      <c r="AY194" s="3">
        <v>-9.67</v>
      </c>
      <c r="AZ194" s="3">
        <v>-6.76</v>
      </c>
      <c r="BA194" s="3">
        <v>-3.16</v>
      </c>
      <c r="BB194" s="3">
        <v>0</v>
      </c>
      <c r="BC194" s="3">
        <v>-4.0599999999999996</v>
      </c>
      <c r="BD194" s="3">
        <v>0</v>
      </c>
      <c r="BE194" s="3">
        <v>-120.67</v>
      </c>
      <c r="BF194" s="3">
        <v>-120.22</v>
      </c>
      <c r="BG194" s="3">
        <v>0</v>
      </c>
      <c r="BH194" s="3">
        <v>0</v>
      </c>
      <c r="BI194" s="3">
        <v>0</v>
      </c>
      <c r="BJ194" s="3">
        <v>0</v>
      </c>
      <c r="BK194" s="3">
        <v>-0.18</v>
      </c>
      <c r="BL194" s="3">
        <v>3.74</v>
      </c>
      <c r="BM194" s="3">
        <v>0</v>
      </c>
      <c r="BN194" s="3">
        <v>0</v>
      </c>
      <c r="BO194" s="3">
        <v>0</v>
      </c>
      <c r="BP194" s="3">
        <v>0</v>
      </c>
      <c r="BQ194" s="3">
        <v>-834.78</v>
      </c>
      <c r="BR194" s="3">
        <v>-174.45</v>
      </c>
      <c r="BS194" s="3">
        <v>-1009.23</v>
      </c>
      <c r="BT194" s="3">
        <v>0</v>
      </c>
      <c r="BU194" s="3">
        <v>-1719.7</v>
      </c>
      <c r="BV194" s="3">
        <v>-359.37</v>
      </c>
      <c r="BW194" s="3">
        <v>-2079.0700000000002</v>
      </c>
      <c r="BX194" s="12">
        <f t="shared" si="35"/>
        <v>-572.82000000000005</v>
      </c>
      <c r="BY194" s="16">
        <f t="shared" si="36"/>
        <v>0</v>
      </c>
      <c r="BZ194" s="3">
        <f t="shared" si="37"/>
        <v>-20.57</v>
      </c>
    </row>
    <row r="195" spans="1:78">
      <c r="A195" s="1" t="s">
        <v>278</v>
      </c>
      <c r="B195" s="1"/>
      <c r="C195" s="1" t="s">
        <v>75</v>
      </c>
      <c r="D195" s="1" t="s">
        <v>76</v>
      </c>
      <c r="E195" s="1" t="s">
        <v>87</v>
      </c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2"/>
      <c r="S195" s="1"/>
      <c r="T195" s="1" t="s">
        <v>77</v>
      </c>
      <c r="U195" s="4">
        <f t="shared" si="33"/>
        <v>8</v>
      </c>
      <c r="V195" s="4">
        <f t="shared" si="34"/>
        <v>2013</v>
      </c>
      <c r="W195" s="2">
        <v>41492</v>
      </c>
      <c r="X195" s="2">
        <v>41521</v>
      </c>
      <c r="Y195" s="9">
        <v>-4442</v>
      </c>
      <c r="Z195" s="9">
        <v>-2794</v>
      </c>
      <c r="AA195" s="9">
        <v>0</v>
      </c>
      <c r="AB195" s="3">
        <v>0</v>
      </c>
      <c r="AC195" s="3">
        <v>-7236</v>
      </c>
      <c r="AD195" s="3">
        <v>12</v>
      </c>
      <c r="AE195" s="3">
        <v>12</v>
      </c>
      <c r="AF195" s="3">
        <v>0</v>
      </c>
      <c r="AG195" s="3">
        <v>0</v>
      </c>
      <c r="AH195" s="3">
        <v>34</v>
      </c>
      <c r="AI195" s="3">
        <v>0</v>
      </c>
      <c r="AJ195" s="3">
        <v>0</v>
      </c>
      <c r="AK195" s="3">
        <v>1</v>
      </c>
      <c r="AL195" s="3">
        <v>0</v>
      </c>
      <c r="AM195" s="3">
        <v>0</v>
      </c>
      <c r="AN195" s="12">
        <v>-323.72000000000003</v>
      </c>
      <c r="AO195" s="12">
        <v>-140.87</v>
      </c>
      <c r="AP195" s="12">
        <v>0</v>
      </c>
      <c r="AQ195" s="3">
        <v>0</v>
      </c>
      <c r="AR195" s="3">
        <v>0</v>
      </c>
      <c r="AS195" s="12">
        <v>-140.38</v>
      </c>
      <c r="AT195" s="3">
        <v>0</v>
      </c>
      <c r="AU195" s="3">
        <v>0</v>
      </c>
      <c r="AV195" s="3">
        <v>0</v>
      </c>
      <c r="AW195" s="3">
        <v>-1.05</v>
      </c>
      <c r="AX195" s="3">
        <v>0</v>
      </c>
      <c r="AY195" s="3">
        <v>-10.34</v>
      </c>
      <c r="AZ195" s="3">
        <v>-7.23</v>
      </c>
      <c r="BA195" s="3">
        <v>-3.37</v>
      </c>
      <c r="BB195" s="3">
        <v>0</v>
      </c>
      <c r="BC195" s="3">
        <v>-4.34</v>
      </c>
      <c r="BD195" s="3">
        <v>0</v>
      </c>
      <c r="BE195" s="3">
        <v>-128.96</v>
      </c>
      <c r="BF195" s="3">
        <v>-128.47</v>
      </c>
      <c r="BG195" s="3">
        <v>0</v>
      </c>
      <c r="BH195" s="3">
        <v>0</v>
      </c>
      <c r="BI195" s="3">
        <v>0</v>
      </c>
      <c r="BJ195" s="3">
        <v>0</v>
      </c>
      <c r="BK195" s="3">
        <v>-0.2</v>
      </c>
      <c r="BL195" s="3">
        <v>4.01</v>
      </c>
      <c r="BM195" s="3">
        <v>0</v>
      </c>
      <c r="BN195" s="3">
        <v>0</v>
      </c>
      <c r="BO195" s="3">
        <v>0</v>
      </c>
      <c r="BP195" s="3">
        <v>0</v>
      </c>
      <c r="BQ195" s="3">
        <v>-884.92</v>
      </c>
      <c r="BR195" s="3">
        <v>-184.92</v>
      </c>
      <c r="BS195" s="3">
        <v>-1069.8399999999999</v>
      </c>
      <c r="BT195" s="3">
        <v>0</v>
      </c>
      <c r="BU195" s="3">
        <v>0</v>
      </c>
      <c r="BV195" s="3">
        <v>0</v>
      </c>
      <c r="BW195" s="3">
        <v>0</v>
      </c>
      <c r="BX195" s="12">
        <f t="shared" si="35"/>
        <v>-604.97</v>
      </c>
      <c r="BY195" s="16">
        <f t="shared" si="36"/>
        <v>0</v>
      </c>
      <c r="BZ195" s="3">
        <f t="shared" si="37"/>
        <v>-21.990000000000002</v>
      </c>
    </row>
    <row r="196" spans="1:78">
      <c r="A196" s="1" t="s">
        <v>279</v>
      </c>
      <c r="B196" s="1"/>
      <c r="C196" s="1" t="s">
        <v>75</v>
      </c>
      <c r="D196" s="1" t="s">
        <v>76</v>
      </c>
      <c r="E196" s="1" t="s">
        <v>87</v>
      </c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2"/>
      <c r="S196" s="2"/>
      <c r="T196" s="1" t="s">
        <v>77</v>
      </c>
      <c r="U196" s="4">
        <f t="shared" si="33"/>
        <v>9</v>
      </c>
      <c r="V196" s="4">
        <f t="shared" si="34"/>
        <v>2013</v>
      </c>
      <c r="W196" s="2">
        <v>41522</v>
      </c>
      <c r="X196" s="2">
        <v>41546</v>
      </c>
      <c r="Y196" s="9">
        <v>1748</v>
      </c>
      <c r="Z196" s="9">
        <v>9969</v>
      </c>
      <c r="AA196" s="9">
        <v>0</v>
      </c>
      <c r="AB196" s="3">
        <v>0</v>
      </c>
      <c r="AC196" s="3">
        <v>11717</v>
      </c>
      <c r="AD196" s="3">
        <v>56</v>
      </c>
      <c r="AE196" s="3">
        <v>56</v>
      </c>
      <c r="AF196" s="3">
        <v>0</v>
      </c>
      <c r="AG196" s="3">
        <v>0</v>
      </c>
      <c r="AH196" s="3">
        <v>26</v>
      </c>
      <c r="AI196" s="3">
        <v>0</v>
      </c>
      <c r="AJ196" s="3">
        <v>0</v>
      </c>
      <c r="AK196" s="3">
        <v>1</v>
      </c>
      <c r="AL196" s="3">
        <v>0</v>
      </c>
      <c r="AM196" s="3">
        <v>0</v>
      </c>
      <c r="AN196" s="12">
        <v>127.39</v>
      </c>
      <c r="AO196" s="12">
        <v>502.63</v>
      </c>
      <c r="AP196" s="12">
        <v>0</v>
      </c>
      <c r="AQ196" s="3">
        <v>0</v>
      </c>
      <c r="AR196" s="3">
        <v>0</v>
      </c>
      <c r="AS196" s="12">
        <v>227.31</v>
      </c>
      <c r="AT196" s="3">
        <v>0</v>
      </c>
      <c r="AU196" s="3">
        <v>0</v>
      </c>
      <c r="AV196" s="3">
        <v>0</v>
      </c>
      <c r="AW196" s="3">
        <v>1.7</v>
      </c>
      <c r="AX196" s="3">
        <v>0</v>
      </c>
      <c r="AY196" s="3">
        <v>16.75</v>
      </c>
      <c r="AZ196" s="3">
        <v>11.71</v>
      </c>
      <c r="BA196" s="3">
        <v>5.47</v>
      </c>
      <c r="BB196" s="3">
        <v>0</v>
      </c>
      <c r="BC196" s="3">
        <v>7.03</v>
      </c>
      <c r="BD196" s="3">
        <v>0</v>
      </c>
      <c r="BE196" s="3">
        <v>208.82</v>
      </c>
      <c r="BF196" s="3">
        <v>208.04</v>
      </c>
      <c r="BG196" s="3">
        <v>0</v>
      </c>
      <c r="BH196" s="3">
        <v>0</v>
      </c>
      <c r="BI196" s="3">
        <v>0</v>
      </c>
      <c r="BJ196" s="3">
        <v>0</v>
      </c>
      <c r="BK196" s="3">
        <v>0.32</v>
      </c>
      <c r="BL196" s="3">
        <v>-6.43</v>
      </c>
      <c r="BM196" s="3">
        <v>0</v>
      </c>
      <c r="BN196" s="3">
        <v>0</v>
      </c>
      <c r="BO196" s="3">
        <v>0</v>
      </c>
      <c r="BP196" s="3">
        <v>0</v>
      </c>
      <c r="BQ196" s="3">
        <v>1310.74</v>
      </c>
      <c r="BR196" s="3">
        <v>273.77999999999997</v>
      </c>
      <c r="BS196" s="3">
        <v>1584.52</v>
      </c>
      <c r="BT196" s="3">
        <v>0</v>
      </c>
      <c r="BU196" s="3">
        <v>1735.57</v>
      </c>
      <c r="BV196" s="3">
        <v>362.99</v>
      </c>
      <c r="BW196" s="3">
        <v>2098.56</v>
      </c>
      <c r="BX196" s="12">
        <f t="shared" si="35"/>
        <v>857.32999999999993</v>
      </c>
      <c r="BY196" s="16">
        <f t="shared" si="36"/>
        <v>0</v>
      </c>
      <c r="BZ196" s="3">
        <f t="shared" si="37"/>
        <v>35.630000000000003</v>
      </c>
    </row>
    <row r="197" spans="1:78">
      <c r="A197" s="1" t="s">
        <v>280</v>
      </c>
      <c r="B197" s="1"/>
      <c r="C197" s="1" t="s">
        <v>75</v>
      </c>
      <c r="D197" s="1" t="s">
        <v>76</v>
      </c>
      <c r="E197" s="1" t="s">
        <v>87</v>
      </c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2"/>
      <c r="S197" s="2"/>
      <c r="T197" s="1" t="s">
        <v>78</v>
      </c>
      <c r="U197" s="4">
        <f t="shared" si="33"/>
        <v>8</v>
      </c>
      <c r="V197" s="4">
        <f t="shared" si="34"/>
        <v>2013</v>
      </c>
      <c r="W197" s="2">
        <v>41492</v>
      </c>
      <c r="X197" s="2">
        <v>41521</v>
      </c>
      <c r="Y197" s="9">
        <v>0</v>
      </c>
      <c r="Z197" s="9">
        <v>0</v>
      </c>
      <c r="AA197" s="9">
        <v>0</v>
      </c>
      <c r="AB197" s="3">
        <v>0</v>
      </c>
      <c r="AC197" s="3">
        <v>0</v>
      </c>
      <c r="AD197" s="3">
        <v>0</v>
      </c>
      <c r="AE197" s="3">
        <v>0</v>
      </c>
      <c r="AF197" s="3">
        <v>0</v>
      </c>
      <c r="AG197" s="3">
        <v>0</v>
      </c>
      <c r="AH197" s="3">
        <v>0</v>
      </c>
      <c r="AI197" s="3">
        <v>0</v>
      </c>
      <c r="AJ197" s="3">
        <v>0</v>
      </c>
      <c r="AK197" s="3">
        <v>0</v>
      </c>
      <c r="AL197" s="3">
        <v>0</v>
      </c>
      <c r="AM197" s="3">
        <v>0</v>
      </c>
      <c r="AN197" s="12">
        <v>0</v>
      </c>
      <c r="AO197" s="12">
        <v>0</v>
      </c>
      <c r="AP197" s="12">
        <v>0</v>
      </c>
      <c r="AQ197" s="3">
        <v>0</v>
      </c>
      <c r="AR197" s="3">
        <v>0</v>
      </c>
      <c r="AS197" s="12">
        <v>0</v>
      </c>
      <c r="AT197" s="3">
        <v>0</v>
      </c>
      <c r="AU197" s="3">
        <v>0</v>
      </c>
      <c r="AV197" s="3">
        <v>0</v>
      </c>
      <c r="AW197" s="3">
        <v>0</v>
      </c>
      <c r="AX197" s="3">
        <v>0</v>
      </c>
      <c r="AY197" s="3">
        <v>0</v>
      </c>
      <c r="AZ197" s="3">
        <v>0</v>
      </c>
      <c r="BA197" s="3">
        <v>0</v>
      </c>
      <c r="BB197" s="3">
        <v>0</v>
      </c>
      <c r="BC197" s="3">
        <v>0</v>
      </c>
      <c r="BD197" s="3">
        <v>0</v>
      </c>
      <c r="BE197" s="3">
        <v>-338.64</v>
      </c>
      <c r="BF197" s="3">
        <v>-337.36</v>
      </c>
      <c r="BG197" s="3">
        <v>534.35</v>
      </c>
      <c r="BH197" s="3">
        <v>416.14</v>
      </c>
      <c r="BI197" s="3">
        <v>0</v>
      </c>
      <c r="BJ197" s="3">
        <v>0</v>
      </c>
      <c r="BK197" s="3">
        <v>0</v>
      </c>
      <c r="BL197" s="3">
        <v>0</v>
      </c>
      <c r="BM197" s="3">
        <v>0</v>
      </c>
      <c r="BN197" s="3">
        <v>0</v>
      </c>
      <c r="BO197" s="3">
        <v>0</v>
      </c>
      <c r="BP197" s="3">
        <v>0</v>
      </c>
      <c r="BQ197" s="3">
        <v>274.49</v>
      </c>
      <c r="BR197" s="3">
        <v>57.64</v>
      </c>
      <c r="BS197" s="3">
        <v>332.13</v>
      </c>
      <c r="BT197" s="3">
        <v>0</v>
      </c>
      <c r="BU197" s="3">
        <v>0</v>
      </c>
      <c r="BV197" s="3">
        <v>0</v>
      </c>
      <c r="BW197" s="3">
        <v>0</v>
      </c>
      <c r="BX197" s="12">
        <f t="shared" si="35"/>
        <v>0</v>
      </c>
      <c r="BY197" s="16">
        <f t="shared" si="36"/>
        <v>950.49</v>
      </c>
      <c r="BZ197" s="3">
        <f t="shared" si="37"/>
        <v>0</v>
      </c>
    </row>
    <row r="198" spans="1:78">
      <c r="A198" s="1" t="s">
        <v>281</v>
      </c>
      <c r="B198" s="1"/>
      <c r="C198" s="1" t="s">
        <v>75</v>
      </c>
      <c r="D198" s="1" t="s">
        <v>76</v>
      </c>
      <c r="E198" s="1" t="s">
        <v>87</v>
      </c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2"/>
      <c r="S198" s="2"/>
      <c r="T198" s="1" t="s">
        <v>78</v>
      </c>
      <c r="U198" s="4">
        <f t="shared" si="33"/>
        <v>9</v>
      </c>
      <c r="V198" s="4">
        <f t="shared" si="34"/>
        <v>2013</v>
      </c>
      <c r="W198" s="2">
        <v>41522</v>
      </c>
      <c r="X198" s="2">
        <v>41546</v>
      </c>
      <c r="Y198" s="9">
        <v>0</v>
      </c>
      <c r="Z198" s="9">
        <v>0</v>
      </c>
      <c r="AA198" s="9">
        <v>0</v>
      </c>
      <c r="AB198" s="3">
        <v>0</v>
      </c>
      <c r="AC198" s="3">
        <v>0</v>
      </c>
      <c r="AD198" s="3">
        <v>0</v>
      </c>
      <c r="AE198" s="3">
        <v>0</v>
      </c>
      <c r="AF198" s="3">
        <v>0</v>
      </c>
      <c r="AG198" s="3">
        <v>0</v>
      </c>
      <c r="AH198" s="3">
        <v>0</v>
      </c>
      <c r="AI198" s="3">
        <v>0</v>
      </c>
      <c r="AJ198" s="3">
        <v>0</v>
      </c>
      <c r="AK198" s="3">
        <v>0</v>
      </c>
      <c r="AL198" s="3">
        <v>0</v>
      </c>
      <c r="AM198" s="3">
        <v>0</v>
      </c>
      <c r="AN198" s="12">
        <v>0</v>
      </c>
      <c r="AO198" s="12">
        <v>0</v>
      </c>
      <c r="AP198" s="12">
        <v>0</v>
      </c>
      <c r="AQ198" s="3">
        <v>0</v>
      </c>
      <c r="AR198" s="3">
        <v>0</v>
      </c>
      <c r="AS198" s="12">
        <v>0</v>
      </c>
      <c r="AT198" s="3">
        <v>0</v>
      </c>
      <c r="AU198" s="3">
        <v>0</v>
      </c>
      <c r="AV198" s="3">
        <v>0</v>
      </c>
      <c r="AW198" s="3">
        <v>0</v>
      </c>
      <c r="AX198" s="3">
        <v>0</v>
      </c>
      <c r="AY198" s="3">
        <v>0</v>
      </c>
      <c r="AZ198" s="3">
        <v>0</v>
      </c>
      <c r="BA198" s="3">
        <v>0</v>
      </c>
      <c r="BB198" s="3">
        <v>0</v>
      </c>
      <c r="BC198" s="3">
        <v>0</v>
      </c>
      <c r="BD198" s="3">
        <v>0</v>
      </c>
      <c r="BE198" s="3">
        <v>-208.82</v>
      </c>
      <c r="BF198" s="3">
        <v>-208.04</v>
      </c>
      <c r="BG198" s="3">
        <v>329.52</v>
      </c>
      <c r="BH198" s="3">
        <v>237.68</v>
      </c>
      <c r="BI198" s="3">
        <v>0</v>
      </c>
      <c r="BJ198" s="3">
        <v>0</v>
      </c>
      <c r="BK198" s="3">
        <v>0</v>
      </c>
      <c r="BL198" s="3">
        <v>0</v>
      </c>
      <c r="BM198" s="3">
        <v>0</v>
      </c>
      <c r="BN198" s="3">
        <v>0</v>
      </c>
      <c r="BO198" s="3">
        <v>0</v>
      </c>
      <c r="BP198" s="3">
        <v>0</v>
      </c>
      <c r="BQ198" s="3">
        <v>150.34</v>
      </c>
      <c r="BR198" s="3">
        <v>31.57</v>
      </c>
      <c r="BS198" s="3">
        <v>181.91</v>
      </c>
      <c r="BT198" s="3">
        <v>0</v>
      </c>
      <c r="BU198" s="3">
        <v>0</v>
      </c>
      <c r="BV198" s="3">
        <v>0</v>
      </c>
      <c r="BW198" s="3">
        <v>0</v>
      </c>
      <c r="BX198" s="12">
        <f t="shared" si="35"/>
        <v>0</v>
      </c>
      <c r="BY198" s="16">
        <f t="shared" si="36"/>
        <v>567.20000000000005</v>
      </c>
      <c r="BZ198" s="3">
        <f t="shared" si="37"/>
        <v>0</v>
      </c>
    </row>
    <row r="199" spans="1:78">
      <c r="A199" s="1" t="s">
        <v>282</v>
      </c>
      <c r="B199" s="1"/>
      <c r="C199" s="1" t="s">
        <v>75</v>
      </c>
      <c r="D199" s="1" t="s">
        <v>76</v>
      </c>
      <c r="E199" s="1" t="s">
        <v>88</v>
      </c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2"/>
      <c r="S199" s="2"/>
      <c r="T199" s="1" t="s">
        <v>77</v>
      </c>
      <c r="U199" s="4">
        <f t="shared" si="33"/>
        <v>8</v>
      </c>
      <c r="V199" s="4">
        <f t="shared" si="34"/>
        <v>2013</v>
      </c>
      <c r="W199" s="2">
        <v>41514</v>
      </c>
      <c r="X199" s="2">
        <v>41546</v>
      </c>
      <c r="Y199" s="9">
        <v>1067</v>
      </c>
      <c r="Z199" s="9">
        <v>1679</v>
      </c>
      <c r="AA199" s="9">
        <v>0</v>
      </c>
      <c r="AB199" s="3">
        <v>0</v>
      </c>
      <c r="AC199" s="9">
        <v>2746</v>
      </c>
      <c r="AD199" s="3">
        <v>11</v>
      </c>
      <c r="AE199" s="3">
        <v>11</v>
      </c>
      <c r="AF199" s="3">
        <v>10</v>
      </c>
      <c r="AG199" s="3">
        <v>0</v>
      </c>
      <c r="AH199" s="3">
        <v>92</v>
      </c>
      <c r="AI199" s="3">
        <v>4</v>
      </c>
      <c r="AJ199" s="3">
        <v>0</v>
      </c>
      <c r="AK199" s="3">
        <v>1</v>
      </c>
      <c r="AL199" s="3">
        <v>0</v>
      </c>
      <c r="AM199" s="3">
        <v>0</v>
      </c>
      <c r="AN199" s="12">
        <v>77.760000000000005</v>
      </c>
      <c r="AO199" s="12">
        <v>84.65</v>
      </c>
      <c r="AP199" s="12">
        <v>0</v>
      </c>
      <c r="AQ199" s="3">
        <v>0</v>
      </c>
      <c r="AR199" s="19">
        <v>0</v>
      </c>
      <c r="AS199" s="12">
        <v>53.27</v>
      </c>
      <c r="AT199" s="3">
        <v>0</v>
      </c>
      <c r="AU199" s="3">
        <v>0</v>
      </c>
      <c r="AV199" s="16">
        <v>0</v>
      </c>
      <c r="AW199" s="22">
        <v>0.4</v>
      </c>
      <c r="AX199" s="22">
        <v>0</v>
      </c>
      <c r="AY199" s="22">
        <v>3.92</v>
      </c>
      <c r="AZ199" s="22">
        <v>2.74</v>
      </c>
      <c r="BA199" s="22">
        <v>1.28</v>
      </c>
      <c r="BB199" s="22">
        <v>0</v>
      </c>
      <c r="BC199" s="25">
        <v>1.65</v>
      </c>
      <c r="BD199" s="25">
        <v>0</v>
      </c>
      <c r="BE199" s="25">
        <v>70.959999999999994</v>
      </c>
      <c r="BF199" s="25">
        <v>48.76</v>
      </c>
      <c r="BG199" s="16">
        <v>0</v>
      </c>
      <c r="BH199" s="16">
        <v>0</v>
      </c>
      <c r="BI199" s="3">
        <v>0</v>
      </c>
      <c r="BJ199" s="3">
        <v>0</v>
      </c>
      <c r="BK199" s="3">
        <v>0.08</v>
      </c>
      <c r="BL199" s="3">
        <v>-0.91</v>
      </c>
      <c r="BM199" s="3">
        <v>0</v>
      </c>
      <c r="BN199" s="3">
        <v>0</v>
      </c>
      <c r="BO199" s="3">
        <v>0</v>
      </c>
      <c r="BP199" s="3">
        <v>0</v>
      </c>
      <c r="BQ199" s="3">
        <v>344.56</v>
      </c>
      <c r="BR199" s="3">
        <v>72.010000000000005</v>
      </c>
      <c r="BS199" s="3">
        <v>416.57</v>
      </c>
      <c r="BT199" s="3">
        <v>0</v>
      </c>
      <c r="BU199" s="3">
        <v>444.16</v>
      </c>
      <c r="BV199" s="3">
        <v>92.93</v>
      </c>
      <c r="BW199" s="3">
        <v>537.09</v>
      </c>
      <c r="BX199" s="12">
        <f t="shared" si="35"/>
        <v>215.68000000000004</v>
      </c>
      <c r="BY199" s="16">
        <f t="shared" si="36"/>
        <v>0</v>
      </c>
      <c r="BZ199" s="3">
        <f t="shared" si="37"/>
        <v>8.34</v>
      </c>
    </row>
    <row r="200" spans="1:78">
      <c r="A200" s="1" t="s">
        <v>283</v>
      </c>
      <c r="B200" s="1"/>
      <c r="C200" s="1" t="s">
        <v>75</v>
      </c>
      <c r="D200" s="1" t="s">
        <v>76</v>
      </c>
      <c r="E200" s="1" t="s">
        <v>88</v>
      </c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2"/>
      <c r="S200" s="2"/>
      <c r="T200" s="1" t="s">
        <v>78</v>
      </c>
      <c r="U200" s="4">
        <f t="shared" si="33"/>
        <v>8</v>
      </c>
      <c r="V200" s="4">
        <f t="shared" si="34"/>
        <v>2013</v>
      </c>
      <c r="W200" s="2">
        <v>41488</v>
      </c>
      <c r="X200" s="2">
        <v>41513</v>
      </c>
      <c r="Y200" s="9">
        <v>0</v>
      </c>
      <c r="Z200" s="9">
        <v>0</v>
      </c>
      <c r="AA200" s="9">
        <v>0</v>
      </c>
      <c r="AB200" s="3">
        <v>0</v>
      </c>
      <c r="AC200" s="9">
        <v>0</v>
      </c>
      <c r="AD200" s="3">
        <v>0</v>
      </c>
      <c r="AE200" s="3">
        <v>0</v>
      </c>
      <c r="AF200" s="3">
        <v>0</v>
      </c>
      <c r="AG200" s="3">
        <v>0</v>
      </c>
      <c r="AH200" s="3">
        <v>0</v>
      </c>
      <c r="AI200" s="3">
        <v>0</v>
      </c>
      <c r="AJ200" s="3">
        <v>0</v>
      </c>
      <c r="AK200" s="3">
        <v>0</v>
      </c>
      <c r="AL200" s="3">
        <v>0</v>
      </c>
      <c r="AM200" s="3">
        <v>0</v>
      </c>
      <c r="AN200" s="12">
        <v>0</v>
      </c>
      <c r="AO200" s="12">
        <v>0</v>
      </c>
      <c r="AP200" s="12">
        <v>0</v>
      </c>
      <c r="AQ200" s="3">
        <v>0</v>
      </c>
      <c r="AR200" s="19">
        <v>0</v>
      </c>
      <c r="AS200" s="12">
        <v>0</v>
      </c>
      <c r="AT200" s="3">
        <v>0</v>
      </c>
      <c r="AU200" s="3">
        <v>0</v>
      </c>
      <c r="AV200" s="16">
        <v>0</v>
      </c>
      <c r="AW200" s="22">
        <v>0</v>
      </c>
      <c r="AX200" s="22">
        <v>0</v>
      </c>
      <c r="AY200" s="22">
        <v>0</v>
      </c>
      <c r="AZ200" s="22">
        <v>0</v>
      </c>
      <c r="BA200" s="22">
        <v>0</v>
      </c>
      <c r="BB200" s="22">
        <v>0</v>
      </c>
      <c r="BC200" s="25">
        <v>0</v>
      </c>
      <c r="BD200" s="25">
        <v>0</v>
      </c>
      <c r="BE200" s="25">
        <v>-44.26</v>
      </c>
      <c r="BF200" s="25">
        <v>-30.41</v>
      </c>
      <c r="BG200" s="16">
        <v>48.45</v>
      </c>
      <c r="BH200" s="16">
        <v>68.44</v>
      </c>
      <c r="BI200" s="3">
        <v>0</v>
      </c>
      <c r="BJ200" s="3">
        <v>0</v>
      </c>
      <c r="BK200" s="3">
        <v>0</v>
      </c>
      <c r="BL200" s="3">
        <v>0</v>
      </c>
      <c r="BM200" s="3">
        <v>0</v>
      </c>
      <c r="BN200" s="3">
        <v>0</v>
      </c>
      <c r="BO200" s="3">
        <v>0</v>
      </c>
      <c r="BP200" s="3">
        <v>0</v>
      </c>
      <c r="BQ200" s="3">
        <v>42.22</v>
      </c>
      <c r="BR200" s="3">
        <v>8.8699999999999992</v>
      </c>
      <c r="BS200" s="3">
        <v>51.09</v>
      </c>
      <c r="BT200" s="3">
        <v>0</v>
      </c>
      <c r="BU200" s="3">
        <v>0</v>
      </c>
      <c r="BV200" s="3">
        <v>0</v>
      </c>
      <c r="BW200" s="3">
        <v>0</v>
      </c>
      <c r="BX200" s="12">
        <f t="shared" si="35"/>
        <v>0</v>
      </c>
      <c r="BY200" s="16">
        <f t="shared" si="36"/>
        <v>116.89</v>
      </c>
      <c r="BZ200" s="3">
        <f t="shared" si="37"/>
        <v>0</v>
      </c>
    </row>
    <row r="201" spans="1:78">
      <c r="A201" s="1" t="s">
        <v>284</v>
      </c>
      <c r="B201" s="1"/>
      <c r="C201" s="1" t="s">
        <v>75</v>
      </c>
      <c r="D201" s="1" t="s">
        <v>76</v>
      </c>
      <c r="E201" s="1" t="s">
        <v>88</v>
      </c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2"/>
      <c r="S201" s="2"/>
      <c r="T201" s="1" t="s">
        <v>78</v>
      </c>
      <c r="U201" s="4">
        <f t="shared" si="33"/>
        <v>8</v>
      </c>
      <c r="V201" s="4">
        <f t="shared" si="34"/>
        <v>2013</v>
      </c>
      <c r="W201" s="2">
        <v>41514</v>
      </c>
      <c r="X201" s="2">
        <v>41546</v>
      </c>
      <c r="Y201" s="9">
        <v>0</v>
      </c>
      <c r="Z201" s="9">
        <v>0</v>
      </c>
      <c r="AA201" s="9">
        <v>0</v>
      </c>
      <c r="AB201" s="3">
        <v>0</v>
      </c>
      <c r="AC201" s="9">
        <v>0</v>
      </c>
      <c r="AD201" s="3">
        <v>0</v>
      </c>
      <c r="AE201" s="3">
        <v>0</v>
      </c>
      <c r="AF201" s="3">
        <v>0</v>
      </c>
      <c r="AG201" s="3">
        <v>0</v>
      </c>
      <c r="AH201" s="3">
        <v>0</v>
      </c>
      <c r="AI201" s="3">
        <v>0</v>
      </c>
      <c r="AJ201" s="3">
        <v>0</v>
      </c>
      <c r="AK201" s="3">
        <v>0</v>
      </c>
      <c r="AL201" s="3">
        <v>0</v>
      </c>
      <c r="AM201" s="3">
        <v>0</v>
      </c>
      <c r="AN201" s="12">
        <v>0</v>
      </c>
      <c r="AO201" s="12">
        <v>0</v>
      </c>
      <c r="AP201" s="12">
        <v>0</v>
      </c>
      <c r="AQ201" s="3">
        <v>0</v>
      </c>
      <c r="AR201" s="19">
        <v>0</v>
      </c>
      <c r="AS201" s="12">
        <v>0</v>
      </c>
      <c r="AT201" s="3">
        <v>0</v>
      </c>
      <c r="AU201" s="3">
        <v>0</v>
      </c>
      <c r="AV201" s="16">
        <v>0</v>
      </c>
      <c r="AW201" s="22">
        <v>0</v>
      </c>
      <c r="AX201" s="22">
        <v>0</v>
      </c>
      <c r="AY201" s="22">
        <v>0</v>
      </c>
      <c r="AZ201" s="22">
        <v>0</v>
      </c>
      <c r="BA201" s="22">
        <v>0</v>
      </c>
      <c r="BB201" s="22">
        <v>0</v>
      </c>
      <c r="BC201" s="25">
        <v>0</v>
      </c>
      <c r="BD201" s="25">
        <v>0</v>
      </c>
      <c r="BE201" s="25">
        <v>-70.959999999999994</v>
      </c>
      <c r="BF201" s="25">
        <v>-48.76</v>
      </c>
      <c r="BG201" s="16">
        <v>77.69</v>
      </c>
      <c r="BH201" s="16">
        <v>99.41</v>
      </c>
      <c r="BI201" s="3">
        <v>0</v>
      </c>
      <c r="BJ201" s="3">
        <v>0</v>
      </c>
      <c r="BK201" s="3">
        <v>0</v>
      </c>
      <c r="BL201" s="3">
        <v>0</v>
      </c>
      <c r="BM201" s="3">
        <v>0</v>
      </c>
      <c r="BN201" s="3">
        <v>0</v>
      </c>
      <c r="BO201" s="3">
        <v>0</v>
      </c>
      <c r="BP201" s="3">
        <v>0</v>
      </c>
      <c r="BQ201" s="3">
        <v>57.38</v>
      </c>
      <c r="BR201" s="3">
        <v>12.05</v>
      </c>
      <c r="BS201" s="3">
        <v>69.430000000000007</v>
      </c>
      <c r="BT201" s="3">
        <v>0</v>
      </c>
      <c r="BU201" s="3">
        <v>0</v>
      </c>
      <c r="BV201" s="3">
        <v>0</v>
      </c>
      <c r="BW201" s="3">
        <v>0</v>
      </c>
      <c r="BX201" s="12">
        <f t="shared" si="35"/>
        <v>0</v>
      </c>
      <c r="BY201" s="16">
        <f t="shared" si="36"/>
        <v>177.1</v>
      </c>
      <c r="BZ201" s="3">
        <f t="shared" si="37"/>
        <v>0</v>
      </c>
    </row>
    <row r="202" spans="1:78">
      <c r="A202" s="1" t="s">
        <v>285</v>
      </c>
      <c r="B202" s="1"/>
      <c r="C202" s="1" t="s">
        <v>75</v>
      </c>
      <c r="D202" s="1" t="s">
        <v>79</v>
      </c>
      <c r="E202" s="1" t="s">
        <v>85</v>
      </c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2"/>
      <c r="S202" s="2"/>
      <c r="T202" s="1" t="s">
        <v>77</v>
      </c>
      <c r="U202" s="4">
        <f t="shared" si="33"/>
        <v>9</v>
      </c>
      <c r="V202" s="4">
        <f t="shared" si="34"/>
        <v>2013</v>
      </c>
      <c r="W202" s="2">
        <v>41518</v>
      </c>
      <c r="X202" s="2">
        <v>41547</v>
      </c>
      <c r="Y202" s="9">
        <v>3124.35</v>
      </c>
      <c r="Z202" s="9">
        <v>2672.1</v>
      </c>
      <c r="AA202" s="9">
        <v>1743</v>
      </c>
      <c r="AB202" s="3">
        <v>0</v>
      </c>
      <c r="AC202" s="3">
        <v>7539.45</v>
      </c>
      <c r="AD202" s="3">
        <v>25</v>
      </c>
      <c r="AE202" s="3">
        <v>25</v>
      </c>
      <c r="AF202" s="3">
        <v>21</v>
      </c>
      <c r="AG202" s="3">
        <v>19</v>
      </c>
      <c r="AH202" s="3">
        <v>2223</v>
      </c>
      <c r="AI202" s="3">
        <v>788</v>
      </c>
      <c r="AJ202" s="3">
        <v>0</v>
      </c>
      <c r="AK202" s="3">
        <v>0.93</v>
      </c>
      <c r="AL202" s="3">
        <v>0</v>
      </c>
      <c r="AM202" s="3">
        <v>0</v>
      </c>
      <c r="AN202" s="12">
        <v>227.7</v>
      </c>
      <c r="AO202" s="12">
        <v>134.72</v>
      </c>
      <c r="AP202" s="12">
        <v>87.88</v>
      </c>
      <c r="AQ202" s="3">
        <v>0</v>
      </c>
      <c r="AR202" s="3">
        <v>0</v>
      </c>
      <c r="AS202" s="12">
        <v>146.27000000000001</v>
      </c>
      <c r="AT202" s="3">
        <v>0</v>
      </c>
      <c r="AU202" s="3">
        <v>0</v>
      </c>
      <c r="AV202" s="3">
        <v>0</v>
      </c>
      <c r="AW202" s="3">
        <v>1.1000000000000001</v>
      </c>
      <c r="AX202" s="3">
        <v>0</v>
      </c>
      <c r="AY202" s="3">
        <v>10.78</v>
      </c>
      <c r="AZ202" s="3">
        <v>7.53</v>
      </c>
      <c r="BA202" s="3">
        <v>3.52</v>
      </c>
      <c r="BB202" s="3">
        <v>0</v>
      </c>
      <c r="BC202" s="3">
        <v>4.5199999999999996</v>
      </c>
      <c r="BD202" s="3">
        <v>0</v>
      </c>
      <c r="BE202" s="3">
        <v>196.85</v>
      </c>
      <c r="BF202" s="3">
        <v>91.94</v>
      </c>
      <c r="BG202" s="3">
        <v>0</v>
      </c>
      <c r="BH202" s="3">
        <v>0</v>
      </c>
      <c r="BI202" s="3">
        <v>0</v>
      </c>
      <c r="BJ202" s="3">
        <v>0</v>
      </c>
      <c r="BK202" s="3">
        <v>0.21</v>
      </c>
      <c r="BL202" s="3">
        <v>-3.91</v>
      </c>
      <c r="BM202" s="3">
        <v>0</v>
      </c>
      <c r="BN202" s="3">
        <v>0</v>
      </c>
      <c r="BO202" s="3">
        <v>0</v>
      </c>
      <c r="BP202" s="3">
        <v>0</v>
      </c>
      <c r="BQ202" s="3">
        <v>909.11</v>
      </c>
      <c r="BR202" s="3">
        <v>189.96</v>
      </c>
      <c r="BS202" s="3">
        <v>1099.07</v>
      </c>
      <c r="BT202" s="3">
        <v>0</v>
      </c>
      <c r="BU202" s="3">
        <v>1215.9000000000001</v>
      </c>
      <c r="BV202" s="3">
        <v>254.39</v>
      </c>
      <c r="BW202" s="3">
        <v>1470.29</v>
      </c>
      <c r="BX202" s="12">
        <f t="shared" si="35"/>
        <v>596.56999999999994</v>
      </c>
      <c r="BY202" s="16">
        <f t="shared" si="36"/>
        <v>0</v>
      </c>
      <c r="BZ202" s="3">
        <f t="shared" si="37"/>
        <v>22.93</v>
      </c>
    </row>
    <row r="203" spans="1:78">
      <c r="A203" s="1" t="s">
        <v>286</v>
      </c>
      <c r="B203" s="1"/>
      <c r="C203" s="1" t="s">
        <v>75</v>
      </c>
      <c r="D203" s="1" t="s">
        <v>79</v>
      </c>
      <c r="E203" s="1" t="s">
        <v>85</v>
      </c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2"/>
      <c r="S203" s="2"/>
      <c r="T203" s="1" t="s">
        <v>78</v>
      </c>
      <c r="U203" s="4">
        <f t="shared" si="33"/>
        <v>9</v>
      </c>
      <c r="V203" s="4">
        <f t="shared" si="34"/>
        <v>2013</v>
      </c>
      <c r="W203" s="2">
        <v>41518</v>
      </c>
      <c r="X203" s="2">
        <v>41547</v>
      </c>
      <c r="Y203" s="9">
        <v>0</v>
      </c>
      <c r="Z203" s="9">
        <v>0</v>
      </c>
      <c r="AA203" s="9">
        <v>0</v>
      </c>
      <c r="AB203" s="3">
        <v>0</v>
      </c>
      <c r="AC203" s="3">
        <v>0</v>
      </c>
      <c r="AD203" s="3">
        <v>0</v>
      </c>
      <c r="AE203" s="3">
        <v>0</v>
      </c>
      <c r="AF203" s="3">
        <v>0</v>
      </c>
      <c r="AG203" s="3">
        <v>0</v>
      </c>
      <c r="AH203" s="3">
        <v>0</v>
      </c>
      <c r="AI203" s="3">
        <v>0</v>
      </c>
      <c r="AJ203" s="3">
        <v>0</v>
      </c>
      <c r="AK203" s="3">
        <v>0</v>
      </c>
      <c r="AL203" s="3">
        <v>0</v>
      </c>
      <c r="AM203" s="3">
        <v>0</v>
      </c>
      <c r="AN203" s="12">
        <v>0</v>
      </c>
      <c r="AO203" s="12">
        <v>0</v>
      </c>
      <c r="AP203" s="12">
        <v>0</v>
      </c>
      <c r="AQ203" s="3">
        <v>0</v>
      </c>
      <c r="AR203" s="3">
        <v>0</v>
      </c>
      <c r="AS203" s="12">
        <v>0</v>
      </c>
      <c r="AT203" s="3">
        <v>0</v>
      </c>
      <c r="AU203" s="3">
        <v>0</v>
      </c>
      <c r="AV203" s="3">
        <v>0</v>
      </c>
      <c r="AW203" s="3">
        <v>0</v>
      </c>
      <c r="AX203" s="3">
        <v>0</v>
      </c>
      <c r="AY203" s="3">
        <v>0</v>
      </c>
      <c r="AZ203" s="3">
        <v>0</v>
      </c>
      <c r="BA203" s="3">
        <v>0</v>
      </c>
      <c r="BB203" s="3">
        <v>0</v>
      </c>
      <c r="BC203" s="3">
        <v>0</v>
      </c>
      <c r="BD203" s="3">
        <v>0</v>
      </c>
      <c r="BE203" s="3">
        <v>-196.85</v>
      </c>
      <c r="BF203" s="3">
        <v>-91.94</v>
      </c>
      <c r="BG203" s="3">
        <v>221.73</v>
      </c>
      <c r="BH203" s="3">
        <v>373.85</v>
      </c>
      <c r="BI203" s="3">
        <v>0</v>
      </c>
      <c r="BJ203" s="3">
        <v>0</v>
      </c>
      <c r="BK203" s="3">
        <v>0</v>
      </c>
      <c r="BL203" s="3">
        <v>0</v>
      </c>
      <c r="BM203" s="3">
        <v>0</v>
      </c>
      <c r="BN203" s="3">
        <v>0</v>
      </c>
      <c r="BO203" s="3">
        <v>0</v>
      </c>
      <c r="BP203" s="3">
        <v>0</v>
      </c>
      <c r="BQ203" s="3">
        <v>306.79000000000002</v>
      </c>
      <c r="BR203" s="3">
        <v>64.430000000000007</v>
      </c>
      <c r="BS203" s="3">
        <v>371.22</v>
      </c>
      <c r="BT203" s="3">
        <v>0</v>
      </c>
      <c r="BU203" s="3">
        <v>0</v>
      </c>
      <c r="BV203" s="3">
        <v>0</v>
      </c>
      <c r="BW203" s="3">
        <v>0</v>
      </c>
      <c r="BX203" s="12">
        <f t="shared" si="35"/>
        <v>0</v>
      </c>
      <c r="BY203" s="16">
        <f t="shared" si="36"/>
        <v>595.58000000000004</v>
      </c>
      <c r="BZ203" s="3">
        <f t="shared" si="37"/>
        <v>0</v>
      </c>
    </row>
    <row r="204" spans="1:78">
      <c r="A204" s="1" t="s">
        <v>287</v>
      </c>
      <c r="B204" s="1"/>
      <c r="C204" s="1" t="s">
        <v>75</v>
      </c>
      <c r="D204" s="1" t="s">
        <v>76</v>
      </c>
      <c r="E204" s="1" t="s">
        <v>87</v>
      </c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2"/>
      <c r="S204" s="2"/>
      <c r="T204" s="1" t="s">
        <v>77</v>
      </c>
      <c r="U204" s="4">
        <f t="shared" si="33"/>
        <v>4</v>
      </c>
      <c r="V204" s="4">
        <f t="shared" si="34"/>
        <v>2014</v>
      </c>
      <c r="W204" s="2">
        <v>41757</v>
      </c>
      <c r="X204" s="2">
        <v>41785</v>
      </c>
      <c r="Y204" s="9">
        <v>5388</v>
      </c>
      <c r="Z204" s="9">
        <v>9772</v>
      </c>
      <c r="AA204" s="9">
        <v>0</v>
      </c>
      <c r="AB204" s="3">
        <v>0</v>
      </c>
      <c r="AC204" s="3">
        <v>15160</v>
      </c>
      <c r="AD204" s="3">
        <v>56</v>
      </c>
      <c r="AE204" s="3">
        <v>56</v>
      </c>
      <c r="AF204" s="3">
        <v>0</v>
      </c>
      <c r="AG204" s="3">
        <v>0</v>
      </c>
      <c r="AH204" s="3">
        <v>0</v>
      </c>
      <c r="AI204" s="3">
        <v>0</v>
      </c>
      <c r="AJ204" s="3">
        <v>0</v>
      </c>
      <c r="AK204" s="3">
        <v>1</v>
      </c>
      <c r="AL204" s="3">
        <v>0</v>
      </c>
      <c r="AM204" s="3">
        <v>0</v>
      </c>
      <c r="AN204" s="12">
        <v>325.02999999999997</v>
      </c>
      <c r="AO204" s="12">
        <v>372.54</v>
      </c>
      <c r="AP204" s="12">
        <v>0</v>
      </c>
      <c r="AQ204" s="3">
        <v>0</v>
      </c>
      <c r="AR204" s="3">
        <v>0</v>
      </c>
      <c r="AS204" s="12">
        <v>231.58</v>
      </c>
      <c r="AT204" s="3">
        <v>0</v>
      </c>
      <c r="AU204" s="3">
        <v>0</v>
      </c>
      <c r="AV204" s="3">
        <v>0</v>
      </c>
      <c r="AW204" s="3">
        <v>2.3199999999999998</v>
      </c>
      <c r="AX204" s="3">
        <v>0</v>
      </c>
      <c r="AY204" s="3">
        <v>15.16</v>
      </c>
      <c r="AZ204" s="3">
        <v>13.34</v>
      </c>
      <c r="BA204" s="3">
        <v>7.43</v>
      </c>
      <c r="BB204" s="3">
        <v>0</v>
      </c>
      <c r="BC204" s="3">
        <v>9.1</v>
      </c>
      <c r="BD204" s="3">
        <v>0</v>
      </c>
      <c r="BE204" s="3">
        <v>270.18</v>
      </c>
      <c r="BF204" s="3">
        <v>269.17</v>
      </c>
      <c r="BG204" s="3">
        <v>0</v>
      </c>
      <c r="BH204" s="3">
        <v>0</v>
      </c>
      <c r="BI204" s="3">
        <v>0</v>
      </c>
      <c r="BJ204" s="3">
        <v>0</v>
      </c>
      <c r="BK204" s="3">
        <v>0.35</v>
      </c>
      <c r="BL204" s="3">
        <v>-6.79</v>
      </c>
      <c r="BM204" s="3">
        <v>0</v>
      </c>
      <c r="BN204" s="3">
        <v>0</v>
      </c>
      <c r="BO204" s="3">
        <v>0</v>
      </c>
      <c r="BP204" s="3">
        <v>0</v>
      </c>
      <c r="BQ204" s="3">
        <v>1509.41</v>
      </c>
      <c r="BR204" s="3">
        <v>308.39</v>
      </c>
      <c r="BS204" s="3">
        <v>1817.8</v>
      </c>
      <c r="BT204" s="3">
        <v>0</v>
      </c>
      <c r="BU204" s="3">
        <v>1760.58</v>
      </c>
      <c r="BV204" s="3">
        <v>361.13</v>
      </c>
      <c r="BW204" s="3">
        <v>2121.71</v>
      </c>
      <c r="BX204" s="12">
        <f t="shared" si="35"/>
        <v>929.15</v>
      </c>
      <c r="BY204" s="16">
        <f t="shared" si="36"/>
        <v>0</v>
      </c>
      <c r="BZ204" s="3">
        <f t="shared" si="37"/>
        <v>38.25</v>
      </c>
    </row>
    <row r="205" spans="1:78">
      <c r="A205" s="1" t="s">
        <v>288</v>
      </c>
      <c r="B205" s="1"/>
      <c r="C205" s="1" t="s">
        <v>75</v>
      </c>
      <c r="D205" s="1" t="s">
        <v>76</v>
      </c>
      <c r="E205" s="1" t="s">
        <v>87</v>
      </c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2"/>
      <c r="S205" s="2"/>
      <c r="T205" s="1" t="s">
        <v>78</v>
      </c>
      <c r="U205" s="4">
        <f t="shared" si="33"/>
        <v>4</v>
      </c>
      <c r="V205" s="4">
        <f t="shared" si="34"/>
        <v>2014</v>
      </c>
      <c r="W205" s="2">
        <v>41757</v>
      </c>
      <c r="X205" s="2">
        <v>41785</v>
      </c>
      <c r="Y205" s="9">
        <v>0</v>
      </c>
      <c r="Z205" s="9">
        <v>0</v>
      </c>
      <c r="AA205" s="9">
        <v>0</v>
      </c>
      <c r="AB205" s="3">
        <v>0</v>
      </c>
      <c r="AC205" s="3">
        <v>0</v>
      </c>
      <c r="AD205" s="3">
        <v>0</v>
      </c>
      <c r="AE205" s="3">
        <v>0</v>
      </c>
      <c r="AF205" s="3">
        <v>0</v>
      </c>
      <c r="AG205" s="3">
        <v>0</v>
      </c>
      <c r="AH205" s="3">
        <v>0</v>
      </c>
      <c r="AI205" s="3">
        <v>0</v>
      </c>
      <c r="AJ205" s="3">
        <v>0</v>
      </c>
      <c r="AK205" s="3">
        <v>0</v>
      </c>
      <c r="AL205" s="3">
        <v>0</v>
      </c>
      <c r="AM205" s="3">
        <v>0</v>
      </c>
      <c r="AN205" s="12">
        <v>0</v>
      </c>
      <c r="AO205" s="12">
        <v>0</v>
      </c>
      <c r="AP205" s="12">
        <v>0</v>
      </c>
      <c r="AQ205" s="3">
        <v>0</v>
      </c>
      <c r="AR205" s="3">
        <v>0</v>
      </c>
      <c r="AS205" s="12">
        <v>0</v>
      </c>
      <c r="AT205" s="3">
        <v>0</v>
      </c>
      <c r="AU205" s="3">
        <v>0</v>
      </c>
      <c r="AV205" s="3">
        <v>0</v>
      </c>
      <c r="AW205" s="3">
        <v>0</v>
      </c>
      <c r="AX205" s="3">
        <v>0</v>
      </c>
      <c r="AY205" s="3">
        <v>0</v>
      </c>
      <c r="AZ205" s="3">
        <v>0</v>
      </c>
      <c r="BA205" s="3">
        <v>0</v>
      </c>
      <c r="BB205" s="3">
        <v>0</v>
      </c>
      <c r="BC205" s="3">
        <v>0</v>
      </c>
      <c r="BD205" s="3">
        <v>0</v>
      </c>
      <c r="BE205" s="3">
        <v>-270.18</v>
      </c>
      <c r="BF205" s="3">
        <v>-269.17</v>
      </c>
      <c r="BG205" s="3">
        <v>445.64</v>
      </c>
      <c r="BH205" s="3">
        <v>344.88</v>
      </c>
      <c r="BI205" s="3">
        <v>0</v>
      </c>
      <c r="BJ205" s="3">
        <v>0</v>
      </c>
      <c r="BK205" s="3">
        <v>0</v>
      </c>
      <c r="BL205" s="3">
        <v>0</v>
      </c>
      <c r="BM205" s="3">
        <v>0</v>
      </c>
      <c r="BN205" s="3">
        <v>0</v>
      </c>
      <c r="BO205" s="3">
        <v>0</v>
      </c>
      <c r="BP205" s="3">
        <v>0</v>
      </c>
      <c r="BQ205" s="3">
        <v>251.17</v>
      </c>
      <c r="BR205" s="3">
        <v>52.75</v>
      </c>
      <c r="BS205" s="3">
        <v>303.92</v>
      </c>
      <c r="BT205" s="3">
        <v>0</v>
      </c>
      <c r="BU205" s="3">
        <v>0</v>
      </c>
      <c r="BV205" s="3">
        <v>0</v>
      </c>
      <c r="BW205" s="3">
        <v>0</v>
      </c>
      <c r="BX205" s="12">
        <f t="shared" si="35"/>
        <v>0</v>
      </c>
      <c r="BY205" s="16">
        <f t="shared" si="36"/>
        <v>790.52</v>
      </c>
      <c r="BZ205" s="3">
        <f t="shared" si="37"/>
        <v>0</v>
      </c>
    </row>
    <row r="206" spans="1:78">
      <c r="A206" s="1" t="s">
        <v>289</v>
      </c>
      <c r="B206" s="1"/>
      <c r="C206" s="1" t="s">
        <v>75</v>
      </c>
      <c r="D206" s="1" t="s">
        <v>76</v>
      </c>
      <c r="E206" s="1" t="s">
        <v>88</v>
      </c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2"/>
      <c r="S206" s="2"/>
      <c r="T206" s="1" t="s">
        <v>77</v>
      </c>
      <c r="U206" s="4">
        <f t="shared" si="33"/>
        <v>4</v>
      </c>
      <c r="V206" s="4">
        <f t="shared" si="34"/>
        <v>2014</v>
      </c>
      <c r="W206" s="2">
        <v>41757</v>
      </c>
      <c r="X206" s="2">
        <v>41786</v>
      </c>
      <c r="Y206" s="9">
        <v>913</v>
      </c>
      <c r="Z206" s="9">
        <v>1415</v>
      </c>
      <c r="AA206" s="9">
        <v>0</v>
      </c>
      <c r="AB206" s="3">
        <v>0</v>
      </c>
      <c r="AC206" s="9">
        <v>2328</v>
      </c>
      <c r="AD206" s="3">
        <v>10</v>
      </c>
      <c r="AE206" s="3">
        <v>9</v>
      </c>
      <c r="AF206" s="3">
        <v>10</v>
      </c>
      <c r="AG206" s="3">
        <v>0</v>
      </c>
      <c r="AH206" s="3">
        <v>105</v>
      </c>
      <c r="AI206" s="3">
        <v>5</v>
      </c>
      <c r="AJ206" s="3">
        <v>0</v>
      </c>
      <c r="AK206" s="3">
        <v>1</v>
      </c>
      <c r="AL206" s="3">
        <v>0</v>
      </c>
      <c r="AM206" s="3">
        <v>0</v>
      </c>
      <c r="AN206" s="12">
        <v>55.08</v>
      </c>
      <c r="AO206" s="12">
        <v>53.94</v>
      </c>
      <c r="AP206" s="12">
        <v>0</v>
      </c>
      <c r="AQ206" s="3">
        <v>0</v>
      </c>
      <c r="AR206" s="19">
        <v>0</v>
      </c>
      <c r="AS206" s="12">
        <v>35.56</v>
      </c>
      <c r="AT206" s="3">
        <v>0</v>
      </c>
      <c r="AU206" s="3">
        <v>0</v>
      </c>
      <c r="AV206" s="16">
        <v>0</v>
      </c>
      <c r="AW206" s="22">
        <v>0.36</v>
      </c>
      <c r="AX206" s="22">
        <v>0</v>
      </c>
      <c r="AY206" s="22">
        <v>2.33</v>
      </c>
      <c r="AZ206" s="22">
        <v>2.0499999999999998</v>
      </c>
      <c r="BA206" s="22">
        <v>1.1399999999999999</v>
      </c>
      <c r="BB206" s="22">
        <v>0</v>
      </c>
      <c r="BC206" s="25">
        <v>1.4</v>
      </c>
      <c r="BD206" s="25">
        <v>0</v>
      </c>
      <c r="BE206" s="25">
        <v>60.16</v>
      </c>
      <c r="BF206" s="25">
        <v>41.33</v>
      </c>
      <c r="BG206" s="16">
        <v>0</v>
      </c>
      <c r="BH206" s="16">
        <v>0</v>
      </c>
      <c r="BI206" s="3">
        <v>0</v>
      </c>
      <c r="BJ206" s="3">
        <v>0</v>
      </c>
      <c r="BK206" s="3">
        <v>0.06</v>
      </c>
      <c r="BL206" s="3">
        <v>-0.46</v>
      </c>
      <c r="BM206" s="3">
        <v>0</v>
      </c>
      <c r="BN206" s="3">
        <v>0</v>
      </c>
      <c r="BO206" s="3">
        <v>0</v>
      </c>
      <c r="BP206" s="3">
        <v>0</v>
      </c>
      <c r="BQ206" s="3">
        <v>252.95</v>
      </c>
      <c r="BR206" s="3">
        <v>51.67</v>
      </c>
      <c r="BS206" s="3">
        <v>304.62</v>
      </c>
      <c r="BT206" s="3">
        <v>0</v>
      </c>
      <c r="BU206" s="3">
        <v>307.89999999999998</v>
      </c>
      <c r="BV206" s="3">
        <v>63.21</v>
      </c>
      <c r="BW206" s="3">
        <v>371.11</v>
      </c>
      <c r="BX206" s="12">
        <f t="shared" si="35"/>
        <v>144.57999999999998</v>
      </c>
      <c r="BY206" s="16">
        <f t="shared" si="36"/>
        <v>0</v>
      </c>
      <c r="BZ206" s="3">
        <f t="shared" si="37"/>
        <v>5.88</v>
      </c>
    </row>
    <row r="207" spans="1:78">
      <c r="A207" s="1" t="s">
        <v>290</v>
      </c>
      <c r="B207" s="1"/>
      <c r="C207" s="1" t="s">
        <v>75</v>
      </c>
      <c r="D207" s="1" t="s">
        <v>76</v>
      </c>
      <c r="E207" s="1" t="s">
        <v>88</v>
      </c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2"/>
      <c r="S207" s="2"/>
      <c r="T207" s="1" t="s">
        <v>78</v>
      </c>
      <c r="U207" s="4">
        <f t="shared" si="33"/>
        <v>4</v>
      </c>
      <c r="V207" s="4">
        <f t="shared" si="34"/>
        <v>2014</v>
      </c>
      <c r="W207" s="2">
        <v>41757</v>
      </c>
      <c r="X207" s="2">
        <v>41786</v>
      </c>
      <c r="Y207" s="9">
        <v>0</v>
      </c>
      <c r="Z207" s="9">
        <v>0</v>
      </c>
      <c r="AA207" s="9">
        <v>0</v>
      </c>
      <c r="AB207" s="3">
        <v>0</v>
      </c>
      <c r="AC207" s="9">
        <v>0</v>
      </c>
      <c r="AD207" s="3">
        <v>0</v>
      </c>
      <c r="AE207" s="3">
        <v>0</v>
      </c>
      <c r="AF207" s="3">
        <v>0</v>
      </c>
      <c r="AG207" s="3">
        <v>0</v>
      </c>
      <c r="AH207" s="3">
        <v>0</v>
      </c>
      <c r="AI207" s="3">
        <v>0</v>
      </c>
      <c r="AJ207" s="3">
        <v>0</v>
      </c>
      <c r="AK207" s="3">
        <v>0</v>
      </c>
      <c r="AL207" s="3">
        <v>0</v>
      </c>
      <c r="AM207" s="3">
        <v>0</v>
      </c>
      <c r="AN207" s="12">
        <v>0</v>
      </c>
      <c r="AO207" s="12">
        <v>0</v>
      </c>
      <c r="AP207" s="12">
        <v>0</v>
      </c>
      <c r="AQ207" s="3">
        <v>0</v>
      </c>
      <c r="AR207" s="19">
        <v>0</v>
      </c>
      <c r="AS207" s="12">
        <v>0</v>
      </c>
      <c r="AT207" s="3">
        <v>0</v>
      </c>
      <c r="AU207" s="3">
        <v>0</v>
      </c>
      <c r="AV207" s="16">
        <v>0</v>
      </c>
      <c r="AW207" s="22">
        <v>0</v>
      </c>
      <c r="AX207" s="22">
        <v>0</v>
      </c>
      <c r="AY207" s="22">
        <v>0</v>
      </c>
      <c r="AZ207" s="22">
        <v>0</v>
      </c>
      <c r="BA207" s="22">
        <v>0</v>
      </c>
      <c r="BB207" s="22">
        <v>0</v>
      </c>
      <c r="BC207" s="25">
        <v>0</v>
      </c>
      <c r="BD207" s="25">
        <v>0</v>
      </c>
      <c r="BE207" s="25">
        <v>-60.16</v>
      </c>
      <c r="BF207" s="25">
        <v>-41.33</v>
      </c>
      <c r="BG207" s="16">
        <v>69.38</v>
      </c>
      <c r="BH207" s="16">
        <v>87.06</v>
      </c>
      <c r="BI207" s="3">
        <v>0</v>
      </c>
      <c r="BJ207" s="3">
        <v>0</v>
      </c>
      <c r="BK207" s="3">
        <v>0</v>
      </c>
      <c r="BL207" s="3">
        <v>0</v>
      </c>
      <c r="BM207" s="3">
        <v>0</v>
      </c>
      <c r="BN207" s="3">
        <v>0</v>
      </c>
      <c r="BO207" s="3">
        <v>0</v>
      </c>
      <c r="BP207" s="3">
        <v>0</v>
      </c>
      <c r="BQ207" s="3">
        <v>54.95</v>
      </c>
      <c r="BR207" s="3">
        <v>11.54</v>
      </c>
      <c r="BS207" s="3">
        <v>66.489999999999995</v>
      </c>
      <c r="BT207" s="3">
        <v>0</v>
      </c>
      <c r="BU207" s="3">
        <v>0</v>
      </c>
      <c r="BV207" s="3">
        <v>0</v>
      </c>
      <c r="BW207" s="3">
        <v>0</v>
      </c>
      <c r="BX207" s="12">
        <f t="shared" si="35"/>
        <v>0</v>
      </c>
      <c r="BY207" s="16">
        <f t="shared" si="36"/>
        <v>156.44</v>
      </c>
      <c r="BZ207" s="3">
        <f t="shared" si="37"/>
        <v>0</v>
      </c>
    </row>
    <row r="208" spans="1:78">
      <c r="A208" s="1" t="s">
        <v>291</v>
      </c>
      <c r="B208" s="1"/>
      <c r="C208" s="1" t="s">
        <v>75</v>
      </c>
      <c r="D208" s="1" t="s">
        <v>76</v>
      </c>
      <c r="E208" s="1" t="s">
        <v>85</v>
      </c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2"/>
      <c r="S208" s="2"/>
      <c r="T208" s="1" t="s">
        <v>77</v>
      </c>
      <c r="U208" s="4">
        <f t="shared" si="33"/>
        <v>5</v>
      </c>
      <c r="V208" s="4">
        <f t="shared" si="34"/>
        <v>2014</v>
      </c>
      <c r="W208" s="2">
        <v>41760</v>
      </c>
      <c r="X208" s="2">
        <v>41790</v>
      </c>
      <c r="Y208" s="9">
        <v>2979.45</v>
      </c>
      <c r="Z208" s="9">
        <v>2991.15</v>
      </c>
      <c r="AA208" s="9">
        <v>1717</v>
      </c>
      <c r="AB208" s="3">
        <v>0</v>
      </c>
      <c r="AC208" s="3">
        <v>7687.6</v>
      </c>
      <c r="AD208" s="3">
        <v>27</v>
      </c>
      <c r="AE208" s="3">
        <v>27</v>
      </c>
      <c r="AF208" s="3">
        <v>19</v>
      </c>
      <c r="AG208" s="3">
        <v>19</v>
      </c>
      <c r="AH208" s="3">
        <v>0</v>
      </c>
      <c r="AI208" s="3">
        <v>0</v>
      </c>
      <c r="AJ208" s="3">
        <v>0</v>
      </c>
      <c r="AK208" s="3">
        <v>0</v>
      </c>
      <c r="AL208" s="3">
        <v>0</v>
      </c>
      <c r="AM208" s="3">
        <v>0</v>
      </c>
      <c r="AN208" s="12">
        <v>179.74</v>
      </c>
      <c r="AO208" s="12">
        <v>114.03</v>
      </c>
      <c r="AP208" s="12">
        <v>65.459999999999994</v>
      </c>
      <c r="AQ208" s="3">
        <v>0</v>
      </c>
      <c r="AR208" s="3">
        <v>14.67</v>
      </c>
      <c r="AS208" s="12">
        <v>117.44</v>
      </c>
      <c r="AT208" s="3">
        <v>0</v>
      </c>
      <c r="AU208" s="3">
        <v>0</v>
      </c>
      <c r="AV208" s="3">
        <v>0</v>
      </c>
      <c r="AW208" s="3">
        <v>1.17</v>
      </c>
      <c r="AX208" s="3">
        <v>0</v>
      </c>
      <c r="AY208" s="3">
        <v>7.69</v>
      </c>
      <c r="AZ208" s="3">
        <v>6.77</v>
      </c>
      <c r="BA208" s="3">
        <v>3.77</v>
      </c>
      <c r="BB208" s="3">
        <v>0</v>
      </c>
      <c r="BC208" s="3">
        <v>5.77</v>
      </c>
      <c r="BD208" s="3">
        <v>0</v>
      </c>
      <c r="BE208" s="3">
        <v>0</v>
      </c>
      <c r="BF208" s="3">
        <v>0</v>
      </c>
      <c r="BG208" s="3">
        <v>229.03</v>
      </c>
      <c r="BH208" s="3">
        <v>159.88</v>
      </c>
      <c r="BI208" s="3">
        <v>0</v>
      </c>
      <c r="BJ208" s="3">
        <v>0</v>
      </c>
      <c r="BK208" s="3">
        <v>0.18</v>
      </c>
      <c r="BL208" s="3">
        <v>-2.72</v>
      </c>
      <c r="BM208" s="3">
        <v>0</v>
      </c>
      <c r="BN208" s="3">
        <v>0</v>
      </c>
      <c r="BO208" s="3">
        <v>0</v>
      </c>
      <c r="BP208" s="3">
        <v>0</v>
      </c>
      <c r="BQ208" s="3">
        <v>902.88</v>
      </c>
      <c r="BR208" s="3">
        <v>184.85</v>
      </c>
      <c r="BS208" s="3">
        <v>1087.73</v>
      </c>
      <c r="BT208" s="3">
        <v>0</v>
      </c>
      <c r="BU208" s="3">
        <v>902.88</v>
      </c>
      <c r="BV208" s="3">
        <v>184.85</v>
      </c>
      <c r="BW208" s="3">
        <v>1087.73</v>
      </c>
      <c r="BX208" s="12">
        <f t="shared" si="35"/>
        <v>476.66999999999996</v>
      </c>
      <c r="BY208" s="16">
        <f t="shared" si="36"/>
        <v>388.90999999999997</v>
      </c>
      <c r="BZ208" s="3">
        <f t="shared" si="37"/>
        <v>19.399999999999999</v>
      </c>
    </row>
    <row r="209" spans="1:78">
      <c r="A209" s="1" t="s">
        <v>292</v>
      </c>
      <c r="B209" s="1"/>
      <c r="C209" s="1" t="s">
        <v>75</v>
      </c>
      <c r="D209" s="1" t="s">
        <v>76</v>
      </c>
      <c r="E209" s="1" t="s">
        <v>86</v>
      </c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2"/>
      <c r="S209" s="2"/>
      <c r="T209" s="1" t="s">
        <v>77</v>
      </c>
      <c r="U209" s="4">
        <f t="shared" si="33"/>
        <v>4</v>
      </c>
      <c r="V209" s="4">
        <f t="shared" si="34"/>
        <v>2014</v>
      </c>
      <c r="W209" s="2">
        <v>41754</v>
      </c>
      <c r="X209" s="2">
        <v>41785</v>
      </c>
      <c r="Y209" s="9">
        <v>1081</v>
      </c>
      <c r="Z209" s="9">
        <v>853</v>
      </c>
      <c r="AA209" s="9">
        <v>0</v>
      </c>
      <c r="AB209" s="3">
        <v>0</v>
      </c>
      <c r="AC209" s="3">
        <v>1934</v>
      </c>
      <c r="AD209" s="3">
        <v>10</v>
      </c>
      <c r="AE209" s="3">
        <v>10</v>
      </c>
      <c r="AF209" s="3">
        <v>0</v>
      </c>
      <c r="AG209" s="3">
        <v>0</v>
      </c>
      <c r="AH209" s="3">
        <v>0</v>
      </c>
      <c r="AI209" s="3">
        <v>0</v>
      </c>
      <c r="AJ209" s="3">
        <v>0</v>
      </c>
      <c r="AK209" s="3">
        <v>1</v>
      </c>
      <c r="AL209" s="3">
        <v>0</v>
      </c>
      <c r="AM209" s="3">
        <v>0</v>
      </c>
      <c r="AN209" s="12">
        <v>65.209999999999994</v>
      </c>
      <c r="AO209" s="12">
        <v>32.520000000000003</v>
      </c>
      <c r="AP209" s="12">
        <v>0</v>
      </c>
      <c r="AQ209" s="3">
        <v>0</v>
      </c>
      <c r="AR209" s="3">
        <v>0</v>
      </c>
      <c r="AS209" s="12">
        <v>29.54</v>
      </c>
      <c r="AT209" s="3">
        <v>0</v>
      </c>
      <c r="AU209" s="3">
        <v>0</v>
      </c>
      <c r="AV209" s="3">
        <v>0</v>
      </c>
      <c r="AW209" s="3">
        <v>0.3</v>
      </c>
      <c r="AX209" s="3">
        <v>0</v>
      </c>
      <c r="AY209" s="3">
        <v>1.93</v>
      </c>
      <c r="AZ209" s="3">
        <v>1.7</v>
      </c>
      <c r="BA209" s="3">
        <v>0.95</v>
      </c>
      <c r="BB209" s="3">
        <v>0</v>
      </c>
      <c r="BC209" s="3">
        <v>1.1599999999999999</v>
      </c>
      <c r="BD209" s="3">
        <v>0</v>
      </c>
      <c r="BE209" s="3">
        <v>75.349999999999994</v>
      </c>
      <c r="BF209" s="3">
        <v>34.340000000000003</v>
      </c>
      <c r="BG209" s="3">
        <v>0</v>
      </c>
      <c r="BH209" s="3">
        <v>0</v>
      </c>
      <c r="BI209" s="3">
        <v>0</v>
      </c>
      <c r="BJ209" s="3">
        <v>0</v>
      </c>
      <c r="BK209" s="3">
        <v>0.05</v>
      </c>
      <c r="BL209" s="3">
        <v>-0.1</v>
      </c>
      <c r="BM209" s="3">
        <v>0</v>
      </c>
      <c r="BN209" s="3">
        <v>0</v>
      </c>
      <c r="BO209" s="3">
        <v>0</v>
      </c>
      <c r="BP209" s="3">
        <v>0</v>
      </c>
      <c r="BQ209" s="3">
        <v>242.95</v>
      </c>
      <c r="BR209" s="3">
        <v>49.76</v>
      </c>
      <c r="BS209" s="3">
        <v>292.70999999999998</v>
      </c>
      <c r="BT209" s="3">
        <v>0</v>
      </c>
      <c r="BU209" s="3">
        <v>277.04000000000002</v>
      </c>
      <c r="BV209" s="3">
        <v>56.92</v>
      </c>
      <c r="BW209" s="3">
        <v>333.96</v>
      </c>
      <c r="BX209" s="12">
        <f t="shared" si="35"/>
        <v>127.26999999999998</v>
      </c>
      <c r="BY209" s="16">
        <f t="shared" si="36"/>
        <v>0</v>
      </c>
      <c r="BZ209" s="3">
        <f t="shared" si="37"/>
        <v>4.88</v>
      </c>
    </row>
    <row r="210" spans="1:78">
      <c r="A210" s="1" t="s">
        <v>293</v>
      </c>
      <c r="B210" s="1"/>
      <c r="C210" s="1" t="s">
        <v>75</v>
      </c>
      <c r="D210" s="1" t="s">
        <v>76</v>
      </c>
      <c r="E210" s="1" t="s">
        <v>86</v>
      </c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2"/>
      <c r="S210" s="2"/>
      <c r="T210" s="1" t="s">
        <v>78</v>
      </c>
      <c r="U210" s="4">
        <f t="shared" si="33"/>
        <v>4</v>
      </c>
      <c r="V210" s="4">
        <f t="shared" si="34"/>
        <v>2014</v>
      </c>
      <c r="W210" s="2">
        <v>41754</v>
      </c>
      <c r="X210" s="2">
        <v>41785</v>
      </c>
      <c r="Y210" s="9">
        <v>0</v>
      </c>
      <c r="Z210" s="9">
        <v>0</v>
      </c>
      <c r="AA210" s="9">
        <v>0</v>
      </c>
      <c r="AB210" s="3">
        <v>0</v>
      </c>
      <c r="AC210" s="3">
        <v>0</v>
      </c>
      <c r="AD210" s="3">
        <v>0</v>
      </c>
      <c r="AE210" s="3">
        <v>0</v>
      </c>
      <c r="AF210" s="3">
        <v>0</v>
      </c>
      <c r="AG210" s="3">
        <v>0</v>
      </c>
      <c r="AH210" s="3">
        <v>0</v>
      </c>
      <c r="AI210" s="3">
        <v>0</v>
      </c>
      <c r="AJ210" s="3">
        <v>0</v>
      </c>
      <c r="AK210" s="3">
        <v>0</v>
      </c>
      <c r="AL210" s="3">
        <v>0</v>
      </c>
      <c r="AM210" s="3">
        <v>0</v>
      </c>
      <c r="AN210" s="12">
        <v>0</v>
      </c>
      <c r="AO210" s="12">
        <v>0</v>
      </c>
      <c r="AP210" s="12">
        <v>0</v>
      </c>
      <c r="AQ210" s="3">
        <v>0</v>
      </c>
      <c r="AR210" s="3">
        <v>0</v>
      </c>
      <c r="AS210" s="12">
        <v>0</v>
      </c>
      <c r="AT210" s="3">
        <v>0</v>
      </c>
      <c r="AU210" s="3">
        <v>0</v>
      </c>
      <c r="AV210" s="3">
        <v>0</v>
      </c>
      <c r="AW210" s="3">
        <v>0</v>
      </c>
      <c r="AX210" s="3">
        <v>0</v>
      </c>
      <c r="AY210" s="3">
        <v>0</v>
      </c>
      <c r="AZ210" s="3">
        <v>0</v>
      </c>
      <c r="BA210" s="3">
        <v>0</v>
      </c>
      <c r="BB210" s="3">
        <v>0</v>
      </c>
      <c r="BC210" s="3">
        <v>0</v>
      </c>
      <c r="BD210" s="3">
        <v>0</v>
      </c>
      <c r="BE210" s="3">
        <v>-75.349999999999994</v>
      </c>
      <c r="BF210" s="3">
        <v>-34.340000000000003</v>
      </c>
      <c r="BG210" s="3">
        <v>58.07</v>
      </c>
      <c r="BH210" s="3">
        <v>85.71</v>
      </c>
      <c r="BI210" s="3">
        <v>0</v>
      </c>
      <c r="BJ210" s="3">
        <v>0</v>
      </c>
      <c r="BK210" s="3">
        <v>0</v>
      </c>
      <c r="BL210" s="3">
        <v>0</v>
      </c>
      <c r="BM210" s="3">
        <v>0</v>
      </c>
      <c r="BN210" s="3">
        <v>0</v>
      </c>
      <c r="BO210" s="3">
        <v>0</v>
      </c>
      <c r="BP210" s="3">
        <v>0</v>
      </c>
      <c r="BQ210" s="3">
        <v>34.090000000000003</v>
      </c>
      <c r="BR210" s="3">
        <v>7.16</v>
      </c>
      <c r="BS210" s="3">
        <v>41.25</v>
      </c>
      <c r="BT210" s="3">
        <v>0</v>
      </c>
      <c r="BU210" s="3">
        <v>0</v>
      </c>
      <c r="BV210" s="3">
        <v>0</v>
      </c>
      <c r="BW210" s="3">
        <v>0</v>
      </c>
      <c r="BX210" s="12">
        <f t="shared" si="35"/>
        <v>0</v>
      </c>
      <c r="BY210" s="16">
        <f t="shared" si="36"/>
        <v>143.78</v>
      </c>
      <c r="BZ210" s="3">
        <f t="shared" si="37"/>
        <v>0</v>
      </c>
    </row>
    <row r="211" spans="1:78">
      <c r="A211" s="1" t="s">
        <v>294</v>
      </c>
      <c r="B211" s="1"/>
      <c r="C211" s="1" t="s">
        <v>75</v>
      </c>
      <c r="D211" s="1" t="s">
        <v>76</v>
      </c>
      <c r="E211" s="1" t="s">
        <v>86</v>
      </c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2"/>
      <c r="S211" s="2"/>
      <c r="T211" s="1" t="s">
        <v>77</v>
      </c>
      <c r="U211" s="4">
        <f t="shared" si="33"/>
        <v>9</v>
      </c>
      <c r="V211" s="4">
        <f t="shared" si="34"/>
        <v>2013</v>
      </c>
      <c r="W211" s="2">
        <v>41547</v>
      </c>
      <c r="X211" s="2">
        <v>41576</v>
      </c>
      <c r="Y211" s="9">
        <v>811</v>
      </c>
      <c r="Z211" s="9">
        <v>978</v>
      </c>
      <c r="AA211" s="9">
        <v>0</v>
      </c>
      <c r="AB211" s="3">
        <v>0</v>
      </c>
      <c r="AC211" s="3">
        <v>1789</v>
      </c>
      <c r="AD211" s="3">
        <v>8</v>
      </c>
      <c r="AE211" s="3">
        <v>8</v>
      </c>
      <c r="AF211" s="3">
        <v>0</v>
      </c>
      <c r="AG211" s="3">
        <v>0</v>
      </c>
      <c r="AH211" s="3">
        <v>0</v>
      </c>
      <c r="AI211" s="3">
        <v>0</v>
      </c>
      <c r="AJ211" s="3">
        <v>0</v>
      </c>
      <c r="AK211" s="3">
        <v>1</v>
      </c>
      <c r="AL211" s="3">
        <v>0</v>
      </c>
      <c r="AM211" s="3">
        <v>0</v>
      </c>
      <c r="AN211" s="12">
        <v>59.1</v>
      </c>
      <c r="AO211" s="12">
        <v>49.31</v>
      </c>
      <c r="AP211" s="12">
        <v>0</v>
      </c>
      <c r="AQ211" s="3">
        <v>0</v>
      </c>
      <c r="AR211" s="3">
        <v>0</v>
      </c>
      <c r="AS211" s="12">
        <v>34.71</v>
      </c>
      <c r="AT211" s="3">
        <v>0</v>
      </c>
      <c r="AU211" s="3">
        <v>0</v>
      </c>
      <c r="AV211" s="3">
        <v>0</v>
      </c>
      <c r="AW211" s="3">
        <v>0.26</v>
      </c>
      <c r="AX211" s="3">
        <v>0</v>
      </c>
      <c r="AY211" s="3">
        <v>2.56</v>
      </c>
      <c r="AZ211" s="3">
        <v>1.79</v>
      </c>
      <c r="BA211" s="3">
        <v>0.83</v>
      </c>
      <c r="BB211" s="3">
        <v>0</v>
      </c>
      <c r="BC211" s="3">
        <v>1.07</v>
      </c>
      <c r="BD211" s="3">
        <v>0</v>
      </c>
      <c r="BE211" s="3">
        <v>69.7</v>
      </c>
      <c r="BF211" s="3">
        <v>31.76</v>
      </c>
      <c r="BG211" s="3">
        <v>0</v>
      </c>
      <c r="BH211" s="3">
        <v>0</v>
      </c>
      <c r="BI211" s="3">
        <v>0</v>
      </c>
      <c r="BJ211" s="3">
        <v>0</v>
      </c>
      <c r="BK211" s="3">
        <v>0.06</v>
      </c>
      <c r="BL211" s="3">
        <v>-0.15</v>
      </c>
      <c r="BM211" s="3">
        <v>0</v>
      </c>
      <c r="BN211" s="3">
        <v>0</v>
      </c>
      <c r="BO211" s="3">
        <v>0</v>
      </c>
      <c r="BP211" s="3">
        <v>0</v>
      </c>
      <c r="BQ211" s="3">
        <v>251</v>
      </c>
      <c r="BR211" s="3">
        <v>52.49</v>
      </c>
      <c r="BS211" s="3">
        <v>303.49</v>
      </c>
      <c r="BT211" s="3">
        <v>0</v>
      </c>
      <c r="BU211" s="3">
        <v>268.02999999999997</v>
      </c>
      <c r="BV211" s="3">
        <v>56.06</v>
      </c>
      <c r="BW211" s="3">
        <v>324.08999999999997</v>
      </c>
      <c r="BX211" s="12">
        <f t="shared" si="35"/>
        <v>143.12</v>
      </c>
      <c r="BY211" s="16">
        <f t="shared" si="36"/>
        <v>0</v>
      </c>
      <c r="BZ211" s="3">
        <f t="shared" si="37"/>
        <v>5.44</v>
      </c>
    </row>
    <row r="212" spans="1:78">
      <c r="A212" s="1" t="s">
        <v>295</v>
      </c>
      <c r="B212" s="1"/>
      <c r="C212" s="1" t="s">
        <v>75</v>
      </c>
      <c r="D212" s="1" t="s">
        <v>76</v>
      </c>
      <c r="E212" s="1" t="s">
        <v>86</v>
      </c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2"/>
      <c r="S212" s="2"/>
      <c r="T212" s="1" t="s">
        <v>78</v>
      </c>
      <c r="U212" s="4">
        <f t="shared" si="33"/>
        <v>9</v>
      </c>
      <c r="V212" s="4">
        <f t="shared" si="34"/>
        <v>2013</v>
      </c>
      <c r="W212" s="2">
        <v>41522</v>
      </c>
      <c r="X212" s="2">
        <v>41546</v>
      </c>
      <c r="Y212" s="9">
        <v>0</v>
      </c>
      <c r="Z212" s="9">
        <v>0</v>
      </c>
      <c r="AA212" s="9">
        <v>0</v>
      </c>
      <c r="AB212" s="3">
        <v>0</v>
      </c>
      <c r="AC212" s="3">
        <v>0</v>
      </c>
      <c r="AD212" s="3">
        <v>0</v>
      </c>
      <c r="AE212" s="3">
        <v>0</v>
      </c>
      <c r="AF212" s="3">
        <v>0</v>
      </c>
      <c r="AG212" s="3">
        <v>0</v>
      </c>
      <c r="AH212" s="3">
        <v>0</v>
      </c>
      <c r="AI212" s="3">
        <v>0</v>
      </c>
      <c r="AJ212" s="3">
        <v>0</v>
      </c>
      <c r="AK212" s="3">
        <v>0</v>
      </c>
      <c r="AL212" s="3">
        <v>0</v>
      </c>
      <c r="AM212" s="3">
        <v>0</v>
      </c>
      <c r="AN212" s="12">
        <v>0</v>
      </c>
      <c r="AO212" s="12">
        <v>0</v>
      </c>
      <c r="AP212" s="12">
        <v>0</v>
      </c>
      <c r="AQ212" s="3">
        <v>0</v>
      </c>
      <c r="AR212" s="3">
        <v>0</v>
      </c>
      <c r="AS212" s="12">
        <v>0</v>
      </c>
      <c r="AT212" s="3">
        <v>0</v>
      </c>
      <c r="AU212" s="3">
        <v>0</v>
      </c>
      <c r="AV212" s="3">
        <v>0</v>
      </c>
      <c r="AW212" s="3">
        <v>0</v>
      </c>
      <c r="AX212" s="3">
        <v>0</v>
      </c>
      <c r="AY212" s="3">
        <v>0</v>
      </c>
      <c r="AZ212" s="3">
        <v>0</v>
      </c>
      <c r="BA212" s="3">
        <v>0</v>
      </c>
      <c r="BB212" s="3">
        <v>0</v>
      </c>
      <c r="BC212" s="3">
        <v>0</v>
      </c>
      <c r="BD212" s="3">
        <v>0</v>
      </c>
      <c r="BE212" s="3">
        <v>-82.36</v>
      </c>
      <c r="BF212" s="3">
        <v>-37.53</v>
      </c>
      <c r="BG212" s="3">
        <v>60.19</v>
      </c>
      <c r="BH212" s="3">
        <v>76.73</v>
      </c>
      <c r="BI212" s="3">
        <v>0</v>
      </c>
      <c r="BJ212" s="3">
        <v>0</v>
      </c>
      <c r="BK212" s="3">
        <v>0</v>
      </c>
      <c r="BL212" s="3">
        <v>0</v>
      </c>
      <c r="BM212" s="3">
        <v>0</v>
      </c>
      <c r="BN212" s="3">
        <v>0</v>
      </c>
      <c r="BO212" s="3">
        <v>0</v>
      </c>
      <c r="BP212" s="3">
        <v>0</v>
      </c>
      <c r="BQ212" s="3">
        <v>17.03</v>
      </c>
      <c r="BR212" s="3">
        <v>3.58</v>
      </c>
      <c r="BS212" s="3">
        <v>20.61</v>
      </c>
      <c r="BT212" s="3">
        <v>0</v>
      </c>
      <c r="BU212" s="3">
        <v>0</v>
      </c>
      <c r="BV212" s="3">
        <v>0</v>
      </c>
      <c r="BW212" s="3">
        <v>0</v>
      </c>
      <c r="BX212" s="12">
        <f t="shared" si="35"/>
        <v>0</v>
      </c>
      <c r="BY212" s="16">
        <f t="shared" si="36"/>
        <v>136.92000000000002</v>
      </c>
      <c r="BZ212" s="3">
        <f t="shared" si="37"/>
        <v>0</v>
      </c>
    </row>
    <row r="213" spans="1:78">
      <c r="A213" s="1" t="s">
        <v>296</v>
      </c>
      <c r="B213" s="1"/>
      <c r="C213" s="1" t="s">
        <v>75</v>
      </c>
      <c r="D213" s="1" t="s">
        <v>76</v>
      </c>
      <c r="E213" s="1" t="s">
        <v>87</v>
      </c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2"/>
      <c r="S213" s="2"/>
      <c r="T213" s="1" t="s">
        <v>77</v>
      </c>
      <c r="U213" s="4">
        <f t="shared" ref="U213:U246" si="38">MONTH(W213)</f>
        <v>7</v>
      </c>
      <c r="V213" s="4">
        <f t="shared" ref="V213:V246" si="39">YEAR(X213)</f>
        <v>2014</v>
      </c>
      <c r="W213" s="2">
        <v>41823</v>
      </c>
      <c r="X213" s="2">
        <v>41855</v>
      </c>
      <c r="Y213" s="9">
        <v>2375</v>
      </c>
      <c r="Z213" s="9">
        <v>7519</v>
      </c>
      <c r="AA213" s="9">
        <v>0</v>
      </c>
      <c r="AB213" s="3">
        <v>0</v>
      </c>
      <c r="AC213" s="3">
        <v>9894</v>
      </c>
      <c r="AD213" s="3">
        <v>44</v>
      </c>
      <c r="AE213" s="3">
        <v>44</v>
      </c>
      <c r="AF213" s="3">
        <v>0</v>
      </c>
      <c r="AG213" s="3">
        <v>0</v>
      </c>
      <c r="AH213" s="3">
        <v>8</v>
      </c>
      <c r="AI213" s="3">
        <v>0</v>
      </c>
      <c r="AJ213" s="3">
        <v>0</v>
      </c>
      <c r="AK213" s="3">
        <v>1</v>
      </c>
      <c r="AL213" s="3">
        <v>0</v>
      </c>
      <c r="AM213" s="3">
        <v>0</v>
      </c>
      <c r="AN213" s="12">
        <v>143.27000000000001</v>
      </c>
      <c r="AO213" s="12">
        <v>286.64999999999998</v>
      </c>
      <c r="AP213" s="12">
        <v>0</v>
      </c>
      <c r="AQ213" s="3">
        <v>0</v>
      </c>
      <c r="AR213" s="3">
        <v>0</v>
      </c>
      <c r="AS213" s="12">
        <v>151.13999999999999</v>
      </c>
      <c r="AT213" s="3">
        <v>0</v>
      </c>
      <c r="AU213" s="3">
        <v>0</v>
      </c>
      <c r="AV213" s="3">
        <v>0</v>
      </c>
      <c r="AW213" s="3">
        <v>1.51</v>
      </c>
      <c r="AX213" s="3">
        <v>0</v>
      </c>
      <c r="AY213" s="3">
        <v>9.89</v>
      </c>
      <c r="AZ213" s="3">
        <v>8.7100000000000009</v>
      </c>
      <c r="BA213" s="3">
        <v>4.8499999999999996</v>
      </c>
      <c r="BB213" s="3">
        <v>0</v>
      </c>
      <c r="BC213" s="3">
        <v>5.94</v>
      </c>
      <c r="BD213" s="3">
        <v>0</v>
      </c>
      <c r="BE213" s="3">
        <v>176.33</v>
      </c>
      <c r="BF213" s="3">
        <v>175.67</v>
      </c>
      <c r="BG213" s="3">
        <v>0</v>
      </c>
      <c r="BH213" s="3">
        <v>0</v>
      </c>
      <c r="BI213" s="3">
        <v>0</v>
      </c>
      <c r="BJ213" s="3">
        <v>0</v>
      </c>
      <c r="BK213" s="3">
        <v>0.23</v>
      </c>
      <c r="BL213" s="3">
        <v>-4.42</v>
      </c>
      <c r="BM213" s="3">
        <v>0</v>
      </c>
      <c r="BN213" s="3">
        <v>0</v>
      </c>
      <c r="BO213" s="3">
        <v>0</v>
      </c>
      <c r="BP213" s="3">
        <v>0</v>
      </c>
      <c r="BQ213" s="3">
        <v>959.77</v>
      </c>
      <c r="BR213" s="3">
        <v>195.94</v>
      </c>
      <c r="BS213" s="3">
        <v>1155.71</v>
      </c>
      <c r="BT213" s="3">
        <v>0</v>
      </c>
      <c r="BU213" s="3">
        <v>1649.3</v>
      </c>
      <c r="BV213" s="3">
        <v>340.74</v>
      </c>
      <c r="BW213" s="3">
        <v>1990.04</v>
      </c>
      <c r="BX213" s="12">
        <f t="shared" si="35"/>
        <v>581.05999999999995</v>
      </c>
      <c r="BY213" s="16">
        <f t="shared" si="36"/>
        <v>0</v>
      </c>
      <c r="BZ213" s="3">
        <f t="shared" si="37"/>
        <v>24.96</v>
      </c>
    </row>
    <row r="214" spans="1:78">
      <c r="A214" s="1" t="s">
        <v>297</v>
      </c>
      <c r="B214" s="1"/>
      <c r="C214" s="1" t="s">
        <v>75</v>
      </c>
      <c r="D214" s="1" t="s">
        <v>76</v>
      </c>
      <c r="E214" s="1" t="s">
        <v>87</v>
      </c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2"/>
      <c r="S214" s="2"/>
      <c r="T214" s="1" t="s">
        <v>78</v>
      </c>
      <c r="U214" s="4">
        <f t="shared" si="38"/>
        <v>11</v>
      </c>
      <c r="V214" s="4">
        <f t="shared" si="39"/>
        <v>2014</v>
      </c>
      <c r="W214" s="2">
        <v>41606</v>
      </c>
      <c r="X214" s="2">
        <v>41647</v>
      </c>
      <c r="Y214" s="9">
        <v>0</v>
      </c>
      <c r="Z214" s="9">
        <v>0</v>
      </c>
      <c r="AA214" s="9">
        <v>0</v>
      </c>
      <c r="AB214" s="3">
        <v>0</v>
      </c>
      <c r="AC214" s="3">
        <v>0</v>
      </c>
      <c r="AD214" s="3">
        <v>0</v>
      </c>
      <c r="AE214" s="3">
        <v>0</v>
      </c>
      <c r="AF214" s="3">
        <v>0</v>
      </c>
      <c r="AG214" s="3">
        <v>0</v>
      </c>
      <c r="AH214" s="3">
        <v>0</v>
      </c>
      <c r="AI214" s="3">
        <v>0</v>
      </c>
      <c r="AJ214" s="3">
        <v>0</v>
      </c>
      <c r="AK214" s="3">
        <v>0</v>
      </c>
      <c r="AL214" s="3">
        <v>0</v>
      </c>
      <c r="AM214" s="3">
        <v>0</v>
      </c>
      <c r="AN214" s="12">
        <v>0</v>
      </c>
      <c r="AO214" s="12">
        <v>0</v>
      </c>
      <c r="AP214" s="12">
        <v>0</v>
      </c>
      <c r="AQ214" s="3">
        <v>0</v>
      </c>
      <c r="AR214" s="3">
        <v>0</v>
      </c>
      <c r="AS214" s="12">
        <v>0</v>
      </c>
      <c r="AT214" s="3">
        <v>0</v>
      </c>
      <c r="AU214" s="3">
        <v>0</v>
      </c>
      <c r="AV214" s="3">
        <v>0</v>
      </c>
      <c r="AW214" s="3">
        <v>0</v>
      </c>
      <c r="AX214" s="3">
        <v>0</v>
      </c>
      <c r="AY214" s="3">
        <v>0</v>
      </c>
      <c r="AZ214" s="3">
        <v>0</v>
      </c>
      <c r="BA214" s="3">
        <v>0</v>
      </c>
      <c r="BB214" s="3">
        <v>0</v>
      </c>
      <c r="BC214" s="3">
        <v>0</v>
      </c>
      <c r="BD214" s="3">
        <v>0</v>
      </c>
      <c r="BE214" s="3">
        <v>-612.38</v>
      </c>
      <c r="BF214" s="3">
        <v>-610.08000000000004</v>
      </c>
      <c r="BG214" s="3">
        <v>990.6</v>
      </c>
      <c r="BH214" s="3">
        <v>754.32</v>
      </c>
      <c r="BI214" s="3">
        <v>0</v>
      </c>
      <c r="BJ214" s="3">
        <v>0</v>
      </c>
      <c r="BK214" s="3">
        <v>0</v>
      </c>
      <c r="BL214" s="3">
        <v>0</v>
      </c>
      <c r="BM214" s="3">
        <v>0</v>
      </c>
      <c r="BN214" s="3">
        <v>0</v>
      </c>
      <c r="BO214" s="3">
        <v>0</v>
      </c>
      <c r="BP214" s="3">
        <v>0</v>
      </c>
      <c r="BQ214" s="3">
        <v>522.46</v>
      </c>
      <c r="BR214" s="3">
        <v>109.72</v>
      </c>
      <c r="BS214" s="3">
        <v>632.17999999999995</v>
      </c>
      <c r="BT214" s="3">
        <v>0</v>
      </c>
      <c r="BU214" s="3">
        <v>0</v>
      </c>
      <c r="BV214" s="3">
        <v>0</v>
      </c>
      <c r="BW214" s="3">
        <v>0</v>
      </c>
      <c r="BX214" s="12">
        <f t="shared" si="35"/>
        <v>0</v>
      </c>
      <c r="BY214" s="16">
        <f t="shared" si="36"/>
        <v>1744.92</v>
      </c>
      <c r="BZ214" s="3">
        <f t="shared" si="37"/>
        <v>0</v>
      </c>
    </row>
    <row r="215" spans="1:78">
      <c r="A215" s="1" t="s">
        <v>298</v>
      </c>
      <c r="B215" s="1"/>
      <c r="C215" s="1" t="s">
        <v>75</v>
      </c>
      <c r="D215" s="1" t="s">
        <v>76</v>
      </c>
      <c r="E215" s="1" t="s">
        <v>87</v>
      </c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2"/>
      <c r="S215" s="2"/>
      <c r="T215" s="1" t="s">
        <v>78</v>
      </c>
      <c r="U215" s="4">
        <f t="shared" si="38"/>
        <v>7</v>
      </c>
      <c r="V215" s="4">
        <f t="shared" si="39"/>
        <v>2014</v>
      </c>
      <c r="W215" s="2">
        <v>41823</v>
      </c>
      <c r="X215" s="2">
        <v>41855</v>
      </c>
      <c r="Y215" s="9">
        <v>0</v>
      </c>
      <c r="Z215" s="9">
        <v>0</v>
      </c>
      <c r="AA215" s="9">
        <v>0</v>
      </c>
      <c r="AB215" s="3">
        <v>0</v>
      </c>
      <c r="AC215" s="3">
        <v>0</v>
      </c>
      <c r="AD215" s="3">
        <v>0</v>
      </c>
      <c r="AE215" s="3">
        <v>0</v>
      </c>
      <c r="AF215" s="3">
        <v>0</v>
      </c>
      <c r="AG215" s="3">
        <v>0</v>
      </c>
      <c r="AH215" s="3">
        <v>0</v>
      </c>
      <c r="AI215" s="3">
        <v>0</v>
      </c>
      <c r="AJ215" s="3">
        <v>0</v>
      </c>
      <c r="AK215" s="3">
        <v>0</v>
      </c>
      <c r="AL215" s="3">
        <v>0</v>
      </c>
      <c r="AM215" s="3">
        <v>0</v>
      </c>
      <c r="AN215" s="12">
        <v>0</v>
      </c>
      <c r="AO215" s="12">
        <v>0</v>
      </c>
      <c r="AP215" s="12">
        <v>0</v>
      </c>
      <c r="AQ215" s="3">
        <v>0</v>
      </c>
      <c r="AR215" s="3">
        <v>0</v>
      </c>
      <c r="AS215" s="12">
        <v>0</v>
      </c>
      <c r="AT215" s="3">
        <v>0</v>
      </c>
      <c r="AU215" s="3">
        <v>0</v>
      </c>
      <c r="AV215" s="3">
        <v>0</v>
      </c>
      <c r="AW215" s="3">
        <v>0</v>
      </c>
      <c r="AX215" s="3">
        <v>0</v>
      </c>
      <c r="AY215" s="3">
        <v>0</v>
      </c>
      <c r="AZ215" s="3">
        <v>0</v>
      </c>
      <c r="BA215" s="3">
        <v>0</v>
      </c>
      <c r="BB215" s="3">
        <v>0</v>
      </c>
      <c r="BC215" s="3">
        <v>0</v>
      </c>
      <c r="BD215" s="3">
        <v>0</v>
      </c>
      <c r="BE215" s="3">
        <v>-176.33</v>
      </c>
      <c r="BF215" s="3">
        <v>-175.67</v>
      </c>
      <c r="BG215" s="3">
        <v>290.85000000000002</v>
      </c>
      <c r="BH215" s="3">
        <v>228.22</v>
      </c>
      <c r="BI215" s="3">
        <v>0</v>
      </c>
      <c r="BJ215" s="3">
        <v>0</v>
      </c>
      <c r="BK215" s="3">
        <v>0</v>
      </c>
      <c r="BL215" s="3">
        <v>0</v>
      </c>
      <c r="BM215" s="3">
        <v>0</v>
      </c>
      <c r="BN215" s="3">
        <v>0</v>
      </c>
      <c r="BO215" s="3">
        <v>0</v>
      </c>
      <c r="BP215" s="3">
        <v>0</v>
      </c>
      <c r="BQ215" s="3">
        <v>167.07</v>
      </c>
      <c r="BR215" s="3">
        <v>35.08</v>
      </c>
      <c r="BS215" s="3">
        <v>202.15</v>
      </c>
      <c r="BT215" s="3">
        <v>0</v>
      </c>
      <c r="BU215" s="3">
        <v>0</v>
      </c>
      <c r="BV215" s="3">
        <v>0</v>
      </c>
      <c r="BW215" s="3">
        <v>0</v>
      </c>
      <c r="BX215" s="12">
        <f t="shared" si="35"/>
        <v>0</v>
      </c>
      <c r="BY215" s="16">
        <f t="shared" si="36"/>
        <v>519.07000000000005</v>
      </c>
      <c r="BZ215" s="3">
        <f t="shared" si="37"/>
        <v>0</v>
      </c>
    </row>
    <row r="216" spans="1:78">
      <c r="A216" s="1" t="s">
        <v>299</v>
      </c>
      <c r="B216" s="1"/>
      <c r="C216" s="1" t="s">
        <v>75</v>
      </c>
      <c r="D216" s="1" t="s">
        <v>76</v>
      </c>
      <c r="E216" s="1" t="s">
        <v>88</v>
      </c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2"/>
      <c r="S216" s="2"/>
      <c r="T216" s="1" t="s">
        <v>77</v>
      </c>
      <c r="U216" s="4">
        <f t="shared" si="38"/>
        <v>6</v>
      </c>
      <c r="V216" s="4">
        <f t="shared" si="39"/>
        <v>2014</v>
      </c>
      <c r="W216" s="2">
        <v>41816</v>
      </c>
      <c r="X216" s="2">
        <v>41857</v>
      </c>
      <c r="Y216" s="9">
        <v>1077</v>
      </c>
      <c r="Z216" s="9">
        <v>1550</v>
      </c>
      <c r="AA216" s="9">
        <v>0</v>
      </c>
      <c r="AB216" s="3">
        <v>0</v>
      </c>
      <c r="AC216" s="9">
        <v>2627</v>
      </c>
      <c r="AD216" s="3">
        <v>4</v>
      </c>
      <c r="AE216" s="3">
        <v>4</v>
      </c>
      <c r="AF216" s="3">
        <v>4</v>
      </c>
      <c r="AG216" s="3">
        <v>0</v>
      </c>
      <c r="AH216" s="3">
        <v>106</v>
      </c>
      <c r="AI216" s="3">
        <v>8</v>
      </c>
      <c r="AJ216" s="3">
        <v>0</v>
      </c>
      <c r="AK216" s="3">
        <v>1</v>
      </c>
      <c r="AL216" s="3">
        <v>0</v>
      </c>
      <c r="AM216" s="3">
        <v>0</v>
      </c>
      <c r="AN216" s="12">
        <v>64.97</v>
      </c>
      <c r="AO216" s="12">
        <v>59.09</v>
      </c>
      <c r="AP216" s="12">
        <v>0</v>
      </c>
      <c r="AQ216" s="3">
        <v>0</v>
      </c>
      <c r="AR216" s="19">
        <v>0</v>
      </c>
      <c r="AS216" s="12">
        <v>40.130000000000003</v>
      </c>
      <c r="AT216" s="3">
        <v>0</v>
      </c>
      <c r="AU216" s="3">
        <v>0</v>
      </c>
      <c r="AV216" s="16">
        <v>0</v>
      </c>
      <c r="AW216" s="22">
        <v>0.4</v>
      </c>
      <c r="AX216" s="22">
        <v>0</v>
      </c>
      <c r="AY216" s="22">
        <v>2.63</v>
      </c>
      <c r="AZ216" s="22">
        <v>2.31</v>
      </c>
      <c r="BA216" s="22">
        <v>1.29</v>
      </c>
      <c r="BB216" s="22">
        <v>0</v>
      </c>
      <c r="BC216" s="25">
        <v>1.58</v>
      </c>
      <c r="BD216" s="25">
        <v>0</v>
      </c>
      <c r="BE216" s="25">
        <v>67.88</v>
      </c>
      <c r="BF216" s="25">
        <v>46.64</v>
      </c>
      <c r="BG216" s="16">
        <v>0</v>
      </c>
      <c r="BH216" s="16">
        <v>0</v>
      </c>
      <c r="BI216" s="3">
        <v>0</v>
      </c>
      <c r="BJ216" s="3">
        <v>0</v>
      </c>
      <c r="BK216" s="3">
        <v>7.0000000000000007E-2</v>
      </c>
      <c r="BL216" s="3">
        <v>-0.48</v>
      </c>
      <c r="BM216" s="3">
        <v>0</v>
      </c>
      <c r="BN216" s="3">
        <v>0</v>
      </c>
      <c r="BO216" s="3">
        <v>0</v>
      </c>
      <c r="BP216" s="3">
        <v>0</v>
      </c>
      <c r="BQ216" s="3">
        <v>286.51</v>
      </c>
      <c r="BR216" s="3">
        <v>58.53</v>
      </c>
      <c r="BS216" s="3">
        <v>345.04</v>
      </c>
      <c r="BT216" s="3">
        <v>0</v>
      </c>
      <c r="BU216" s="3">
        <v>458.13</v>
      </c>
      <c r="BV216" s="3">
        <v>94.57</v>
      </c>
      <c r="BW216" s="3">
        <v>552.70000000000005</v>
      </c>
      <c r="BX216" s="12">
        <f t="shared" si="35"/>
        <v>164.19</v>
      </c>
      <c r="BY216" s="16">
        <f t="shared" si="36"/>
        <v>0</v>
      </c>
      <c r="BZ216" s="3">
        <f t="shared" si="37"/>
        <v>6.63</v>
      </c>
    </row>
    <row r="217" spans="1:78">
      <c r="A217" s="1" t="s">
        <v>300</v>
      </c>
      <c r="B217" s="1"/>
      <c r="C217" s="1" t="s">
        <v>75</v>
      </c>
      <c r="D217" s="1" t="s">
        <v>76</v>
      </c>
      <c r="E217" s="1" t="s">
        <v>88</v>
      </c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2"/>
      <c r="S217" s="2"/>
      <c r="T217" s="1" t="s">
        <v>78</v>
      </c>
      <c r="U217" s="4">
        <f t="shared" si="38"/>
        <v>11</v>
      </c>
      <c r="V217" s="4">
        <f t="shared" si="39"/>
        <v>2014</v>
      </c>
      <c r="W217" s="2">
        <v>41600</v>
      </c>
      <c r="X217" s="2">
        <v>41640</v>
      </c>
      <c r="Y217" s="9">
        <v>0</v>
      </c>
      <c r="Z217" s="9">
        <v>0</v>
      </c>
      <c r="AA217" s="9">
        <v>0</v>
      </c>
      <c r="AB217" s="3">
        <v>0</v>
      </c>
      <c r="AC217" s="9">
        <v>0</v>
      </c>
      <c r="AD217" s="3">
        <v>0</v>
      </c>
      <c r="AE217" s="3">
        <v>0</v>
      </c>
      <c r="AF217" s="3">
        <v>0</v>
      </c>
      <c r="AG217" s="3">
        <v>0</v>
      </c>
      <c r="AH217" s="3">
        <v>0</v>
      </c>
      <c r="AI217" s="3">
        <v>0</v>
      </c>
      <c r="AJ217" s="3">
        <v>0</v>
      </c>
      <c r="AK217" s="3">
        <v>0</v>
      </c>
      <c r="AL217" s="3">
        <v>0</v>
      </c>
      <c r="AM217" s="3">
        <v>0</v>
      </c>
      <c r="AN217" s="12">
        <v>0</v>
      </c>
      <c r="AO217" s="12">
        <v>0</v>
      </c>
      <c r="AP217" s="12">
        <v>0</v>
      </c>
      <c r="AQ217" s="3">
        <v>0</v>
      </c>
      <c r="AR217" s="19">
        <v>0</v>
      </c>
      <c r="AS217" s="12">
        <v>0</v>
      </c>
      <c r="AT217" s="3">
        <v>0</v>
      </c>
      <c r="AU217" s="3">
        <v>0</v>
      </c>
      <c r="AV217" s="16">
        <v>0</v>
      </c>
      <c r="AW217" s="22">
        <v>0</v>
      </c>
      <c r="AX217" s="22">
        <v>0</v>
      </c>
      <c r="AY217" s="22">
        <v>0</v>
      </c>
      <c r="AZ217" s="22">
        <v>0</v>
      </c>
      <c r="BA217" s="22">
        <v>0</v>
      </c>
      <c r="BB217" s="22">
        <v>0</v>
      </c>
      <c r="BC217" s="25">
        <v>0</v>
      </c>
      <c r="BD217" s="25">
        <v>0</v>
      </c>
      <c r="BE217" s="25">
        <v>-198.74</v>
      </c>
      <c r="BF217" s="25">
        <v>-136.55000000000001</v>
      </c>
      <c r="BG217" s="16">
        <v>219.63</v>
      </c>
      <c r="BH217" s="16">
        <v>214.1</v>
      </c>
      <c r="BI217" s="3">
        <v>0</v>
      </c>
      <c r="BJ217" s="3">
        <v>0</v>
      </c>
      <c r="BK217" s="3">
        <v>0</v>
      </c>
      <c r="BL217" s="3">
        <v>0</v>
      </c>
      <c r="BM217" s="3">
        <v>0</v>
      </c>
      <c r="BN217" s="3">
        <v>0</v>
      </c>
      <c r="BO217" s="3">
        <v>0</v>
      </c>
      <c r="BP217" s="3">
        <v>0</v>
      </c>
      <c r="BQ217" s="3">
        <v>98.44</v>
      </c>
      <c r="BR217" s="3">
        <v>20.67</v>
      </c>
      <c r="BS217" s="3">
        <v>119.11</v>
      </c>
      <c r="BT217" s="3">
        <v>0</v>
      </c>
      <c r="BU217" s="3">
        <v>0</v>
      </c>
      <c r="BV217" s="3">
        <v>0</v>
      </c>
      <c r="BW217" s="3">
        <v>0</v>
      </c>
      <c r="BX217" s="12">
        <f t="shared" si="35"/>
        <v>0</v>
      </c>
      <c r="BY217" s="16">
        <f t="shared" si="36"/>
        <v>433.73</v>
      </c>
      <c r="BZ217" s="3">
        <f t="shared" si="37"/>
        <v>0</v>
      </c>
    </row>
    <row r="218" spans="1:78">
      <c r="A218" s="1" t="s">
        <v>301</v>
      </c>
      <c r="B218" s="1"/>
      <c r="C218" s="1" t="s">
        <v>75</v>
      </c>
      <c r="D218" s="1" t="s">
        <v>76</v>
      </c>
      <c r="E218" s="1" t="s">
        <v>88</v>
      </c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2"/>
      <c r="S218" s="2"/>
      <c r="T218" s="1" t="s">
        <v>78</v>
      </c>
      <c r="U218" s="4">
        <f t="shared" si="38"/>
        <v>6</v>
      </c>
      <c r="V218" s="4">
        <f t="shared" si="39"/>
        <v>2014</v>
      </c>
      <c r="W218" s="2">
        <v>41816</v>
      </c>
      <c r="X218" s="2">
        <v>41857</v>
      </c>
      <c r="Y218" s="9">
        <v>0</v>
      </c>
      <c r="Z218" s="9">
        <v>0</v>
      </c>
      <c r="AA218" s="9">
        <v>0</v>
      </c>
      <c r="AB218" s="3">
        <v>0</v>
      </c>
      <c r="AC218" s="9">
        <v>0</v>
      </c>
      <c r="AD218" s="3">
        <v>0</v>
      </c>
      <c r="AE218" s="3">
        <v>0</v>
      </c>
      <c r="AF218" s="3">
        <v>0</v>
      </c>
      <c r="AG218" s="3">
        <v>0</v>
      </c>
      <c r="AH218" s="3">
        <v>0</v>
      </c>
      <c r="AI218" s="3">
        <v>0</v>
      </c>
      <c r="AJ218" s="3">
        <v>0</v>
      </c>
      <c r="AK218" s="3">
        <v>0</v>
      </c>
      <c r="AL218" s="3">
        <v>0</v>
      </c>
      <c r="AM218" s="3">
        <v>0</v>
      </c>
      <c r="AN218" s="12">
        <v>0</v>
      </c>
      <c r="AO218" s="12">
        <v>0</v>
      </c>
      <c r="AP218" s="12">
        <v>0</v>
      </c>
      <c r="AQ218" s="3">
        <v>0</v>
      </c>
      <c r="AR218" s="19">
        <v>0</v>
      </c>
      <c r="AS218" s="12">
        <v>0</v>
      </c>
      <c r="AT218" s="3">
        <v>0</v>
      </c>
      <c r="AU218" s="3">
        <v>0</v>
      </c>
      <c r="AV218" s="16">
        <v>0</v>
      </c>
      <c r="AW218" s="22">
        <v>0</v>
      </c>
      <c r="AX218" s="22">
        <v>0</v>
      </c>
      <c r="AY218" s="22">
        <v>0</v>
      </c>
      <c r="AZ218" s="22">
        <v>0</v>
      </c>
      <c r="BA218" s="22">
        <v>0</v>
      </c>
      <c r="BB218" s="22">
        <v>0</v>
      </c>
      <c r="BC218" s="25">
        <v>0</v>
      </c>
      <c r="BD218" s="25">
        <v>0</v>
      </c>
      <c r="BE218" s="25">
        <v>-67.88</v>
      </c>
      <c r="BF218" s="25">
        <v>-46.64</v>
      </c>
      <c r="BG218" s="16">
        <v>78.31</v>
      </c>
      <c r="BH218" s="16">
        <v>109.39</v>
      </c>
      <c r="BI218" s="3">
        <v>0</v>
      </c>
      <c r="BJ218" s="3">
        <v>0</v>
      </c>
      <c r="BK218" s="3">
        <v>0</v>
      </c>
      <c r="BL218" s="3">
        <v>0</v>
      </c>
      <c r="BM218" s="3">
        <v>0</v>
      </c>
      <c r="BN218" s="3">
        <v>0</v>
      </c>
      <c r="BO218" s="3">
        <v>0</v>
      </c>
      <c r="BP218" s="3">
        <v>0</v>
      </c>
      <c r="BQ218" s="3">
        <v>73.180000000000007</v>
      </c>
      <c r="BR218" s="3">
        <v>15.37</v>
      </c>
      <c r="BS218" s="3">
        <v>88.55</v>
      </c>
      <c r="BT218" s="3">
        <v>0</v>
      </c>
      <c r="BU218" s="3">
        <v>0</v>
      </c>
      <c r="BV218" s="3">
        <v>0</v>
      </c>
      <c r="BW218" s="3">
        <v>0</v>
      </c>
      <c r="BX218" s="12">
        <f t="shared" si="35"/>
        <v>0</v>
      </c>
      <c r="BY218" s="16">
        <f t="shared" si="36"/>
        <v>187.7</v>
      </c>
      <c r="BZ218" s="3">
        <f t="shared" si="37"/>
        <v>0</v>
      </c>
    </row>
    <row r="219" spans="1:78">
      <c r="A219" s="1" t="s">
        <v>302</v>
      </c>
      <c r="B219" s="1"/>
      <c r="C219" s="1" t="s">
        <v>75</v>
      </c>
      <c r="D219" s="1" t="s">
        <v>79</v>
      </c>
      <c r="E219" s="1" t="s">
        <v>85</v>
      </c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2"/>
      <c r="S219" s="2"/>
      <c r="T219" s="1" t="s">
        <v>77</v>
      </c>
      <c r="U219" s="4">
        <f t="shared" si="38"/>
        <v>7</v>
      </c>
      <c r="V219" s="4">
        <f t="shared" si="39"/>
        <v>2014</v>
      </c>
      <c r="W219" s="2">
        <v>41821</v>
      </c>
      <c r="X219" s="2">
        <v>41851</v>
      </c>
      <c r="Y219" s="9">
        <v>2303.85</v>
      </c>
      <c r="Z219" s="9">
        <v>2088.6</v>
      </c>
      <c r="AA219" s="9">
        <v>1069</v>
      </c>
      <c r="AB219" s="3">
        <v>0</v>
      </c>
      <c r="AC219" s="3">
        <v>5461.45</v>
      </c>
      <c r="AD219" s="3">
        <v>18</v>
      </c>
      <c r="AE219" s="3">
        <v>18</v>
      </c>
      <c r="AF219" s="3">
        <v>14</v>
      </c>
      <c r="AG219" s="3">
        <v>15</v>
      </c>
      <c r="AH219" s="3">
        <v>0</v>
      </c>
      <c r="AI219" s="3">
        <v>0</v>
      </c>
      <c r="AJ219" s="3">
        <v>0</v>
      </c>
      <c r="AK219" s="3">
        <v>0</v>
      </c>
      <c r="AL219" s="3">
        <v>0</v>
      </c>
      <c r="AM219" s="3">
        <v>0</v>
      </c>
      <c r="AN219" s="12">
        <v>138.97999999999999</v>
      </c>
      <c r="AO219" s="12">
        <v>79.62</v>
      </c>
      <c r="AP219" s="12">
        <v>40.75</v>
      </c>
      <c r="AQ219" s="3">
        <v>0</v>
      </c>
      <c r="AR219" s="3">
        <v>10.42</v>
      </c>
      <c r="AS219" s="12">
        <v>83.43</v>
      </c>
      <c r="AT219" s="3">
        <v>0</v>
      </c>
      <c r="AU219" s="3">
        <v>0</v>
      </c>
      <c r="AV219" s="3">
        <v>0</v>
      </c>
      <c r="AW219" s="3">
        <v>0.83</v>
      </c>
      <c r="AX219" s="3">
        <v>0</v>
      </c>
      <c r="AY219" s="3">
        <v>5.46</v>
      </c>
      <c r="AZ219" s="3">
        <v>4.8099999999999996</v>
      </c>
      <c r="BA219" s="3">
        <v>2.68</v>
      </c>
      <c r="BB219" s="3">
        <v>0</v>
      </c>
      <c r="BC219" s="3">
        <v>4.0999999999999996</v>
      </c>
      <c r="BD219" s="3">
        <v>0</v>
      </c>
      <c r="BE219" s="3">
        <v>0</v>
      </c>
      <c r="BF219" s="3">
        <v>0</v>
      </c>
      <c r="BG219" s="3">
        <v>163.01</v>
      </c>
      <c r="BH219" s="3">
        <v>115.95</v>
      </c>
      <c r="BI219" s="3">
        <v>0</v>
      </c>
      <c r="BJ219" s="3">
        <v>0</v>
      </c>
      <c r="BK219" s="3">
        <v>0.13</v>
      </c>
      <c r="BL219" s="3">
        <v>-1.58</v>
      </c>
      <c r="BM219" s="3">
        <v>0</v>
      </c>
      <c r="BN219" s="3">
        <v>0</v>
      </c>
      <c r="BO219" s="3">
        <v>0</v>
      </c>
      <c r="BP219" s="3">
        <v>0</v>
      </c>
      <c r="BQ219" s="3">
        <v>648.59</v>
      </c>
      <c r="BR219" s="3">
        <v>132.75</v>
      </c>
      <c r="BS219" s="3">
        <v>781.34</v>
      </c>
      <c r="BT219" s="3">
        <v>0</v>
      </c>
      <c r="BU219" s="3">
        <v>648.59</v>
      </c>
      <c r="BV219" s="3">
        <v>132.75</v>
      </c>
      <c r="BW219" s="3">
        <v>781.34</v>
      </c>
      <c r="BX219" s="12">
        <f t="shared" si="35"/>
        <v>342.78000000000003</v>
      </c>
      <c r="BY219" s="16">
        <f t="shared" si="36"/>
        <v>278.95999999999998</v>
      </c>
      <c r="BZ219" s="3">
        <f t="shared" si="37"/>
        <v>13.78</v>
      </c>
    </row>
    <row r="220" spans="1:78">
      <c r="A220" s="1" t="s">
        <v>303</v>
      </c>
      <c r="B220" s="1"/>
      <c r="C220" s="1" t="s">
        <v>75</v>
      </c>
      <c r="D220" s="1" t="s">
        <v>76</v>
      </c>
      <c r="E220" s="1" t="s">
        <v>86</v>
      </c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2"/>
      <c r="S220" s="2"/>
      <c r="T220" s="1" t="s">
        <v>77</v>
      </c>
      <c r="U220" s="4">
        <f t="shared" si="38"/>
        <v>6</v>
      </c>
      <c r="V220" s="4">
        <f t="shared" si="39"/>
        <v>2014</v>
      </c>
      <c r="W220" s="2">
        <v>41820</v>
      </c>
      <c r="X220" s="2">
        <v>41855</v>
      </c>
      <c r="Y220" s="9">
        <v>333</v>
      </c>
      <c r="Z220" s="9">
        <v>541</v>
      </c>
      <c r="AA220" s="9">
        <v>0</v>
      </c>
      <c r="AB220" s="3">
        <v>0</v>
      </c>
      <c r="AC220" s="3">
        <v>874</v>
      </c>
      <c r="AD220" s="3">
        <v>8</v>
      </c>
      <c r="AE220" s="3">
        <v>8</v>
      </c>
      <c r="AF220" s="3">
        <v>0</v>
      </c>
      <c r="AG220" s="3">
        <v>0</v>
      </c>
      <c r="AH220" s="3">
        <v>1</v>
      </c>
      <c r="AI220" s="3">
        <v>0</v>
      </c>
      <c r="AJ220" s="3">
        <v>0</v>
      </c>
      <c r="AK220" s="3">
        <v>1</v>
      </c>
      <c r="AL220" s="3">
        <v>0</v>
      </c>
      <c r="AM220" s="3">
        <v>0</v>
      </c>
      <c r="AN220" s="12">
        <v>20.09</v>
      </c>
      <c r="AO220" s="12">
        <v>20.62</v>
      </c>
      <c r="AP220" s="12">
        <v>0</v>
      </c>
      <c r="AQ220" s="3">
        <v>0</v>
      </c>
      <c r="AR220" s="3">
        <v>0</v>
      </c>
      <c r="AS220" s="12">
        <v>13.35</v>
      </c>
      <c r="AT220" s="3">
        <v>0</v>
      </c>
      <c r="AU220" s="3">
        <v>0</v>
      </c>
      <c r="AV220" s="3">
        <v>0</v>
      </c>
      <c r="AW220" s="3">
        <v>0.13</v>
      </c>
      <c r="AX220" s="3">
        <v>0</v>
      </c>
      <c r="AY220" s="3">
        <v>0.87</v>
      </c>
      <c r="AZ220" s="3">
        <v>0.77</v>
      </c>
      <c r="BA220" s="3">
        <v>0.43</v>
      </c>
      <c r="BB220" s="3">
        <v>0</v>
      </c>
      <c r="BC220" s="3">
        <v>0.52</v>
      </c>
      <c r="BD220" s="3">
        <v>0</v>
      </c>
      <c r="BE220" s="3">
        <v>34.049999999999997</v>
      </c>
      <c r="BF220" s="3">
        <v>15.52</v>
      </c>
      <c r="BG220" s="3">
        <v>0</v>
      </c>
      <c r="BH220" s="3">
        <v>0</v>
      </c>
      <c r="BI220" s="3">
        <v>0</v>
      </c>
      <c r="BJ220" s="3">
        <v>0</v>
      </c>
      <c r="BK220" s="3">
        <v>0.02</v>
      </c>
      <c r="BL220" s="3">
        <v>-0.03</v>
      </c>
      <c r="BM220" s="3">
        <v>0</v>
      </c>
      <c r="BN220" s="3">
        <v>0</v>
      </c>
      <c r="BO220" s="3">
        <v>0</v>
      </c>
      <c r="BP220" s="3">
        <v>0</v>
      </c>
      <c r="BQ220" s="3">
        <v>106.34</v>
      </c>
      <c r="BR220" s="3">
        <v>21.76</v>
      </c>
      <c r="BS220" s="3">
        <v>128.1</v>
      </c>
      <c r="BT220" s="3">
        <v>0</v>
      </c>
      <c r="BU220" s="3">
        <v>147.55000000000001</v>
      </c>
      <c r="BV220" s="3">
        <v>30.42</v>
      </c>
      <c r="BW220" s="3">
        <v>177.97</v>
      </c>
      <c r="BX220" s="12">
        <f t="shared" si="35"/>
        <v>54.06</v>
      </c>
      <c r="BY220" s="16">
        <f t="shared" si="36"/>
        <v>0</v>
      </c>
      <c r="BZ220" s="3">
        <f t="shared" si="37"/>
        <v>2.2000000000000002</v>
      </c>
    </row>
    <row r="221" spans="1:78">
      <c r="A221" s="1" t="s">
        <v>304</v>
      </c>
      <c r="B221" s="1"/>
      <c r="C221" s="1" t="s">
        <v>75</v>
      </c>
      <c r="D221" s="1" t="s">
        <v>76</v>
      </c>
      <c r="E221" s="1" t="s">
        <v>86</v>
      </c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2"/>
      <c r="S221" s="2"/>
      <c r="T221" s="1" t="s">
        <v>78</v>
      </c>
      <c r="U221" s="4">
        <f t="shared" si="38"/>
        <v>6</v>
      </c>
      <c r="V221" s="4">
        <f t="shared" si="39"/>
        <v>2014</v>
      </c>
      <c r="W221" s="2">
        <v>41820</v>
      </c>
      <c r="X221" s="2">
        <v>41855</v>
      </c>
      <c r="Y221" s="9">
        <v>0</v>
      </c>
      <c r="Z221" s="9">
        <v>0</v>
      </c>
      <c r="AA221" s="9">
        <v>0</v>
      </c>
      <c r="AB221" s="3">
        <v>0</v>
      </c>
      <c r="AC221" s="3">
        <v>0</v>
      </c>
      <c r="AD221" s="3">
        <v>0</v>
      </c>
      <c r="AE221" s="3">
        <v>0</v>
      </c>
      <c r="AF221" s="3">
        <v>0</v>
      </c>
      <c r="AG221" s="3">
        <v>0</v>
      </c>
      <c r="AH221" s="3">
        <v>0</v>
      </c>
      <c r="AI221" s="3">
        <v>0</v>
      </c>
      <c r="AJ221" s="3">
        <v>0</v>
      </c>
      <c r="AK221" s="3">
        <v>0</v>
      </c>
      <c r="AL221" s="3">
        <v>0</v>
      </c>
      <c r="AM221" s="3">
        <v>0</v>
      </c>
      <c r="AN221" s="12">
        <v>0</v>
      </c>
      <c r="AO221" s="12">
        <v>0</v>
      </c>
      <c r="AP221" s="12">
        <v>0</v>
      </c>
      <c r="AQ221" s="3">
        <v>0</v>
      </c>
      <c r="AR221" s="3">
        <v>0</v>
      </c>
      <c r="AS221" s="12">
        <v>0</v>
      </c>
      <c r="AT221" s="3">
        <v>0</v>
      </c>
      <c r="AU221" s="3">
        <v>0</v>
      </c>
      <c r="AV221" s="3">
        <v>0</v>
      </c>
      <c r="AW221" s="3">
        <v>0</v>
      </c>
      <c r="AX221" s="3">
        <v>0</v>
      </c>
      <c r="AY221" s="3">
        <v>0</v>
      </c>
      <c r="AZ221" s="3">
        <v>0</v>
      </c>
      <c r="BA221" s="3">
        <v>0</v>
      </c>
      <c r="BB221" s="3">
        <v>0</v>
      </c>
      <c r="BC221" s="3">
        <v>0</v>
      </c>
      <c r="BD221" s="3">
        <v>0</v>
      </c>
      <c r="BE221" s="3">
        <v>-34.049999999999997</v>
      </c>
      <c r="BF221" s="3">
        <v>-15.52</v>
      </c>
      <c r="BG221" s="3">
        <v>26.27</v>
      </c>
      <c r="BH221" s="3">
        <v>64.510000000000005</v>
      </c>
      <c r="BI221" s="3">
        <v>0</v>
      </c>
      <c r="BJ221" s="3">
        <v>0</v>
      </c>
      <c r="BK221" s="3">
        <v>0</v>
      </c>
      <c r="BL221" s="3">
        <v>0</v>
      </c>
      <c r="BM221" s="3">
        <v>0</v>
      </c>
      <c r="BN221" s="3">
        <v>0</v>
      </c>
      <c r="BO221" s="3">
        <v>0</v>
      </c>
      <c r="BP221" s="3">
        <v>0</v>
      </c>
      <c r="BQ221" s="3">
        <v>41.21</v>
      </c>
      <c r="BR221" s="3">
        <v>8.65</v>
      </c>
      <c r="BS221" s="3">
        <v>49.86</v>
      </c>
      <c r="BT221" s="3">
        <v>0</v>
      </c>
      <c r="BU221" s="3">
        <v>0</v>
      </c>
      <c r="BV221" s="3">
        <v>0</v>
      </c>
      <c r="BW221" s="3">
        <v>0</v>
      </c>
      <c r="BX221" s="12">
        <f t="shared" si="35"/>
        <v>0</v>
      </c>
      <c r="BY221" s="16">
        <f t="shared" si="36"/>
        <v>90.78</v>
      </c>
      <c r="BZ221" s="3">
        <f t="shared" si="37"/>
        <v>0</v>
      </c>
    </row>
    <row r="222" spans="1:78">
      <c r="A222" s="1" t="s">
        <v>305</v>
      </c>
      <c r="B222" s="1"/>
      <c r="C222" s="1" t="s">
        <v>75</v>
      </c>
      <c r="D222" s="1" t="s">
        <v>76</v>
      </c>
      <c r="E222" s="1" t="s">
        <v>87</v>
      </c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2"/>
      <c r="S222" s="2"/>
      <c r="T222" s="1" t="s">
        <v>77</v>
      </c>
      <c r="U222" s="4">
        <f t="shared" si="38"/>
        <v>8</v>
      </c>
      <c r="V222" s="4">
        <f t="shared" si="39"/>
        <v>2014</v>
      </c>
      <c r="W222" s="2">
        <v>41856</v>
      </c>
      <c r="X222" s="2">
        <v>41875</v>
      </c>
      <c r="Y222" s="9">
        <v>1699</v>
      </c>
      <c r="Z222" s="9">
        <v>6352</v>
      </c>
      <c r="AA222" s="9">
        <v>0</v>
      </c>
      <c r="AB222" s="3">
        <v>0</v>
      </c>
      <c r="AC222" s="3">
        <v>8051</v>
      </c>
      <c r="AD222" s="3">
        <v>48</v>
      </c>
      <c r="AE222" s="3">
        <v>48</v>
      </c>
      <c r="AF222" s="3">
        <v>0</v>
      </c>
      <c r="AG222" s="3">
        <v>0</v>
      </c>
      <c r="AH222" s="3">
        <v>96</v>
      </c>
      <c r="AI222" s="3">
        <v>0</v>
      </c>
      <c r="AJ222" s="3">
        <v>0</v>
      </c>
      <c r="AK222" s="3">
        <v>1</v>
      </c>
      <c r="AL222" s="3">
        <v>0</v>
      </c>
      <c r="AM222" s="3">
        <v>0</v>
      </c>
      <c r="AN222" s="12">
        <v>102.49</v>
      </c>
      <c r="AO222" s="12">
        <v>242.16</v>
      </c>
      <c r="AP222" s="12">
        <v>0</v>
      </c>
      <c r="AQ222" s="3">
        <v>0</v>
      </c>
      <c r="AR222" s="3">
        <v>0</v>
      </c>
      <c r="AS222" s="12">
        <v>122.99</v>
      </c>
      <c r="AT222" s="3">
        <v>0</v>
      </c>
      <c r="AU222" s="3">
        <v>0</v>
      </c>
      <c r="AV222" s="3">
        <v>0</v>
      </c>
      <c r="AW222" s="3">
        <v>1.23</v>
      </c>
      <c r="AX222" s="3">
        <v>0</v>
      </c>
      <c r="AY222" s="3">
        <v>8.0500000000000007</v>
      </c>
      <c r="AZ222" s="3">
        <v>7.09</v>
      </c>
      <c r="BA222" s="3">
        <v>3.94</v>
      </c>
      <c r="BB222" s="3">
        <v>0</v>
      </c>
      <c r="BC222" s="3">
        <v>4.83</v>
      </c>
      <c r="BD222" s="3">
        <v>0</v>
      </c>
      <c r="BE222" s="3">
        <v>143.47999999999999</v>
      </c>
      <c r="BF222" s="3">
        <v>142.94999999999999</v>
      </c>
      <c r="BG222" s="3">
        <v>0</v>
      </c>
      <c r="BH222" s="3">
        <v>0</v>
      </c>
      <c r="BI222" s="3">
        <v>0</v>
      </c>
      <c r="BJ222" s="3">
        <v>0</v>
      </c>
      <c r="BK222" s="3">
        <v>0.18</v>
      </c>
      <c r="BL222" s="3">
        <v>-3.59</v>
      </c>
      <c r="BM222" s="3">
        <v>0</v>
      </c>
      <c r="BN222" s="3">
        <v>0</v>
      </c>
      <c r="BO222" s="3">
        <v>0</v>
      </c>
      <c r="BP222" s="3">
        <v>0</v>
      </c>
      <c r="BQ222" s="3">
        <v>775.8</v>
      </c>
      <c r="BR222" s="3">
        <v>158.35</v>
      </c>
      <c r="BS222" s="3">
        <v>934.15</v>
      </c>
      <c r="BT222" s="3">
        <v>0</v>
      </c>
      <c r="BU222" s="3">
        <v>899.84</v>
      </c>
      <c r="BV222" s="3">
        <v>184.4</v>
      </c>
      <c r="BW222" s="3">
        <v>1084.24</v>
      </c>
      <c r="BX222" s="12">
        <f t="shared" ref="BX222:BX253" si="40">AN222+AO222+AP222+AS222</f>
        <v>467.64</v>
      </c>
      <c r="BY222" s="16">
        <f t="shared" ref="BY222:BY253" si="41">AV222+BG222+BH222</f>
        <v>0</v>
      </c>
      <c r="BZ222" s="3">
        <f t="shared" ref="BZ222:BZ253" si="42">AW222+AX222+AY222+AZ222+BA222+BB222</f>
        <v>20.310000000000002</v>
      </c>
    </row>
    <row r="223" spans="1:78">
      <c r="A223" s="1" t="s">
        <v>306</v>
      </c>
      <c r="B223" s="1"/>
      <c r="C223" s="1" t="s">
        <v>75</v>
      </c>
      <c r="D223" s="1" t="s">
        <v>76</v>
      </c>
      <c r="E223" s="1" t="s">
        <v>87</v>
      </c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2"/>
      <c r="S223" s="2"/>
      <c r="T223" s="1" t="s">
        <v>78</v>
      </c>
      <c r="U223" s="4">
        <f t="shared" si="38"/>
        <v>8</v>
      </c>
      <c r="V223" s="4">
        <f t="shared" si="39"/>
        <v>2014</v>
      </c>
      <c r="W223" s="2">
        <v>41856</v>
      </c>
      <c r="X223" s="2">
        <v>41875</v>
      </c>
      <c r="Y223" s="9">
        <v>0</v>
      </c>
      <c r="Z223" s="9">
        <v>0</v>
      </c>
      <c r="AA223" s="9">
        <v>0</v>
      </c>
      <c r="AB223" s="3">
        <v>0</v>
      </c>
      <c r="AC223" s="3">
        <v>0</v>
      </c>
      <c r="AD223" s="3">
        <v>0</v>
      </c>
      <c r="AE223" s="3">
        <v>0</v>
      </c>
      <c r="AF223" s="3">
        <v>0</v>
      </c>
      <c r="AG223" s="3">
        <v>0</v>
      </c>
      <c r="AH223" s="3">
        <v>0</v>
      </c>
      <c r="AI223" s="3">
        <v>0</v>
      </c>
      <c r="AJ223" s="3">
        <v>0</v>
      </c>
      <c r="AK223" s="3">
        <v>0</v>
      </c>
      <c r="AL223" s="3">
        <v>0</v>
      </c>
      <c r="AM223" s="3">
        <v>0</v>
      </c>
      <c r="AN223" s="12">
        <v>0</v>
      </c>
      <c r="AO223" s="12">
        <v>0</v>
      </c>
      <c r="AP223" s="12">
        <v>0</v>
      </c>
      <c r="AQ223" s="3">
        <v>0</v>
      </c>
      <c r="AR223" s="3">
        <v>0</v>
      </c>
      <c r="AS223" s="12">
        <v>0</v>
      </c>
      <c r="AT223" s="3">
        <v>0</v>
      </c>
      <c r="AU223" s="3">
        <v>0</v>
      </c>
      <c r="AV223" s="3">
        <v>0</v>
      </c>
      <c r="AW223" s="3">
        <v>0</v>
      </c>
      <c r="AX223" s="3">
        <v>0</v>
      </c>
      <c r="AY223" s="3">
        <v>0</v>
      </c>
      <c r="AZ223" s="3">
        <v>0</v>
      </c>
      <c r="BA223" s="3">
        <v>0</v>
      </c>
      <c r="BB223" s="3">
        <v>0</v>
      </c>
      <c r="BC223" s="3">
        <v>0</v>
      </c>
      <c r="BD223" s="3">
        <v>0</v>
      </c>
      <c r="BE223" s="3">
        <v>-143.47999999999999</v>
      </c>
      <c r="BF223" s="3">
        <v>-142.94999999999999</v>
      </c>
      <c r="BG223" s="3">
        <v>236.69</v>
      </c>
      <c r="BH223" s="3">
        <v>173.78</v>
      </c>
      <c r="BI223" s="3">
        <v>0</v>
      </c>
      <c r="BJ223" s="3">
        <v>0</v>
      </c>
      <c r="BK223" s="3">
        <v>0</v>
      </c>
      <c r="BL223" s="3">
        <v>0</v>
      </c>
      <c r="BM223" s="3">
        <v>0</v>
      </c>
      <c r="BN223" s="3">
        <v>0</v>
      </c>
      <c r="BO223" s="3">
        <v>0</v>
      </c>
      <c r="BP223" s="3">
        <v>0</v>
      </c>
      <c r="BQ223" s="3">
        <v>124.04</v>
      </c>
      <c r="BR223" s="3">
        <v>26.05</v>
      </c>
      <c r="BS223" s="3">
        <v>150.09</v>
      </c>
      <c r="BT223" s="3">
        <v>0</v>
      </c>
      <c r="BU223" s="3">
        <v>0</v>
      </c>
      <c r="BV223" s="3">
        <v>0</v>
      </c>
      <c r="BW223" s="3">
        <v>0</v>
      </c>
      <c r="BX223" s="12">
        <f t="shared" si="40"/>
        <v>0</v>
      </c>
      <c r="BY223" s="16">
        <f t="shared" si="41"/>
        <v>410.47</v>
      </c>
      <c r="BZ223" s="3">
        <f t="shared" si="42"/>
        <v>0</v>
      </c>
    </row>
    <row r="224" spans="1:78">
      <c r="A224" s="1" t="s">
        <v>307</v>
      </c>
      <c r="B224" s="1"/>
      <c r="C224" s="1" t="s">
        <v>75</v>
      </c>
      <c r="D224" s="1" t="s">
        <v>76</v>
      </c>
      <c r="E224" s="1" t="s">
        <v>88</v>
      </c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2"/>
      <c r="S224" s="2"/>
      <c r="T224" s="1" t="s">
        <v>77</v>
      </c>
      <c r="U224" s="4">
        <f t="shared" si="38"/>
        <v>8</v>
      </c>
      <c r="V224" s="4">
        <f t="shared" si="39"/>
        <v>2014</v>
      </c>
      <c r="W224" s="2">
        <v>41858</v>
      </c>
      <c r="X224" s="2">
        <v>41882</v>
      </c>
      <c r="Y224" s="9">
        <v>695</v>
      </c>
      <c r="Z224" s="9">
        <v>1239</v>
      </c>
      <c r="AA224" s="9">
        <v>0</v>
      </c>
      <c r="AB224" s="3">
        <v>0</v>
      </c>
      <c r="AC224" s="9">
        <v>1934</v>
      </c>
      <c r="AD224" s="3">
        <v>10</v>
      </c>
      <c r="AE224" s="3">
        <v>9</v>
      </c>
      <c r="AF224" s="3">
        <v>10</v>
      </c>
      <c r="AG224" s="3">
        <v>0</v>
      </c>
      <c r="AH224" s="3">
        <v>277</v>
      </c>
      <c r="AI224" s="3">
        <v>2</v>
      </c>
      <c r="AJ224" s="3">
        <v>0</v>
      </c>
      <c r="AK224" s="3">
        <v>0.99</v>
      </c>
      <c r="AL224" s="3">
        <v>0</v>
      </c>
      <c r="AM224" s="3">
        <v>0</v>
      </c>
      <c r="AN224" s="12">
        <v>41.93</v>
      </c>
      <c r="AO224" s="12">
        <v>47.23</v>
      </c>
      <c r="AP224" s="12">
        <v>0</v>
      </c>
      <c r="AQ224" s="3">
        <v>0</v>
      </c>
      <c r="AR224" s="19">
        <v>0</v>
      </c>
      <c r="AS224" s="12">
        <v>29.54</v>
      </c>
      <c r="AT224" s="3">
        <v>0</v>
      </c>
      <c r="AU224" s="3">
        <v>0</v>
      </c>
      <c r="AV224" s="16">
        <v>0</v>
      </c>
      <c r="AW224" s="22">
        <v>0.3</v>
      </c>
      <c r="AX224" s="22">
        <v>0</v>
      </c>
      <c r="AY224" s="22">
        <v>1.93</v>
      </c>
      <c r="AZ224" s="22">
        <v>1.7</v>
      </c>
      <c r="BA224" s="22">
        <v>0.95</v>
      </c>
      <c r="BB224" s="22">
        <v>0</v>
      </c>
      <c r="BC224" s="25">
        <v>1.1599999999999999</v>
      </c>
      <c r="BD224" s="25">
        <v>0</v>
      </c>
      <c r="BE224" s="25">
        <v>49.97</v>
      </c>
      <c r="BF224" s="25">
        <v>34.340000000000003</v>
      </c>
      <c r="BG224" s="16">
        <v>0</v>
      </c>
      <c r="BH224" s="16">
        <v>0</v>
      </c>
      <c r="BI224" s="3">
        <v>0</v>
      </c>
      <c r="BJ224" s="3">
        <v>0</v>
      </c>
      <c r="BK224" s="3">
        <v>0.05</v>
      </c>
      <c r="BL224" s="3">
        <v>-0.35</v>
      </c>
      <c r="BM224" s="3">
        <v>0</v>
      </c>
      <c r="BN224" s="3">
        <v>0</v>
      </c>
      <c r="BO224" s="3">
        <v>0</v>
      </c>
      <c r="BP224" s="3">
        <v>0</v>
      </c>
      <c r="BQ224" s="3">
        <v>208.75</v>
      </c>
      <c r="BR224" s="3">
        <v>42.63</v>
      </c>
      <c r="BS224" s="3">
        <v>251.38</v>
      </c>
      <c r="BT224" s="3">
        <v>0</v>
      </c>
      <c r="BU224" s="3">
        <v>253.7</v>
      </c>
      <c r="BV224" s="3">
        <v>52.07</v>
      </c>
      <c r="BW224" s="3">
        <v>305.77</v>
      </c>
      <c r="BX224" s="12">
        <f t="shared" si="40"/>
        <v>118.69999999999999</v>
      </c>
      <c r="BY224" s="16">
        <f t="shared" si="41"/>
        <v>0</v>
      </c>
      <c r="BZ224" s="3">
        <f t="shared" si="42"/>
        <v>4.88</v>
      </c>
    </row>
    <row r="225" spans="1:78">
      <c r="A225" s="1" t="s">
        <v>308</v>
      </c>
      <c r="B225" s="1"/>
      <c r="C225" s="1" t="s">
        <v>75</v>
      </c>
      <c r="D225" s="1" t="s">
        <v>76</v>
      </c>
      <c r="E225" s="1" t="s">
        <v>88</v>
      </c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2"/>
      <c r="S225" s="2"/>
      <c r="T225" s="1" t="s">
        <v>78</v>
      </c>
      <c r="U225" s="4">
        <f t="shared" si="38"/>
        <v>8</v>
      </c>
      <c r="V225" s="4">
        <f t="shared" si="39"/>
        <v>2014</v>
      </c>
      <c r="W225" s="2">
        <v>41858</v>
      </c>
      <c r="X225" s="2">
        <v>41882</v>
      </c>
      <c r="Y225" s="9">
        <v>0</v>
      </c>
      <c r="Z225" s="9">
        <v>0</v>
      </c>
      <c r="AA225" s="9">
        <v>0</v>
      </c>
      <c r="AB225" s="3">
        <v>0</v>
      </c>
      <c r="AC225" s="9">
        <v>0</v>
      </c>
      <c r="AD225" s="3">
        <v>0</v>
      </c>
      <c r="AE225" s="3">
        <v>0</v>
      </c>
      <c r="AF225" s="3">
        <v>0</v>
      </c>
      <c r="AG225" s="3">
        <v>0</v>
      </c>
      <c r="AH225" s="3">
        <v>0</v>
      </c>
      <c r="AI225" s="3">
        <v>0</v>
      </c>
      <c r="AJ225" s="3">
        <v>0</v>
      </c>
      <c r="AK225" s="3">
        <v>0</v>
      </c>
      <c r="AL225" s="3">
        <v>0</v>
      </c>
      <c r="AM225" s="3">
        <v>0</v>
      </c>
      <c r="AN225" s="12">
        <v>0</v>
      </c>
      <c r="AO225" s="12">
        <v>0</v>
      </c>
      <c r="AP225" s="12">
        <v>0</v>
      </c>
      <c r="AQ225" s="3">
        <v>0</v>
      </c>
      <c r="AR225" s="19">
        <v>0</v>
      </c>
      <c r="AS225" s="12">
        <v>0</v>
      </c>
      <c r="AT225" s="3">
        <v>0</v>
      </c>
      <c r="AU225" s="3">
        <v>0</v>
      </c>
      <c r="AV225" s="16">
        <v>0</v>
      </c>
      <c r="AW225" s="22">
        <v>0</v>
      </c>
      <c r="AX225" s="22">
        <v>0</v>
      </c>
      <c r="AY225" s="22">
        <v>0</v>
      </c>
      <c r="AZ225" s="22">
        <v>0</v>
      </c>
      <c r="BA225" s="22">
        <v>0</v>
      </c>
      <c r="BB225" s="22">
        <v>0</v>
      </c>
      <c r="BC225" s="25">
        <v>0</v>
      </c>
      <c r="BD225" s="25">
        <v>0</v>
      </c>
      <c r="BE225" s="25">
        <v>-49.97</v>
      </c>
      <c r="BF225" s="25">
        <v>-34.340000000000003</v>
      </c>
      <c r="BG225" s="16">
        <v>57.66</v>
      </c>
      <c r="BH225" s="16">
        <v>71.599999999999994</v>
      </c>
      <c r="BI225" s="3">
        <v>0</v>
      </c>
      <c r="BJ225" s="3">
        <v>0</v>
      </c>
      <c r="BK225" s="3">
        <v>0</v>
      </c>
      <c r="BL225" s="3">
        <v>0</v>
      </c>
      <c r="BM225" s="3">
        <v>0</v>
      </c>
      <c r="BN225" s="3">
        <v>0</v>
      </c>
      <c r="BO225" s="3">
        <v>0</v>
      </c>
      <c r="BP225" s="3">
        <v>0</v>
      </c>
      <c r="BQ225" s="3">
        <v>44.95</v>
      </c>
      <c r="BR225" s="3">
        <v>9.44</v>
      </c>
      <c r="BS225" s="3">
        <v>54.39</v>
      </c>
      <c r="BT225" s="3">
        <v>0</v>
      </c>
      <c r="BU225" s="3">
        <v>0</v>
      </c>
      <c r="BV225" s="3">
        <v>0</v>
      </c>
      <c r="BW225" s="3">
        <v>0</v>
      </c>
      <c r="BX225" s="12">
        <f t="shared" si="40"/>
        <v>0</v>
      </c>
      <c r="BY225" s="16">
        <f t="shared" si="41"/>
        <v>129.26</v>
      </c>
      <c r="BZ225" s="3">
        <f t="shared" si="42"/>
        <v>0</v>
      </c>
    </row>
    <row r="226" spans="1:78">
      <c r="A226" s="1" t="s">
        <v>309</v>
      </c>
      <c r="B226" s="1"/>
      <c r="C226" s="1" t="s">
        <v>75</v>
      </c>
      <c r="D226" s="1" t="s">
        <v>79</v>
      </c>
      <c r="E226" s="1" t="s">
        <v>85</v>
      </c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2"/>
      <c r="S226" s="2"/>
      <c r="T226" s="1" t="s">
        <v>77</v>
      </c>
      <c r="U226" s="4">
        <f t="shared" si="38"/>
        <v>8</v>
      </c>
      <c r="V226" s="4">
        <f t="shared" si="39"/>
        <v>2014</v>
      </c>
      <c r="W226" s="2">
        <v>41852</v>
      </c>
      <c r="X226" s="2">
        <v>41882</v>
      </c>
      <c r="Y226" s="9">
        <v>2255.85</v>
      </c>
      <c r="Z226" s="9">
        <v>2287.1999999999998</v>
      </c>
      <c r="AA226" s="9">
        <v>1518</v>
      </c>
      <c r="AB226" s="3">
        <v>0</v>
      </c>
      <c r="AC226" s="3">
        <v>6061.05</v>
      </c>
      <c r="AD226" s="3">
        <v>19</v>
      </c>
      <c r="AE226" s="3">
        <v>19</v>
      </c>
      <c r="AF226" s="3">
        <v>19</v>
      </c>
      <c r="AG226" s="3">
        <v>14</v>
      </c>
      <c r="AH226" s="3">
        <v>0</v>
      </c>
      <c r="AI226" s="3">
        <v>0</v>
      </c>
      <c r="AJ226" s="3">
        <v>0</v>
      </c>
      <c r="AK226" s="3">
        <v>0</v>
      </c>
      <c r="AL226" s="3">
        <v>0</v>
      </c>
      <c r="AM226" s="3">
        <v>0</v>
      </c>
      <c r="AN226" s="12">
        <v>136.08000000000001</v>
      </c>
      <c r="AO226" s="12">
        <v>87.19</v>
      </c>
      <c r="AP226" s="12">
        <v>57.87</v>
      </c>
      <c r="AQ226" s="3">
        <v>0</v>
      </c>
      <c r="AR226" s="3">
        <v>11.57</v>
      </c>
      <c r="AS226" s="12">
        <v>92.59</v>
      </c>
      <c r="AT226" s="3">
        <v>0</v>
      </c>
      <c r="AU226" s="3">
        <v>0</v>
      </c>
      <c r="AV226" s="3">
        <v>0</v>
      </c>
      <c r="AW226" s="3">
        <v>0.93</v>
      </c>
      <c r="AX226" s="3">
        <v>0</v>
      </c>
      <c r="AY226" s="3">
        <v>6.06</v>
      </c>
      <c r="AZ226" s="3">
        <v>5.33</v>
      </c>
      <c r="BA226" s="3">
        <v>2.97</v>
      </c>
      <c r="BB226" s="3">
        <v>0</v>
      </c>
      <c r="BC226" s="3">
        <v>4.55</v>
      </c>
      <c r="BD226" s="3">
        <v>0</v>
      </c>
      <c r="BE226" s="3">
        <v>0</v>
      </c>
      <c r="BF226" s="3">
        <v>0</v>
      </c>
      <c r="BG226" s="3">
        <v>180.78</v>
      </c>
      <c r="BH226" s="3">
        <v>124.88</v>
      </c>
      <c r="BI226" s="3">
        <v>0</v>
      </c>
      <c r="BJ226" s="3">
        <v>0</v>
      </c>
      <c r="BK226" s="3">
        <v>0.15</v>
      </c>
      <c r="BL226" s="3">
        <v>-1.89</v>
      </c>
      <c r="BM226" s="3">
        <v>0</v>
      </c>
      <c r="BN226" s="3">
        <v>0</v>
      </c>
      <c r="BO226" s="3">
        <v>0</v>
      </c>
      <c r="BP226" s="3">
        <v>0</v>
      </c>
      <c r="BQ226" s="3">
        <v>709.06</v>
      </c>
      <c r="BR226" s="3">
        <v>145.1</v>
      </c>
      <c r="BS226" s="3">
        <v>854.16</v>
      </c>
      <c r="BT226" s="3">
        <v>0</v>
      </c>
      <c r="BU226" s="3">
        <v>709.06</v>
      </c>
      <c r="BV226" s="3">
        <v>145.1</v>
      </c>
      <c r="BW226" s="3">
        <v>854.16</v>
      </c>
      <c r="BX226" s="12">
        <f t="shared" si="40"/>
        <v>373.73</v>
      </c>
      <c r="BY226" s="16">
        <f t="shared" si="41"/>
        <v>305.65999999999997</v>
      </c>
      <c r="BZ226" s="3">
        <f t="shared" si="42"/>
        <v>15.290000000000001</v>
      </c>
    </row>
    <row r="227" spans="1:78">
      <c r="A227" s="1" t="s">
        <v>310</v>
      </c>
      <c r="B227" s="1"/>
      <c r="C227" s="1" t="s">
        <v>75</v>
      </c>
      <c r="D227" s="1" t="s">
        <v>76</v>
      </c>
      <c r="E227" s="1" t="s">
        <v>86</v>
      </c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2"/>
      <c r="S227" s="2"/>
      <c r="T227" s="1" t="s">
        <v>77</v>
      </c>
      <c r="U227" s="4">
        <f t="shared" si="38"/>
        <v>8</v>
      </c>
      <c r="V227" s="4">
        <f t="shared" si="39"/>
        <v>2014</v>
      </c>
      <c r="W227" s="2">
        <v>41856</v>
      </c>
      <c r="X227" s="2">
        <v>41875</v>
      </c>
      <c r="Y227" s="9">
        <v>14</v>
      </c>
      <c r="Z227" s="9">
        <v>616</v>
      </c>
      <c r="AA227" s="9">
        <v>0</v>
      </c>
      <c r="AB227" s="3">
        <v>0</v>
      </c>
      <c r="AC227" s="3">
        <v>630</v>
      </c>
      <c r="AD227" s="3">
        <v>8</v>
      </c>
      <c r="AE227" s="3">
        <v>8</v>
      </c>
      <c r="AF227" s="3">
        <v>0</v>
      </c>
      <c r="AG227" s="3">
        <v>0</v>
      </c>
      <c r="AH227" s="3">
        <v>3</v>
      </c>
      <c r="AI227" s="3">
        <v>0</v>
      </c>
      <c r="AJ227" s="3">
        <v>0</v>
      </c>
      <c r="AK227" s="3">
        <v>1</v>
      </c>
      <c r="AL227" s="3">
        <v>0</v>
      </c>
      <c r="AM227" s="3">
        <v>0</v>
      </c>
      <c r="AN227" s="12">
        <v>0.84</v>
      </c>
      <c r="AO227" s="12">
        <v>23.48</v>
      </c>
      <c r="AP227" s="12">
        <v>0</v>
      </c>
      <c r="AQ227" s="3">
        <v>0</v>
      </c>
      <c r="AR227" s="3">
        <v>0</v>
      </c>
      <c r="AS227" s="12">
        <v>9.6199999999999992</v>
      </c>
      <c r="AT227" s="3">
        <v>0</v>
      </c>
      <c r="AU227" s="3">
        <v>0</v>
      </c>
      <c r="AV227" s="3">
        <v>0</v>
      </c>
      <c r="AW227" s="3">
        <v>0.1</v>
      </c>
      <c r="AX227" s="3">
        <v>0</v>
      </c>
      <c r="AY227" s="3">
        <v>0.63</v>
      </c>
      <c r="AZ227" s="3">
        <v>0.55000000000000004</v>
      </c>
      <c r="BA227" s="3">
        <v>0.31</v>
      </c>
      <c r="BB227" s="3">
        <v>0</v>
      </c>
      <c r="BC227" s="3">
        <v>0.38</v>
      </c>
      <c r="BD227" s="3">
        <v>0</v>
      </c>
      <c r="BE227" s="3">
        <v>24.54</v>
      </c>
      <c r="BF227" s="3">
        <v>11.19</v>
      </c>
      <c r="BG227" s="3">
        <v>0</v>
      </c>
      <c r="BH227" s="3">
        <v>0</v>
      </c>
      <c r="BI227" s="3">
        <v>0</v>
      </c>
      <c r="BJ227" s="3">
        <v>0</v>
      </c>
      <c r="BK227" s="3">
        <v>0.02</v>
      </c>
      <c r="BL227" s="3">
        <v>-0.03</v>
      </c>
      <c r="BM227" s="3">
        <v>0</v>
      </c>
      <c r="BN227" s="3">
        <v>0</v>
      </c>
      <c r="BO227" s="3">
        <v>0</v>
      </c>
      <c r="BP227" s="3">
        <v>0</v>
      </c>
      <c r="BQ227" s="3">
        <v>71.63</v>
      </c>
      <c r="BR227" s="3">
        <v>14.63</v>
      </c>
      <c r="BS227" s="3">
        <v>86.26</v>
      </c>
      <c r="BT227" s="3">
        <v>0</v>
      </c>
      <c r="BU227" s="3">
        <v>90.65</v>
      </c>
      <c r="BV227" s="3">
        <v>18.62</v>
      </c>
      <c r="BW227" s="3">
        <v>109.27</v>
      </c>
      <c r="BX227" s="12">
        <f t="shared" si="40"/>
        <v>33.94</v>
      </c>
      <c r="BY227" s="16">
        <f t="shared" si="41"/>
        <v>0</v>
      </c>
      <c r="BZ227" s="3">
        <f t="shared" si="42"/>
        <v>1.59</v>
      </c>
    </row>
    <row r="228" spans="1:78">
      <c r="A228" s="1" t="s">
        <v>311</v>
      </c>
      <c r="B228" s="1"/>
      <c r="C228" s="1" t="s">
        <v>75</v>
      </c>
      <c r="D228" s="1" t="s">
        <v>76</v>
      </c>
      <c r="E228" s="1" t="s">
        <v>86</v>
      </c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2"/>
      <c r="S228" s="2"/>
      <c r="T228" s="1" t="s">
        <v>78</v>
      </c>
      <c r="U228" s="4">
        <f t="shared" si="38"/>
        <v>8</v>
      </c>
      <c r="V228" s="4">
        <f t="shared" si="39"/>
        <v>2014</v>
      </c>
      <c r="W228" s="2">
        <v>41856</v>
      </c>
      <c r="X228" s="2">
        <v>41875</v>
      </c>
      <c r="Y228" s="9">
        <v>0</v>
      </c>
      <c r="Z228" s="9">
        <v>0</v>
      </c>
      <c r="AA228" s="9">
        <v>0</v>
      </c>
      <c r="AB228" s="3">
        <v>0</v>
      </c>
      <c r="AC228" s="3">
        <v>0</v>
      </c>
      <c r="AD228" s="3">
        <v>0</v>
      </c>
      <c r="AE228" s="3">
        <v>0</v>
      </c>
      <c r="AF228" s="3">
        <v>0</v>
      </c>
      <c r="AG228" s="3">
        <v>0</v>
      </c>
      <c r="AH228" s="3">
        <v>0</v>
      </c>
      <c r="AI228" s="3">
        <v>0</v>
      </c>
      <c r="AJ228" s="3">
        <v>0</v>
      </c>
      <c r="AK228" s="3">
        <v>0</v>
      </c>
      <c r="AL228" s="3">
        <v>0</v>
      </c>
      <c r="AM228" s="3">
        <v>0</v>
      </c>
      <c r="AN228" s="12">
        <v>0</v>
      </c>
      <c r="AO228" s="12">
        <v>0</v>
      </c>
      <c r="AP228" s="12">
        <v>0</v>
      </c>
      <c r="AQ228" s="3">
        <v>0</v>
      </c>
      <c r="AR228" s="3">
        <v>0</v>
      </c>
      <c r="AS228" s="12">
        <v>0</v>
      </c>
      <c r="AT228" s="3">
        <v>0</v>
      </c>
      <c r="AU228" s="3">
        <v>0</v>
      </c>
      <c r="AV228" s="3">
        <v>0</v>
      </c>
      <c r="AW228" s="3">
        <v>0</v>
      </c>
      <c r="AX228" s="3">
        <v>0</v>
      </c>
      <c r="AY228" s="3">
        <v>0</v>
      </c>
      <c r="AZ228" s="3">
        <v>0</v>
      </c>
      <c r="BA228" s="3">
        <v>0</v>
      </c>
      <c r="BB228" s="3">
        <v>0</v>
      </c>
      <c r="BC228" s="3">
        <v>0</v>
      </c>
      <c r="BD228" s="3">
        <v>0</v>
      </c>
      <c r="BE228" s="3">
        <v>-24.54</v>
      </c>
      <c r="BF228" s="3">
        <v>-11.19</v>
      </c>
      <c r="BG228" s="3">
        <v>18.91</v>
      </c>
      <c r="BH228" s="3">
        <v>35.840000000000003</v>
      </c>
      <c r="BI228" s="3">
        <v>0</v>
      </c>
      <c r="BJ228" s="3">
        <v>0</v>
      </c>
      <c r="BK228" s="3">
        <v>0</v>
      </c>
      <c r="BL228" s="3">
        <v>0</v>
      </c>
      <c r="BM228" s="3">
        <v>0</v>
      </c>
      <c r="BN228" s="3">
        <v>0</v>
      </c>
      <c r="BO228" s="3">
        <v>0</v>
      </c>
      <c r="BP228" s="3">
        <v>0</v>
      </c>
      <c r="BQ228" s="3">
        <v>19.02</v>
      </c>
      <c r="BR228" s="3">
        <v>3.99</v>
      </c>
      <c r="BS228" s="3">
        <v>23.01</v>
      </c>
      <c r="BT228" s="3">
        <v>0</v>
      </c>
      <c r="BU228" s="3">
        <v>0</v>
      </c>
      <c r="BV228" s="3">
        <v>0</v>
      </c>
      <c r="BW228" s="3">
        <v>0</v>
      </c>
      <c r="BX228" s="12">
        <f t="shared" si="40"/>
        <v>0</v>
      </c>
      <c r="BY228" s="16">
        <f t="shared" si="41"/>
        <v>54.75</v>
      </c>
      <c r="BZ228" s="3">
        <f t="shared" si="42"/>
        <v>0</v>
      </c>
    </row>
    <row r="229" spans="1:78">
      <c r="A229" s="1" t="s">
        <v>312</v>
      </c>
      <c r="B229" s="1"/>
      <c r="C229" s="1" t="s">
        <v>75</v>
      </c>
      <c r="D229" s="1" t="s">
        <v>76</v>
      </c>
      <c r="E229" s="1" t="s">
        <v>86</v>
      </c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2"/>
      <c r="S229" s="2"/>
      <c r="T229" s="1" t="s">
        <v>78</v>
      </c>
      <c r="U229" s="4">
        <f t="shared" si="38"/>
        <v>5</v>
      </c>
      <c r="V229" s="4">
        <f t="shared" si="39"/>
        <v>2014</v>
      </c>
      <c r="W229" s="2">
        <v>41786</v>
      </c>
      <c r="X229" s="2">
        <v>41819</v>
      </c>
      <c r="Y229" s="9">
        <v>0</v>
      </c>
      <c r="Z229" s="9">
        <v>0</v>
      </c>
      <c r="AA229" s="9">
        <v>0</v>
      </c>
      <c r="AB229" s="3">
        <v>0</v>
      </c>
      <c r="AC229" s="3">
        <v>0</v>
      </c>
      <c r="AD229" s="3">
        <v>0</v>
      </c>
      <c r="AE229" s="3">
        <v>0</v>
      </c>
      <c r="AF229" s="3">
        <v>0</v>
      </c>
      <c r="AG229" s="3">
        <v>0</v>
      </c>
      <c r="AH229" s="3">
        <v>0</v>
      </c>
      <c r="AI229" s="3">
        <v>0</v>
      </c>
      <c r="AJ229" s="3">
        <v>0</v>
      </c>
      <c r="AK229" s="3">
        <v>0</v>
      </c>
      <c r="AL229" s="3">
        <v>0</v>
      </c>
      <c r="AM229" s="3">
        <v>0</v>
      </c>
      <c r="AN229" s="12">
        <v>0</v>
      </c>
      <c r="AO229" s="12">
        <v>0</v>
      </c>
      <c r="AP229" s="12">
        <v>0</v>
      </c>
      <c r="AQ229" s="3">
        <v>0</v>
      </c>
      <c r="AR229" s="3">
        <v>0</v>
      </c>
      <c r="AS229" s="12">
        <v>0</v>
      </c>
      <c r="AT229" s="3">
        <v>0</v>
      </c>
      <c r="AU229" s="3">
        <v>0</v>
      </c>
      <c r="AV229" s="3">
        <v>0</v>
      </c>
      <c r="AW229" s="3">
        <v>0</v>
      </c>
      <c r="AX229" s="3">
        <v>0</v>
      </c>
      <c r="AY229" s="3">
        <v>0</v>
      </c>
      <c r="AZ229" s="3">
        <v>0</v>
      </c>
      <c r="BA229" s="3">
        <v>0</v>
      </c>
      <c r="BB229" s="3">
        <v>0</v>
      </c>
      <c r="BC229" s="3">
        <v>0</v>
      </c>
      <c r="BD229" s="3">
        <v>0</v>
      </c>
      <c r="BE229" s="3">
        <v>-35.1</v>
      </c>
      <c r="BF229" s="3">
        <v>-16</v>
      </c>
      <c r="BG229" s="3">
        <v>27.03</v>
      </c>
      <c r="BH229" s="3">
        <v>24.37</v>
      </c>
      <c r="BI229" s="3">
        <v>0</v>
      </c>
      <c r="BJ229" s="3">
        <v>0</v>
      </c>
      <c r="BK229" s="3">
        <v>0</v>
      </c>
      <c r="BL229" s="3">
        <v>0</v>
      </c>
      <c r="BM229" s="3">
        <v>0</v>
      </c>
      <c r="BN229" s="3">
        <v>0</v>
      </c>
      <c r="BO229" s="3">
        <v>0</v>
      </c>
      <c r="BP229" s="3">
        <v>0</v>
      </c>
      <c r="BQ229" s="3">
        <v>0.3</v>
      </c>
      <c r="BR229" s="3">
        <v>0.06</v>
      </c>
      <c r="BS229" s="3">
        <v>0.36</v>
      </c>
      <c r="BT229" s="3">
        <v>0</v>
      </c>
      <c r="BU229" s="3">
        <v>0.3</v>
      </c>
      <c r="BV229" s="3">
        <v>0.06</v>
      </c>
      <c r="BW229" s="3">
        <v>0.36</v>
      </c>
      <c r="BX229" s="12">
        <f t="shared" si="40"/>
        <v>0</v>
      </c>
      <c r="BY229" s="16">
        <f t="shared" si="41"/>
        <v>51.400000000000006</v>
      </c>
      <c r="BZ229" s="3">
        <f t="shared" si="42"/>
        <v>0</v>
      </c>
    </row>
    <row r="230" spans="1:78">
      <c r="A230" s="1" t="s">
        <v>313</v>
      </c>
      <c r="B230" s="1"/>
      <c r="C230" s="1" t="s">
        <v>75</v>
      </c>
      <c r="D230" s="1" t="s">
        <v>76</v>
      </c>
      <c r="E230" s="1" t="s">
        <v>86</v>
      </c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2"/>
      <c r="S230" s="2"/>
      <c r="T230" s="1" t="s">
        <v>77</v>
      </c>
      <c r="U230" s="4">
        <f t="shared" si="38"/>
        <v>5</v>
      </c>
      <c r="V230" s="4">
        <f t="shared" si="39"/>
        <v>2014</v>
      </c>
      <c r="W230" s="2">
        <v>41786</v>
      </c>
      <c r="X230" s="2">
        <v>41819</v>
      </c>
      <c r="Y230" s="9">
        <v>783</v>
      </c>
      <c r="Z230" s="9">
        <v>118</v>
      </c>
      <c r="AA230" s="9">
        <v>0</v>
      </c>
      <c r="AB230" s="3">
        <v>0</v>
      </c>
      <c r="AC230" s="3">
        <v>901</v>
      </c>
      <c r="AD230" s="3">
        <v>-8</v>
      </c>
      <c r="AE230" s="3">
        <v>-8</v>
      </c>
      <c r="AF230" s="3">
        <v>0</v>
      </c>
      <c r="AG230" s="3">
        <v>0</v>
      </c>
      <c r="AH230" s="3">
        <v>12</v>
      </c>
      <c r="AI230" s="3">
        <v>0</v>
      </c>
      <c r="AJ230" s="3">
        <v>0</v>
      </c>
      <c r="AK230" s="3">
        <v>1</v>
      </c>
      <c r="AL230" s="3">
        <v>0</v>
      </c>
      <c r="AM230" s="3">
        <v>0</v>
      </c>
      <c r="AN230" s="12">
        <v>47.23</v>
      </c>
      <c r="AO230" s="12">
        <v>4.5</v>
      </c>
      <c r="AP230" s="12">
        <v>0</v>
      </c>
      <c r="AQ230" s="3">
        <v>0</v>
      </c>
      <c r="AR230" s="3">
        <v>0</v>
      </c>
      <c r="AS230" s="12">
        <v>13.77</v>
      </c>
      <c r="AT230" s="3">
        <v>0</v>
      </c>
      <c r="AU230" s="3">
        <v>0</v>
      </c>
      <c r="AV230" s="3">
        <v>0</v>
      </c>
      <c r="AW230" s="3">
        <v>0.14000000000000001</v>
      </c>
      <c r="AX230" s="3">
        <v>0</v>
      </c>
      <c r="AY230" s="3">
        <v>0.9</v>
      </c>
      <c r="AZ230" s="3">
        <v>0.79</v>
      </c>
      <c r="BA230" s="3">
        <v>0.44</v>
      </c>
      <c r="BB230" s="3">
        <v>0</v>
      </c>
      <c r="BC230" s="3">
        <v>0.54</v>
      </c>
      <c r="BD230" s="3">
        <v>0</v>
      </c>
      <c r="BE230" s="3">
        <v>35.1</v>
      </c>
      <c r="BF230" s="3">
        <v>16</v>
      </c>
      <c r="BG230" s="3">
        <v>0</v>
      </c>
      <c r="BH230" s="3">
        <v>0</v>
      </c>
      <c r="BI230" s="3">
        <v>0</v>
      </c>
      <c r="BJ230" s="3">
        <v>0</v>
      </c>
      <c r="BK230" s="3">
        <v>0.03</v>
      </c>
      <c r="BL230" s="3">
        <v>-0.06</v>
      </c>
      <c r="BM230" s="3">
        <v>0</v>
      </c>
      <c r="BN230" s="3">
        <v>0</v>
      </c>
      <c r="BO230" s="3">
        <v>0</v>
      </c>
      <c r="BP230" s="3">
        <v>0</v>
      </c>
      <c r="BQ230" s="3">
        <v>119.38</v>
      </c>
      <c r="BR230" s="3">
        <v>24.49</v>
      </c>
      <c r="BS230" s="3">
        <v>143.87</v>
      </c>
      <c r="BT230" s="3">
        <v>0</v>
      </c>
      <c r="BU230" s="3">
        <v>84.67</v>
      </c>
      <c r="BV230" s="3">
        <v>17.350000000000001</v>
      </c>
      <c r="BW230" s="3">
        <v>102.02</v>
      </c>
      <c r="BX230" s="12">
        <f t="shared" si="40"/>
        <v>65.5</v>
      </c>
      <c r="BY230" s="16">
        <f t="shared" si="41"/>
        <v>0</v>
      </c>
      <c r="BZ230" s="3">
        <f t="shared" si="42"/>
        <v>2.27</v>
      </c>
    </row>
    <row r="231" spans="1:78">
      <c r="A231" s="1" t="s">
        <v>314</v>
      </c>
      <c r="B231" s="1"/>
      <c r="C231" s="1" t="s">
        <v>75</v>
      </c>
      <c r="D231" s="1" t="s">
        <v>76</v>
      </c>
      <c r="E231" s="1" t="s">
        <v>86</v>
      </c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2"/>
      <c r="S231" s="2"/>
      <c r="T231" s="1" t="s">
        <v>77</v>
      </c>
      <c r="U231" s="4">
        <f t="shared" si="38"/>
        <v>6</v>
      </c>
      <c r="V231" s="4">
        <f t="shared" si="39"/>
        <v>2014</v>
      </c>
      <c r="W231" s="2">
        <v>41820</v>
      </c>
      <c r="X231" s="2">
        <v>41855</v>
      </c>
      <c r="Y231" s="9">
        <v>-319</v>
      </c>
      <c r="Z231" s="9">
        <v>75</v>
      </c>
      <c r="AA231" s="9">
        <v>0</v>
      </c>
      <c r="AB231" s="3">
        <v>0</v>
      </c>
      <c r="AC231" s="3">
        <v>-244</v>
      </c>
      <c r="AD231" s="3">
        <v>-8</v>
      </c>
      <c r="AE231" s="3">
        <v>-8</v>
      </c>
      <c r="AF231" s="3">
        <v>0</v>
      </c>
      <c r="AG231" s="3">
        <v>0</v>
      </c>
      <c r="AH231" s="3">
        <v>4</v>
      </c>
      <c r="AI231" s="3">
        <v>0</v>
      </c>
      <c r="AJ231" s="3">
        <v>0</v>
      </c>
      <c r="AK231" s="3">
        <v>1</v>
      </c>
      <c r="AL231" s="3">
        <v>0</v>
      </c>
      <c r="AM231" s="3">
        <v>0</v>
      </c>
      <c r="AN231" s="12">
        <v>-19.25</v>
      </c>
      <c r="AO231" s="12">
        <v>2.86</v>
      </c>
      <c r="AP231" s="12">
        <v>0</v>
      </c>
      <c r="AQ231" s="3">
        <v>0</v>
      </c>
      <c r="AR231" s="3">
        <v>0</v>
      </c>
      <c r="AS231" s="12">
        <v>-3.73</v>
      </c>
      <c r="AT231" s="3">
        <v>0</v>
      </c>
      <c r="AU231" s="3">
        <v>0</v>
      </c>
      <c r="AV231" s="3">
        <v>0</v>
      </c>
      <c r="AW231" s="3">
        <v>-0.03</v>
      </c>
      <c r="AX231" s="3">
        <v>0</v>
      </c>
      <c r="AY231" s="3">
        <v>-0.24</v>
      </c>
      <c r="AZ231" s="3">
        <v>-0.22</v>
      </c>
      <c r="BA231" s="3">
        <v>-0.12</v>
      </c>
      <c r="BB231" s="3">
        <v>0</v>
      </c>
      <c r="BC231" s="3">
        <v>-0.14000000000000001</v>
      </c>
      <c r="BD231" s="3">
        <v>0</v>
      </c>
      <c r="BE231" s="3">
        <v>-9.51</v>
      </c>
      <c r="BF231" s="3">
        <v>-4.33</v>
      </c>
      <c r="BG231" s="3">
        <v>0</v>
      </c>
      <c r="BH231" s="3">
        <v>0</v>
      </c>
      <c r="BI231" s="3">
        <v>0</v>
      </c>
      <c r="BJ231" s="3">
        <v>0</v>
      </c>
      <c r="BK231" s="3">
        <v>0</v>
      </c>
      <c r="BL231" s="3">
        <v>0</v>
      </c>
      <c r="BM231" s="3">
        <v>0</v>
      </c>
      <c r="BN231" s="3">
        <v>0</v>
      </c>
      <c r="BO231" s="3">
        <v>0</v>
      </c>
      <c r="BP231" s="3">
        <v>0</v>
      </c>
      <c r="BQ231" s="3">
        <v>-34.71</v>
      </c>
      <c r="BR231" s="3">
        <v>-7.13</v>
      </c>
      <c r="BS231" s="3">
        <v>-41.84</v>
      </c>
      <c r="BT231" s="3">
        <v>0</v>
      </c>
      <c r="BU231" s="3">
        <v>0</v>
      </c>
      <c r="BV231" s="3">
        <v>0</v>
      </c>
      <c r="BW231" s="3">
        <v>0</v>
      </c>
      <c r="BX231" s="12">
        <f t="shared" si="40"/>
        <v>-20.12</v>
      </c>
      <c r="BY231" s="16">
        <f t="shared" si="41"/>
        <v>0</v>
      </c>
      <c r="BZ231" s="3">
        <f t="shared" si="42"/>
        <v>-0.61</v>
      </c>
    </row>
    <row r="232" spans="1:78">
      <c r="A232" s="1" t="s">
        <v>315</v>
      </c>
      <c r="B232" s="1"/>
      <c r="C232" s="1" t="s">
        <v>75</v>
      </c>
      <c r="D232" s="1" t="s">
        <v>76</v>
      </c>
      <c r="E232" s="1" t="s">
        <v>87</v>
      </c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2"/>
      <c r="S232" s="2"/>
      <c r="T232" s="1" t="s">
        <v>78</v>
      </c>
      <c r="U232" s="4">
        <f t="shared" si="38"/>
        <v>5</v>
      </c>
      <c r="V232" s="4">
        <f t="shared" si="39"/>
        <v>2014</v>
      </c>
      <c r="W232" s="2">
        <v>41786</v>
      </c>
      <c r="X232" s="2">
        <v>41822</v>
      </c>
      <c r="Y232" s="9">
        <v>0</v>
      </c>
      <c r="Z232" s="9">
        <v>0</v>
      </c>
      <c r="AA232" s="9">
        <v>0</v>
      </c>
      <c r="AB232" s="3">
        <v>0</v>
      </c>
      <c r="AC232" s="3">
        <v>0</v>
      </c>
      <c r="AD232" s="3">
        <v>0</v>
      </c>
      <c r="AE232" s="3">
        <v>0</v>
      </c>
      <c r="AF232" s="3">
        <v>0</v>
      </c>
      <c r="AG232" s="3">
        <v>0</v>
      </c>
      <c r="AH232" s="3">
        <v>0</v>
      </c>
      <c r="AI232" s="3">
        <v>0</v>
      </c>
      <c r="AJ232" s="3">
        <v>0</v>
      </c>
      <c r="AK232" s="3">
        <v>0</v>
      </c>
      <c r="AL232" s="3">
        <v>0</v>
      </c>
      <c r="AM232" s="3">
        <v>0</v>
      </c>
      <c r="AN232" s="12">
        <v>0</v>
      </c>
      <c r="AO232" s="12">
        <v>0</v>
      </c>
      <c r="AP232" s="12">
        <v>0</v>
      </c>
      <c r="AQ232" s="3">
        <v>0</v>
      </c>
      <c r="AR232" s="3">
        <v>0</v>
      </c>
      <c r="AS232" s="12">
        <v>0</v>
      </c>
      <c r="AT232" s="3">
        <v>0</v>
      </c>
      <c r="AU232" s="3">
        <v>0</v>
      </c>
      <c r="AV232" s="3">
        <v>0</v>
      </c>
      <c r="AW232" s="3">
        <v>0</v>
      </c>
      <c r="AX232" s="3">
        <v>0</v>
      </c>
      <c r="AY232" s="3">
        <v>0</v>
      </c>
      <c r="AZ232" s="3">
        <v>0</v>
      </c>
      <c r="BA232" s="3">
        <v>0</v>
      </c>
      <c r="BB232" s="3">
        <v>0</v>
      </c>
      <c r="BC232" s="3">
        <v>0</v>
      </c>
      <c r="BD232" s="3">
        <v>0</v>
      </c>
      <c r="BE232" s="3">
        <v>126.52</v>
      </c>
      <c r="BF232" s="3">
        <v>126.04</v>
      </c>
      <c r="BG232" s="3">
        <v>-208.67</v>
      </c>
      <c r="BH232" s="3">
        <v>-162.66999999999999</v>
      </c>
      <c r="BI232" s="3">
        <v>0</v>
      </c>
      <c r="BJ232" s="3">
        <v>0</v>
      </c>
      <c r="BK232" s="3">
        <v>0</v>
      </c>
      <c r="BL232" s="3">
        <v>0</v>
      </c>
      <c r="BM232" s="3">
        <v>0</v>
      </c>
      <c r="BN232" s="3">
        <v>0</v>
      </c>
      <c r="BO232" s="3">
        <v>0</v>
      </c>
      <c r="BP232" s="3">
        <v>0</v>
      </c>
      <c r="BQ232" s="3">
        <v>-118.78</v>
      </c>
      <c r="BR232" s="3">
        <v>-24.94</v>
      </c>
      <c r="BS232" s="3">
        <v>-143.72</v>
      </c>
      <c r="BT232" s="3">
        <v>0</v>
      </c>
      <c r="BU232" s="3">
        <v>-118.78</v>
      </c>
      <c r="BV232" s="3">
        <v>-24.94</v>
      </c>
      <c r="BW232" s="3">
        <v>-143.72</v>
      </c>
      <c r="BX232" s="12">
        <f t="shared" si="40"/>
        <v>0</v>
      </c>
      <c r="BY232" s="16">
        <f t="shared" si="41"/>
        <v>-371.34</v>
      </c>
      <c r="BZ232" s="3">
        <f t="shared" si="42"/>
        <v>0</v>
      </c>
    </row>
    <row r="233" spans="1:78">
      <c r="A233" s="1" t="s">
        <v>316</v>
      </c>
      <c r="B233" s="1"/>
      <c r="C233" s="1" t="s">
        <v>75</v>
      </c>
      <c r="D233" s="1" t="s">
        <v>76</v>
      </c>
      <c r="E233" s="1" t="s">
        <v>87</v>
      </c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2"/>
      <c r="S233" s="1"/>
      <c r="T233" s="1" t="s">
        <v>77</v>
      </c>
      <c r="U233" s="4">
        <f t="shared" si="38"/>
        <v>5</v>
      </c>
      <c r="V233" s="4">
        <f t="shared" si="39"/>
        <v>2014</v>
      </c>
      <c r="W233" s="2">
        <v>41786</v>
      </c>
      <c r="X233" s="2">
        <v>41822</v>
      </c>
      <c r="Y233" s="9">
        <v>-3942</v>
      </c>
      <c r="Z233" s="9">
        <v>-3157</v>
      </c>
      <c r="AA233" s="9">
        <v>0</v>
      </c>
      <c r="AB233" s="3">
        <v>0</v>
      </c>
      <c r="AC233" s="3">
        <v>-7099</v>
      </c>
      <c r="AD233" s="3">
        <v>-52</v>
      </c>
      <c r="AE233" s="3">
        <v>-52</v>
      </c>
      <c r="AF233" s="3">
        <v>0</v>
      </c>
      <c r="AG233" s="3">
        <v>0</v>
      </c>
      <c r="AH233" s="3">
        <v>98</v>
      </c>
      <c r="AI233" s="3">
        <v>0</v>
      </c>
      <c r="AJ233" s="3">
        <v>0</v>
      </c>
      <c r="AK233" s="3">
        <v>1</v>
      </c>
      <c r="AL233" s="3">
        <v>0</v>
      </c>
      <c r="AM233" s="3">
        <v>0</v>
      </c>
      <c r="AN233" s="12">
        <v>-237.81</v>
      </c>
      <c r="AO233" s="12">
        <v>-120.36</v>
      </c>
      <c r="AP233" s="12">
        <v>0</v>
      </c>
      <c r="AQ233" s="3">
        <v>0</v>
      </c>
      <c r="AR233" s="3">
        <v>0</v>
      </c>
      <c r="AS233" s="12">
        <v>-108.45</v>
      </c>
      <c r="AT233" s="3">
        <v>0</v>
      </c>
      <c r="AU233" s="3">
        <v>0</v>
      </c>
      <c r="AV233" s="3">
        <v>0</v>
      </c>
      <c r="AW233" s="3">
        <v>-1.08</v>
      </c>
      <c r="AX233" s="3">
        <v>0</v>
      </c>
      <c r="AY233" s="3">
        <v>-7.1</v>
      </c>
      <c r="AZ233" s="3">
        <v>-6.25</v>
      </c>
      <c r="BA233" s="3">
        <v>-3.47</v>
      </c>
      <c r="BB233" s="3">
        <v>0</v>
      </c>
      <c r="BC233" s="3">
        <v>-4.26</v>
      </c>
      <c r="BD233" s="3">
        <v>0</v>
      </c>
      <c r="BE233" s="3">
        <v>-126.52</v>
      </c>
      <c r="BF233" s="3">
        <v>-126.04</v>
      </c>
      <c r="BG233" s="3">
        <v>0</v>
      </c>
      <c r="BH233" s="3">
        <v>0</v>
      </c>
      <c r="BI233" s="3">
        <v>0</v>
      </c>
      <c r="BJ233" s="3">
        <v>0</v>
      </c>
      <c r="BK233" s="3">
        <v>-0.16</v>
      </c>
      <c r="BL233" s="3">
        <v>3.18</v>
      </c>
      <c r="BM233" s="3">
        <v>0</v>
      </c>
      <c r="BN233" s="3">
        <v>0</v>
      </c>
      <c r="BO233" s="3">
        <v>0</v>
      </c>
      <c r="BP233" s="3">
        <v>0</v>
      </c>
      <c r="BQ233" s="3">
        <v>-738.32</v>
      </c>
      <c r="BR233" s="3">
        <v>-151.03</v>
      </c>
      <c r="BS233" s="3">
        <v>-889.35</v>
      </c>
      <c r="BT233" s="3">
        <v>0</v>
      </c>
      <c r="BU233" s="3">
        <v>-909.56</v>
      </c>
      <c r="BV233" s="3">
        <v>-186.02</v>
      </c>
      <c r="BW233" s="3">
        <v>-1095.58</v>
      </c>
      <c r="BX233" s="12">
        <f t="shared" si="40"/>
        <v>-466.62</v>
      </c>
      <c r="BY233" s="16">
        <f t="shared" si="41"/>
        <v>0</v>
      </c>
      <c r="BZ233" s="3">
        <f t="shared" si="42"/>
        <v>-17.899999999999999</v>
      </c>
    </row>
    <row r="234" spans="1:78">
      <c r="A234" s="1" t="s">
        <v>317</v>
      </c>
      <c r="B234" s="1"/>
      <c r="C234" s="1" t="s">
        <v>75</v>
      </c>
      <c r="D234" s="1" t="s">
        <v>76</v>
      </c>
      <c r="E234" s="1" t="s">
        <v>87</v>
      </c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2"/>
      <c r="S234" s="1"/>
      <c r="T234" s="1" t="s">
        <v>77</v>
      </c>
      <c r="U234" s="4">
        <f t="shared" si="38"/>
        <v>7</v>
      </c>
      <c r="V234" s="4">
        <f t="shared" si="39"/>
        <v>2014</v>
      </c>
      <c r="W234" s="2">
        <v>41823</v>
      </c>
      <c r="X234" s="2">
        <v>41855</v>
      </c>
      <c r="Y234" s="9">
        <v>-648</v>
      </c>
      <c r="Z234" s="9">
        <v>-1063</v>
      </c>
      <c r="AA234" s="9">
        <v>0</v>
      </c>
      <c r="AB234" s="3">
        <v>0</v>
      </c>
      <c r="AC234" s="3">
        <v>-1711</v>
      </c>
      <c r="AD234" s="3">
        <v>4</v>
      </c>
      <c r="AE234" s="3">
        <v>4</v>
      </c>
      <c r="AF234" s="3">
        <v>0</v>
      </c>
      <c r="AG234" s="3">
        <v>0</v>
      </c>
      <c r="AH234" s="3">
        <v>104</v>
      </c>
      <c r="AI234" s="3">
        <v>0</v>
      </c>
      <c r="AJ234" s="3">
        <v>0</v>
      </c>
      <c r="AK234" s="3">
        <v>1</v>
      </c>
      <c r="AL234" s="3">
        <v>0</v>
      </c>
      <c r="AM234" s="3">
        <v>0</v>
      </c>
      <c r="AN234" s="12">
        <v>-39.090000000000003</v>
      </c>
      <c r="AO234" s="12">
        <v>-40.53</v>
      </c>
      <c r="AP234" s="12">
        <v>0</v>
      </c>
      <c r="AQ234" s="3">
        <v>0</v>
      </c>
      <c r="AR234" s="3">
        <v>0</v>
      </c>
      <c r="AS234" s="12">
        <v>-26.14</v>
      </c>
      <c r="AT234" s="3">
        <v>0</v>
      </c>
      <c r="AU234" s="3">
        <v>0</v>
      </c>
      <c r="AV234" s="3">
        <v>0</v>
      </c>
      <c r="AW234" s="3">
        <v>-0.26</v>
      </c>
      <c r="AX234" s="3">
        <v>0</v>
      </c>
      <c r="AY234" s="3">
        <v>-1.71</v>
      </c>
      <c r="AZ234" s="3">
        <v>-1.51</v>
      </c>
      <c r="BA234" s="3">
        <v>-0.84</v>
      </c>
      <c r="BB234" s="3">
        <v>0</v>
      </c>
      <c r="BC234" s="3">
        <v>-1.03</v>
      </c>
      <c r="BD234" s="3">
        <v>0</v>
      </c>
      <c r="BE234" s="3">
        <v>-30.49</v>
      </c>
      <c r="BF234" s="3">
        <v>-30.38</v>
      </c>
      <c r="BG234" s="3">
        <v>0</v>
      </c>
      <c r="BH234" s="3">
        <v>0</v>
      </c>
      <c r="BI234" s="3">
        <v>0</v>
      </c>
      <c r="BJ234" s="3">
        <v>0</v>
      </c>
      <c r="BK234" s="3">
        <v>-0.04</v>
      </c>
      <c r="BL234" s="3">
        <v>0.78</v>
      </c>
      <c r="BM234" s="3">
        <v>0</v>
      </c>
      <c r="BN234" s="3">
        <v>0</v>
      </c>
      <c r="BO234" s="3">
        <v>0</v>
      </c>
      <c r="BP234" s="3">
        <v>0</v>
      </c>
      <c r="BQ234" s="3">
        <v>-171.24</v>
      </c>
      <c r="BR234" s="3">
        <v>-34.99</v>
      </c>
      <c r="BS234" s="3">
        <v>-206.23</v>
      </c>
      <c r="BT234" s="3">
        <v>0</v>
      </c>
      <c r="BU234" s="3">
        <v>0</v>
      </c>
      <c r="BV234" s="3">
        <v>0</v>
      </c>
      <c r="BW234" s="3">
        <v>0</v>
      </c>
      <c r="BX234" s="12">
        <f t="shared" si="40"/>
        <v>-105.76</v>
      </c>
      <c r="BY234" s="16">
        <f t="shared" si="41"/>
        <v>0</v>
      </c>
      <c r="BZ234" s="3">
        <f t="shared" si="42"/>
        <v>-4.32</v>
      </c>
    </row>
    <row r="235" spans="1:78">
      <c r="A235" s="1" t="s">
        <v>318</v>
      </c>
      <c r="B235" s="1"/>
      <c r="C235" s="1" t="s">
        <v>75</v>
      </c>
      <c r="D235" s="1" t="s">
        <v>76</v>
      </c>
      <c r="E235" s="1" t="s">
        <v>88</v>
      </c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2"/>
      <c r="S235" s="1"/>
      <c r="T235" s="1" t="s">
        <v>77</v>
      </c>
      <c r="U235" s="4">
        <f t="shared" si="38"/>
        <v>6</v>
      </c>
      <c r="V235" s="4">
        <f t="shared" si="39"/>
        <v>2014</v>
      </c>
      <c r="W235" s="2">
        <v>41816</v>
      </c>
      <c r="X235" s="2">
        <v>41857</v>
      </c>
      <c r="Y235" s="9">
        <v>-382</v>
      </c>
      <c r="Z235" s="9">
        <v>-311</v>
      </c>
      <c r="AA235" s="9">
        <v>0</v>
      </c>
      <c r="AB235" s="3">
        <v>0</v>
      </c>
      <c r="AC235" s="9">
        <v>-693</v>
      </c>
      <c r="AD235" s="3">
        <v>6</v>
      </c>
      <c r="AE235" s="3">
        <v>5</v>
      </c>
      <c r="AF235" s="3">
        <v>6</v>
      </c>
      <c r="AG235" s="3">
        <v>0</v>
      </c>
      <c r="AH235" s="3">
        <v>383</v>
      </c>
      <c r="AI235" s="3">
        <v>10</v>
      </c>
      <c r="AJ235" s="3">
        <v>0</v>
      </c>
      <c r="AK235" s="3">
        <v>0.99</v>
      </c>
      <c r="AL235" s="3">
        <v>0</v>
      </c>
      <c r="AM235" s="3">
        <v>0</v>
      </c>
      <c r="AN235" s="12">
        <v>-23.04</v>
      </c>
      <c r="AO235" s="12">
        <v>-11.86</v>
      </c>
      <c r="AP235" s="12">
        <v>0</v>
      </c>
      <c r="AQ235" s="3">
        <v>0</v>
      </c>
      <c r="AR235" s="19">
        <v>0</v>
      </c>
      <c r="AS235" s="12">
        <v>-10.59</v>
      </c>
      <c r="AT235" s="3">
        <v>0</v>
      </c>
      <c r="AU235" s="3">
        <v>0</v>
      </c>
      <c r="AV235" s="16">
        <v>0</v>
      </c>
      <c r="AW235" s="22">
        <v>-0.1</v>
      </c>
      <c r="AX235" s="22">
        <v>0</v>
      </c>
      <c r="AY235" s="22">
        <v>-0.7</v>
      </c>
      <c r="AZ235" s="22">
        <v>-0.61</v>
      </c>
      <c r="BA235" s="22">
        <v>-0.34</v>
      </c>
      <c r="BB235" s="22">
        <v>0</v>
      </c>
      <c r="BC235" s="25">
        <v>-0.42</v>
      </c>
      <c r="BD235" s="25">
        <v>0</v>
      </c>
      <c r="BE235" s="25">
        <v>-17.91</v>
      </c>
      <c r="BF235" s="25">
        <v>-12.3</v>
      </c>
      <c r="BG235" s="16">
        <v>0</v>
      </c>
      <c r="BH235" s="16">
        <v>0</v>
      </c>
      <c r="BI235" s="3">
        <v>0</v>
      </c>
      <c r="BJ235" s="3">
        <v>0</v>
      </c>
      <c r="BK235" s="3">
        <v>-0.02</v>
      </c>
      <c r="BL235" s="3">
        <v>0.13</v>
      </c>
      <c r="BM235" s="3">
        <v>0</v>
      </c>
      <c r="BN235" s="3">
        <v>0</v>
      </c>
      <c r="BO235" s="3">
        <v>0</v>
      </c>
      <c r="BP235" s="3">
        <v>0</v>
      </c>
      <c r="BQ235" s="3">
        <v>-77.760000000000005</v>
      </c>
      <c r="BR235" s="3">
        <v>-15.9</v>
      </c>
      <c r="BS235" s="3">
        <v>-93.66</v>
      </c>
      <c r="BT235" s="3">
        <v>0</v>
      </c>
      <c r="BU235" s="3">
        <v>-77.760000000000005</v>
      </c>
      <c r="BV235" s="3">
        <v>-15.9</v>
      </c>
      <c r="BW235" s="3">
        <v>-93.66</v>
      </c>
      <c r="BX235" s="12">
        <f t="shared" si="40"/>
        <v>-45.489999999999995</v>
      </c>
      <c r="BY235" s="16">
        <f t="shared" si="41"/>
        <v>0</v>
      </c>
      <c r="BZ235" s="3">
        <f t="shared" si="42"/>
        <v>-1.75</v>
      </c>
    </row>
    <row r="236" spans="1:78">
      <c r="A236" s="1" t="s">
        <v>319</v>
      </c>
      <c r="B236" s="1"/>
      <c r="C236" s="1" t="s">
        <v>75</v>
      </c>
      <c r="D236" s="1" t="s">
        <v>76</v>
      </c>
      <c r="E236" s="1" t="s">
        <v>87</v>
      </c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2"/>
      <c r="S236" s="2"/>
      <c r="T236" s="1" t="s">
        <v>77</v>
      </c>
      <c r="U236" s="4">
        <f t="shared" si="38"/>
        <v>9</v>
      </c>
      <c r="V236" s="4">
        <f t="shared" si="39"/>
        <v>2014</v>
      </c>
      <c r="W236" s="2">
        <v>41912</v>
      </c>
      <c r="X236" s="2">
        <v>41934</v>
      </c>
      <c r="Y236" s="9">
        <v>5227</v>
      </c>
      <c r="Z236" s="9">
        <v>11547</v>
      </c>
      <c r="AA236" s="9">
        <v>0</v>
      </c>
      <c r="AB236" s="3">
        <v>0</v>
      </c>
      <c r="AC236" s="3">
        <v>16774</v>
      </c>
      <c r="AD236" s="3">
        <v>48</v>
      </c>
      <c r="AE236" s="3">
        <v>48</v>
      </c>
      <c r="AF236" s="3">
        <v>0</v>
      </c>
      <c r="AG236" s="3">
        <v>0</v>
      </c>
      <c r="AH236" s="3">
        <v>24</v>
      </c>
      <c r="AI236" s="3">
        <v>0</v>
      </c>
      <c r="AJ236" s="3">
        <v>0</v>
      </c>
      <c r="AK236" s="3">
        <v>1</v>
      </c>
      <c r="AL236" s="3">
        <v>0</v>
      </c>
      <c r="AM236" s="3">
        <v>0</v>
      </c>
      <c r="AN236" s="12">
        <v>315.32</v>
      </c>
      <c r="AO236" s="12">
        <v>440.21</v>
      </c>
      <c r="AP236" s="12">
        <v>0</v>
      </c>
      <c r="AQ236" s="3">
        <v>0</v>
      </c>
      <c r="AR236" s="3">
        <v>0</v>
      </c>
      <c r="AS236" s="12">
        <v>256.24</v>
      </c>
      <c r="AT236" s="3">
        <v>0</v>
      </c>
      <c r="AU236" s="3">
        <v>0</v>
      </c>
      <c r="AV236" s="3">
        <v>0</v>
      </c>
      <c r="AW236" s="3">
        <v>2.56</v>
      </c>
      <c r="AX236" s="3">
        <v>0</v>
      </c>
      <c r="AY236" s="3">
        <v>16.77</v>
      </c>
      <c r="AZ236" s="3">
        <v>14.76</v>
      </c>
      <c r="BA236" s="3">
        <v>8.2200000000000006</v>
      </c>
      <c r="BB236" s="3">
        <v>0</v>
      </c>
      <c r="BC236" s="3">
        <v>10.06</v>
      </c>
      <c r="BD236" s="3">
        <v>0</v>
      </c>
      <c r="BE236" s="3">
        <v>298.95</v>
      </c>
      <c r="BF236" s="3">
        <v>297.82</v>
      </c>
      <c r="BG236" s="3">
        <v>0</v>
      </c>
      <c r="BH236" s="3">
        <v>0</v>
      </c>
      <c r="BI236" s="3">
        <v>0</v>
      </c>
      <c r="BJ236" s="3">
        <v>0</v>
      </c>
      <c r="BK236" s="3">
        <v>0.38</v>
      </c>
      <c r="BL236" s="3">
        <v>-7.52</v>
      </c>
      <c r="BM236" s="3">
        <v>0</v>
      </c>
      <c r="BN236" s="3">
        <v>0</v>
      </c>
      <c r="BO236" s="3">
        <v>0</v>
      </c>
      <c r="BP236" s="3">
        <v>0</v>
      </c>
      <c r="BQ236" s="3">
        <v>1653.77</v>
      </c>
      <c r="BR236" s="3">
        <v>337.79</v>
      </c>
      <c r="BS236" s="3">
        <v>1991.56</v>
      </c>
      <c r="BT236" s="3">
        <v>0</v>
      </c>
      <c r="BU236" s="3">
        <v>1629.14</v>
      </c>
      <c r="BV236" s="3">
        <v>332.62</v>
      </c>
      <c r="BW236" s="3">
        <v>1961.76</v>
      </c>
      <c r="BX236" s="12">
        <f t="shared" si="40"/>
        <v>1011.77</v>
      </c>
      <c r="BY236" s="16">
        <f t="shared" si="41"/>
        <v>0</v>
      </c>
      <c r="BZ236" s="3">
        <f t="shared" si="42"/>
        <v>42.309999999999995</v>
      </c>
    </row>
    <row r="237" spans="1:78">
      <c r="A237" s="1" t="s">
        <v>320</v>
      </c>
      <c r="B237" s="1"/>
      <c r="C237" s="1" t="s">
        <v>75</v>
      </c>
      <c r="D237" s="1" t="s">
        <v>76</v>
      </c>
      <c r="E237" s="1" t="s">
        <v>87</v>
      </c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2"/>
      <c r="S237" s="2"/>
      <c r="T237" s="1" t="s">
        <v>78</v>
      </c>
      <c r="U237" s="4">
        <f t="shared" si="38"/>
        <v>7</v>
      </c>
      <c r="V237" s="4">
        <f t="shared" si="39"/>
        <v>2014</v>
      </c>
      <c r="W237" s="2">
        <v>41823</v>
      </c>
      <c r="X237" s="2">
        <v>41855</v>
      </c>
      <c r="Y237" s="9">
        <v>0</v>
      </c>
      <c r="Z237" s="9">
        <v>0</v>
      </c>
      <c r="AA237" s="9">
        <v>0</v>
      </c>
      <c r="AB237" s="3">
        <v>0</v>
      </c>
      <c r="AC237" s="3">
        <v>0</v>
      </c>
      <c r="AD237" s="3">
        <v>0</v>
      </c>
      <c r="AE237" s="3">
        <v>0</v>
      </c>
      <c r="AF237" s="3">
        <v>0</v>
      </c>
      <c r="AG237" s="3">
        <v>0</v>
      </c>
      <c r="AH237" s="3">
        <v>0</v>
      </c>
      <c r="AI237" s="3">
        <v>0</v>
      </c>
      <c r="AJ237" s="3">
        <v>0</v>
      </c>
      <c r="AK237" s="3">
        <v>0</v>
      </c>
      <c r="AL237" s="3">
        <v>0</v>
      </c>
      <c r="AM237" s="3">
        <v>0</v>
      </c>
      <c r="AN237" s="12">
        <v>0</v>
      </c>
      <c r="AO237" s="12">
        <v>0</v>
      </c>
      <c r="AP237" s="12">
        <v>0</v>
      </c>
      <c r="AQ237" s="3">
        <v>0</v>
      </c>
      <c r="AR237" s="3">
        <v>0</v>
      </c>
      <c r="AS237" s="12">
        <v>0</v>
      </c>
      <c r="AT237" s="3">
        <v>0</v>
      </c>
      <c r="AU237" s="3">
        <v>0</v>
      </c>
      <c r="AV237" s="3">
        <v>0</v>
      </c>
      <c r="AW237" s="3">
        <v>0</v>
      </c>
      <c r="AX237" s="3">
        <v>0</v>
      </c>
      <c r="AY237" s="3">
        <v>0</v>
      </c>
      <c r="AZ237" s="3">
        <v>0</v>
      </c>
      <c r="BA237" s="3">
        <v>0</v>
      </c>
      <c r="BB237" s="3">
        <v>0</v>
      </c>
      <c r="BC237" s="3">
        <v>0</v>
      </c>
      <c r="BD237" s="3">
        <v>0</v>
      </c>
      <c r="BE237" s="3">
        <v>30.49</v>
      </c>
      <c r="BF237" s="3">
        <v>30.38</v>
      </c>
      <c r="BG237" s="3">
        <v>-50.26</v>
      </c>
      <c r="BH237" s="3">
        <v>-35.24</v>
      </c>
      <c r="BI237" s="3">
        <v>0</v>
      </c>
      <c r="BJ237" s="3">
        <v>0</v>
      </c>
      <c r="BK237" s="3">
        <v>0</v>
      </c>
      <c r="BL237" s="3">
        <v>0</v>
      </c>
      <c r="BM237" s="3">
        <v>0</v>
      </c>
      <c r="BN237" s="3">
        <v>0</v>
      </c>
      <c r="BO237" s="3">
        <v>0</v>
      </c>
      <c r="BP237" s="3">
        <v>0</v>
      </c>
      <c r="BQ237" s="3">
        <v>-24.63</v>
      </c>
      <c r="BR237" s="3">
        <v>-5.17</v>
      </c>
      <c r="BS237" s="3">
        <v>-29.8</v>
      </c>
      <c r="BT237" s="3">
        <v>0</v>
      </c>
      <c r="BU237" s="3">
        <v>0</v>
      </c>
      <c r="BV237" s="3">
        <v>0</v>
      </c>
      <c r="BW237" s="3">
        <v>0</v>
      </c>
      <c r="BX237" s="12">
        <f t="shared" si="40"/>
        <v>0</v>
      </c>
      <c r="BY237" s="16">
        <f t="shared" si="41"/>
        <v>-85.5</v>
      </c>
      <c r="BZ237" s="3">
        <f t="shared" si="42"/>
        <v>0</v>
      </c>
    </row>
    <row r="238" spans="1:78">
      <c r="A238" s="1" t="s">
        <v>321</v>
      </c>
      <c r="B238" s="1"/>
      <c r="C238" s="1" t="s">
        <v>75</v>
      </c>
      <c r="D238" s="1" t="s">
        <v>76</v>
      </c>
      <c r="E238" s="1" t="s">
        <v>88</v>
      </c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2"/>
      <c r="S238" s="2"/>
      <c r="T238" s="1" t="s">
        <v>77</v>
      </c>
      <c r="U238" s="4">
        <f t="shared" si="38"/>
        <v>9</v>
      </c>
      <c r="V238" s="4">
        <f t="shared" si="39"/>
        <v>2014</v>
      </c>
      <c r="W238" s="2">
        <v>41907</v>
      </c>
      <c r="X238" s="2">
        <v>41935</v>
      </c>
      <c r="Y238" s="9">
        <v>824</v>
      </c>
      <c r="Z238" s="9">
        <v>1166</v>
      </c>
      <c r="AA238" s="9">
        <v>0</v>
      </c>
      <c r="AB238" s="3">
        <v>0</v>
      </c>
      <c r="AC238" s="9">
        <v>1990</v>
      </c>
      <c r="AD238" s="3">
        <v>10</v>
      </c>
      <c r="AE238" s="3">
        <v>10</v>
      </c>
      <c r="AF238" s="3">
        <v>9</v>
      </c>
      <c r="AG238" s="3">
        <v>0</v>
      </c>
      <c r="AH238" s="3">
        <v>158</v>
      </c>
      <c r="AI238" s="3">
        <v>2</v>
      </c>
      <c r="AJ238" s="3">
        <v>0</v>
      </c>
      <c r="AK238" s="3">
        <v>1</v>
      </c>
      <c r="AL238" s="3">
        <v>0</v>
      </c>
      <c r="AM238" s="3">
        <v>0</v>
      </c>
      <c r="AN238" s="12">
        <v>49.71</v>
      </c>
      <c r="AO238" s="12">
        <v>44.45</v>
      </c>
      <c r="AP238" s="12">
        <v>0</v>
      </c>
      <c r="AQ238" s="3">
        <v>0</v>
      </c>
      <c r="AR238" s="19">
        <v>0</v>
      </c>
      <c r="AS238" s="12">
        <v>30.4</v>
      </c>
      <c r="AT238" s="3">
        <v>0</v>
      </c>
      <c r="AU238" s="3">
        <v>0</v>
      </c>
      <c r="AV238" s="16">
        <v>0</v>
      </c>
      <c r="AW238" s="22">
        <v>0.3</v>
      </c>
      <c r="AX238" s="22">
        <v>0</v>
      </c>
      <c r="AY238" s="22">
        <v>1.99</v>
      </c>
      <c r="AZ238" s="22">
        <v>1.75</v>
      </c>
      <c r="BA238" s="22">
        <v>0.98</v>
      </c>
      <c r="BB238" s="22">
        <v>0</v>
      </c>
      <c r="BC238" s="25">
        <v>1.19</v>
      </c>
      <c r="BD238" s="25">
        <v>0</v>
      </c>
      <c r="BE238" s="25">
        <v>51.42</v>
      </c>
      <c r="BF238" s="25">
        <v>35.33</v>
      </c>
      <c r="BG238" s="16">
        <v>0</v>
      </c>
      <c r="BH238" s="16">
        <v>0</v>
      </c>
      <c r="BI238" s="3">
        <v>0</v>
      </c>
      <c r="BJ238" s="3">
        <v>0</v>
      </c>
      <c r="BK238" s="3">
        <v>0.05</v>
      </c>
      <c r="BL238" s="3">
        <v>-0.36</v>
      </c>
      <c r="BM238" s="3">
        <v>0</v>
      </c>
      <c r="BN238" s="3">
        <v>0</v>
      </c>
      <c r="BO238" s="3">
        <v>0</v>
      </c>
      <c r="BP238" s="3">
        <v>0</v>
      </c>
      <c r="BQ238" s="3">
        <v>217.21</v>
      </c>
      <c r="BR238" s="3">
        <v>44.38</v>
      </c>
      <c r="BS238" s="3">
        <v>261.58999999999997</v>
      </c>
      <c r="BT238" s="3">
        <v>0</v>
      </c>
      <c r="BU238" s="3">
        <v>210.92</v>
      </c>
      <c r="BV238" s="3">
        <v>43.05</v>
      </c>
      <c r="BW238" s="3">
        <v>253.97</v>
      </c>
      <c r="BX238" s="12">
        <f t="shared" si="40"/>
        <v>124.56</v>
      </c>
      <c r="BY238" s="16">
        <f t="shared" si="41"/>
        <v>0</v>
      </c>
      <c r="BZ238" s="3">
        <f t="shared" si="42"/>
        <v>5.0199999999999996</v>
      </c>
    </row>
    <row r="239" spans="1:78">
      <c r="A239" s="1" t="s">
        <v>322</v>
      </c>
      <c r="B239" s="1"/>
      <c r="C239" s="1" t="s">
        <v>75</v>
      </c>
      <c r="D239" s="1" t="s">
        <v>76</v>
      </c>
      <c r="E239" s="1" t="s">
        <v>88</v>
      </c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2"/>
      <c r="S239" s="2"/>
      <c r="T239" s="1" t="s">
        <v>78</v>
      </c>
      <c r="U239" s="4">
        <f t="shared" si="38"/>
        <v>6</v>
      </c>
      <c r="V239" s="4">
        <f t="shared" si="39"/>
        <v>2014</v>
      </c>
      <c r="W239" s="2">
        <v>41816</v>
      </c>
      <c r="X239" s="2">
        <v>41857</v>
      </c>
      <c r="Y239" s="9">
        <v>0</v>
      </c>
      <c r="Z239" s="9">
        <v>0</v>
      </c>
      <c r="AA239" s="9">
        <v>0</v>
      </c>
      <c r="AB239" s="3">
        <v>0</v>
      </c>
      <c r="AC239" s="9">
        <v>0</v>
      </c>
      <c r="AD239" s="3">
        <v>0</v>
      </c>
      <c r="AE239" s="3">
        <v>0</v>
      </c>
      <c r="AF239" s="3">
        <v>0</v>
      </c>
      <c r="AG239" s="3">
        <v>0</v>
      </c>
      <c r="AH239" s="3">
        <v>0</v>
      </c>
      <c r="AI239" s="3">
        <v>0</v>
      </c>
      <c r="AJ239" s="3">
        <v>0</v>
      </c>
      <c r="AK239" s="3">
        <v>0</v>
      </c>
      <c r="AL239" s="3">
        <v>0</v>
      </c>
      <c r="AM239" s="3">
        <v>0</v>
      </c>
      <c r="AN239" s="12">
        <v>0</v>
      </c>
      <c r="AO239" s="12">
        <v>0</v>
      </c>
      <c r="AP239" s="12">
        <v>0</v>
      </c>
      <c r="AQ239" s="3">
        <v>0</v>
      </c>
      <c r="AR239" s="19">
        <v>0</v>
      </c>
      <c r="AS239" s="12">
        <v>0</v>
      </c>
      <c r="AT239" s="3">
        <v>0</v>
      </c>
      <c r="AU239" s="3">
        <v>0</v>
      </c>
      <c r="AV239" s="16">
        <v>0</v>
      </c>
      <c r="AW239" s="22">
        <v>0</v>
      </c>
      <c r="AX239" s="22">
        <v>0</v>
      </c>
      <c r="AY239" s="22">
        <v>0</v>
      </c>
      <c r="AZ239" s="22">
        <v>0</v>
      </c>
      <c r="BA239" s="22">
        <v>0</v>
      </c>
      <c r="BB239" s="22">
        <v>0</v>
      </c>
      <c r="BC239" s="25">
        <v>0</v>
      </c>
      <c r="BD239" s="25">
        <v>0</v>
      </c>
      <c r="BE239" s="25">
        <v>17.91</v>
      </c>
      <c r="BF239" s="25">
        <v>12.3</v>
      </c>
      <c r="BG239" s="16">
        <v>-20.65</v>
      </c>
      <c r="BH239" s="16">
        <v>-15.85</v>
      </c>
      <c r="BI239" s="3">
        <v>0</v>
      </c>
      <c r="BJ239" s="3">
        <v>0</v>
      </c>
      <c r="BK239" s="3">
        <v>0</v>
      </c>
      <c r="BL239" s="3">
        <v>0</v>
      </c>
      <c r="BM239" s="3">
        <v>0</v>
      </c>
      <c r="BN239" s="3">
        <v>0</v>
      </c>
      <c r="BO239" s="3">
        <v>0</v>
      </c>
      <c r="BP239" s="3">
        <v>0</v>
      </c>
      <c r="BQ239" s="3">
        <v>-6.29</v>
      </c>
      <c r="BR239" s="3">
        <v>-1.32</v>
      </c>
      <c r="BS239" s="3">
        <v>-7.61</v>
      </c>
      <c r="BT239" s="3">
        <v>0</v>
      </c>
      <c r="BU239" s="3">
        <v>0</v>
      </c>
      <c r="BV239" s="3">
        <v>0</v>
      </c>
      <c r="BW239" s="3">
        <v>0</v>
      </c>
      <c r="BX239" s="12">
        <f t="shared" si="40"/>
        <v>0</v>
      </c>
      <c r="BY239" s="16">
        <f t="shared" si="41"/>
        <v>-36.5</v>
      </c>
      <c r="BZ239" s="3">
        <f t="shared" si="42"/>
        <v>0</v>
      </c>
    </row>
    <row r="240" spans="1:78">
      <c r="A240" s="1" t="s">
        <v>323</v>
      </c>
      <c r="B240" s="1"/>
      <c r="C240" s="1" t="s">
        <v>75</v>
      </c>
      <c r="D240" s="1" t="s">
        <v>79</v>
      </c>
      <c r="E240" s="1" t="s">
        <v>85</v>
      </c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2"/>
      <c r="S240" s="2"/>
      <c r="T240" s="1" t="s">
        <v>77</v>
      </c>
      <c r="U240" s="4">
        <f t="shared" si="38"/>
        <v>10</v>
      </c>
      <c r="V240" s="4">
        <f t="shared" si="39"/>
        <v>2014</v>
      </c>
      <c r="W240" s="2">
        <v>41913</v>
      </c>
      <c r="X240" s="2">
        <v>41943</v>
      </c>
      <c r="Y240" s="9">
        <v>3800.85</v>
      </c>
      <c r="Z240" s="9">
        <v>3025.8</v>
      </c>
      <c r="AA240" s="9">
        <v>1664</v>
      </c>
      <c r="AB240" s="3">
        <v>0</v>
      </c>
      <c r="AC240" s="3">
        <v>8490.65</v>
      </c>
      <c r="AD240" s="3">
        <v>22</v>
      </c>
      <c r="AE240" s="3">
        <v>22</v>
      </c>
      <c r="AF240" s="3">
        <v>22</v>
      </c>
      <c r="AG240" s="3">
        <v>21</v>
      </c>
      <c r="AH240" s="3">
        <v>0</v>
      </c>
      <c r="AI240" s="3">
        <v>0</v>
      </c>
      <c r="AJ240" s="3">
        <v>0</v>
      </c>
      <c r="AK240" s="3">
        <v>0</v>
      </c>
      <c r="AL240" s="3">
        <v>0</v>
      </c>
      <c r="AM240" s="3">
        <v>0</v>
      </c>
      <c r="AN240" s="12">
        <v>229.29</v>
      </c>
      <c r="AO240" s="12">
        <v>115.35</v>
      </c>
      <c r="AP240" s="12">
        <v>63.44</v>
      </c>
      <c r="AQ240" s="3">
        <v>0</v>
      </c>
      <c r="AR240" s="3">
        <v>16.21</v>
      </c>
      <c r="AS240" s="12">
        <v>129.69999999999999</v>
      </c>
      <c r="AT240" s="3">
        <v>0</v>
      </c>
      <c r="AU240" s="3">
        <v>0</v>
      </c>
      <c r="AV240" s="3">
        <v>0</v>
      </c>
      <c r="AW240" s="3">
        <v>1.3</v>
      </c>
      <c r="AX240" s="3">
        <v>0</v>
      </c>
      <c r="AY240" s="3">
        <v>8.49</v>
      </c>
      <c r="AZ240" s="3">
        <v>7.47</v>
      </c>
      <c r="BA240" s="3">
        <v>4.16</v>
      </c>
      <c r="BB240" s="3">
        <v>0</v>
      </c>
      <c r="BC240" s="3">
        <v>6.37</v>
      </c>
      <c r="BD240" s="3">
        <v>0</v>
      </c>
      <c r="BE240" s="3">
        <v>0</v>
      </c>
      <c r="BF240" s="3">
        <v>0</v>
      </c>
      <c r="BG240" s="3">
        <v>252.83</v>
      </c>
      <c r="BH240" s="3">
        <v>183.03</v>
      </c>
      <c r="BI240" s="3">
        <v>0</v>
      </c>
      <c r="BJ240" s="3">
        <v>0</v>
      </c>
      <c r="BK240" s="3">
        <v>0.2</v>
      </c>
      <c r="BL240" s="3">
        <v>-3.12</v>
      </c>
      <c r="BM240" s="3">
        <v>0</v>
      </c>
      <c r="BN240" s="3">
        <v>0</v>
      </c>
      <c r="BO240" s="3">
        <v>0</v>
      </c>
      <c r="BP240" s="3">
        <v>0</v>
      </c>
      <c r="BQ240" s="3">
        <v>1014.72</v>
      </c>
      <c r="BR240" s="3">
        <v>207.87</v>
      </c>
      <c r="BS240" s="3">
        <v>1222.5899999999999</v>
      </c>
      <c r="BT240" s="3">
        <v>0</v>
      </c>
      <c r="BU240" s="3">
        <v>1014.72</v>
      </c>
      <c r="BV240" s="3">
        <v>207.87</v>
      </c>
      <c r="BW240" s="3">
        <v>1222.5899999999999</v>
      </c>
      <c r="BX240" s="12">
        <f t="shared" si="40"/>
        <v>537.78</v>
      </c>
      <c r="BY240" s="16">
        <f t="shared" si="41"/>
        <v>435.86</v>
      </c>
      <c r="BZ240" s="3">
        <f t="shared" si="42"/>
        <v>21.42</v>
      </c>
    </row>
    <row r="241" spans="1:78">
      <c r="A241" s="1" t="s">
        <v>324</v>
      </c>
      <c r="B241" s="1"/>
      <c r="C241" s="1" t="s">
        <v>75</v>
      </c>
      <c r="D241" s="1" t="s">
        <v>76</v>
      </c>
      <c r="E241" s="1" t="s">
        <v>86</v>
      </c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2"/>
      <c r="S241" s="2"/>
      <c r="T241" s="1" t="s">
        <v>77</v>
      </c>
      <c r="U241" s="4">
        <f t="shared" si="38"/>
        <v>10</v>
      </c>
      <c r="V241" s="4">
        <f t="shared" si="39"/>
        <v>2014</v>
      </c>
      <c r="W241" s="2">
        <v>41914</v>
      </c>
      <c r="X241" s="2">
        <v>41939</v>
      </c>
      <c r="Y241" s="9">
        <v>738</v>
      </c>
      <c r="Z241" s="9">
        <v>947</v>
      </c>
      <c r="AA241" s="9">
        <v>0</v>
      </c>
      <c r="AB241" s="3">
        <v>0</v>
      </c>
      <c r="AC241" s="3">
        <v>1685</v>
      </c>
      <c r="AD241" s="3">
        <v>8</v>
      </c>
      <c r="AE241" s="3">
        <v>8</v>
      </c>
      <c r="AF241" s="3">
        <v>0</v>
      </c>
      <c r="AG241" s="3">
        <v>0</v>
      </c>
      <c r="AH241" s="3">
        <v>3</v>
      </c>
      <c r="AI241" s="3">
        <v>0</v>
      </c>
      <c r="AJ241" s="3">
        <v>0</v>
      </c>
      <c r="AK241" s="3">
        <v>1</v>
      </c>
      <c r="AL241" s="3">
        <v>0</v>
      </c>
      <c r="AM241" s="3">
        <v>0</v>
      </c>
      <c r="AN241" s="12">
        <v>44.52</v>
      </c>
      <c r="AO241" s="12">
        <v>36.1</v>
      </c>
      <c r="AP241" s="12">
        <v>0</v>
      </c>
      <c r="AQ241" s="3">
        <v>0</v>
      </c>
      <c r="AR241" s="3">
        <v>0</v>
      </c>
      <c r="AS241" s="12">
        <v>25.74</v>
      </c>
      <c r="AT241" s="3">
        <v>0</v>
      </c>
      <c r="AU241" s="3">
        <v>0</v>
      </c>
      <c r="AV241" s="3">
        <v>0</v>
      </c>
      <c r="AW241" s="3">
        <v>0.26</v>
      </c>
      <c r="AX241" s="3">
        <v>0</v>
      </c>
      <c r="AY241" s="3">
        <v>1.68</v>
      </c>
      <c r="AZ241" s="3">
        <v>1.48</v>
      </c>
      <c r="BA241" s="3">
        <v>0.83</v>
      </c>
      <c r="BB241" s="3">
        <v>0</v>
      </c>
      <c r="BC241" s="3">
        <v>1.01</v>
      </c>
      <c r="BD241" s="3">
        <v>0</v>
      </c>
      <c r="BE241" s="3">
        <v>65.650000000000006</v>
      </c>
      <c r="BF241" s="3">
        <v>29.92</v>
      </c>
      <c r="BG241" s="3">
        <v>0</v>
      </c>
      <c r="BH241" s="3">
        <v>0</v>
      </c>
      <c r="BI241" s="3">
        <v>0</v>
      </c>
      <c r="BJ241" s="3">
        <v>0</v>
      </c>
      <c r="BK241" s="3">
        <v>0.05</v>
      </c>
      <c r="BL241" s="3">
        <v>-0.06</v>
      </c>
      <c r="BM241" s="3">
        <v>0</v>
      </c>
      <c r="BN241" s="3">
        <v>0</v>
      </c>
      <c r="BO241" s="3">
        <v>0</v>
      </c>
      <c r="BP241" s="3">
        <v>0</v>
      </c>
      <c r="BQ241" s="3">
        <v>207.18</v>
      </c>
      <c r="BR241" s="3">
        <v>42.41</v>
      </c>
      <c r="BS241" s="3">
        <v>249.59</v>
      </c>
      <c r="BT241" s="3">
        <v>0</v>
      </c>
      <c r="BU241" s="3">
        <v>205.66</v>
      </c>
      <c r="BV241" s="3">
        <v>42.09</v>
      </c>
      <c r="BW241" s="3">
        <v>247.75</v>
      </c>
      <c r="BX241" s="12">
        <f t="shared" si="40"/>
        <v>106.36</v>
      </c>
      <c r="BY241" s="16">
        <f t="shared" si="41"/>
        <v>0</v>
      </c>
      <c r="BZ241" s="3">
        <f t="shared" si="42"/>
        <v>4.25</v>
      </c>
    </row>
    <row r="242" spans="1:78">
      <c r="A242" s="1" t="s">
        <v>325</v>
      </c>
      <c r="B242" s="1"/>
      <c r="C242" s="1" t="s">
        <v>75</v>
      </c>
      <c r="D242" s="1" t="s">
        <v>76</v>
      </c>
      <c r="E242" s="1" t="s">
        <v>86</v>
      </c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2"/>
      <c r="S242" s="2"/>
      <c r="T242" s="1" t="s">
        <v>78</v>
      </c>
      <c r="U242" s="4">
        <f t="shared" si="38"/>
        <v>6</v>
      </c>
      <c r="V242" s="4">
        <f t="shared" si="39"/>
        <v>2014</v>
      </c>
      <c r="W242" s="2">
        <v>41820</v>
      </c>
      <c r="X242" s="2">
        <v>41855</v>
      </c>
      <c r="Y242" s="9">
        <v>0</v>
      </c>
      <c r="Z242" s="9">
        <v>0</v>
      </c>
      <c r="AA242" s="9">
        <v>0</v>
      </c>
      <c r="AB242" s="3">
        <v>0</v>
      </c>
      <c r="AC242" s="3">
        <v>0</v>
      </c>
      <c r="AD242" s="3">
        <v>0</v>
      </c>
      <c r="AE242" s="3">
        <v>0</v>
      </c>
      <c r="AF242" s="3">
        <v>0</v>
      </c>
      <c r="AG242" s="3">
        <v>0</v>
      </c>
      <c r="AH242" s="3">
        <v>0</v>
      </c>
      <c r="AI242" s="3">
        <v>0</v>
      </c>
      <c r="AJ242" s="3">
        <v>0</v>
      </c>
      <c r="AK242" s="3">
        <v>0</v>
      </c>
      <c r="AL242" s="3">
        <v>0</v>
      </c>
      <c r="AM242" s="3">
        <v>0</v>
      </c>
      <c r="AN242" s="12">
        <v>0</v>
      </c>
      <c r="AO242" s="12">
        <v>0</v>
      </c>
      <c r="AP242" s="12">
        <v>0</v>
      </c>
      <c r="AQ242" s="3">
        <v>0</v>
      </c>
      <c r="AR242" s="3">
        <v>0</v>
      </c>
      <c r="AS242" s="12">
        <v>0</v>
      </c>
      <c r="AT242" s="3">
        <v>0</v>
      </c>
      <c r="AU242" s="3">
        <v>0</v>
      </c>
      <c r="AV242" s="3">
        <v>0</v>
      </c>
      <c r="AW242" s="3">
        <v>0</v>
      </c>
      <c r="AX242" s="3">
        <v>0</v>
      </c>
      <c r="AY242" s="3">
        <v>0</v>
      </c>
      <c r="AZ242" s="3">
        <v>0</v>
      </c>
      <c r="BA242" s="3">
        <v>0</v>
      </c>
      <c r="BB242" s="3">
        <v>0</v>
      </c>
      <c r="BC242" s="3">
        <v>0</v>
      </c>
      <c r="BD242" s="3">
        <v>0</v>
      </c>
      <c r="BE242" s="3">
        <v>9.51</v>
      </c>
      <c r="BF242" s="3">
        <v>4.33</v>
      </c>
      <c r="BG242" s="3">
        <v>-7.35</v>
      </c>
      <c r="BH242" s="3">
        <v>-8.01</v>
      </c>
      <c r="BI242" s="3">
        <v>0</v>
      </c>
      <c r="BJ242" s="3">
        <v>0</v>
      </c>
      <c r="BK242" s="3">
        <v>0</v>
      </c>
      <c r="BL242" s="3">
        <v>0</v>
      </c>
      <c r="BM242" s="3">
        <v>0</v>
      </c>
      <c r="BN242" s="3">
        <v>0</v>
      </c>
      <c r="BO242" s="3">
        <v>0</v>
      </c>
      <c r="BP242" s="3">
        <v>0</v>
      </c>
      <c r="BQ242" s="3">
        <v>-1.52</v>
      </c>
      <c r="BR242" s="3">
        <v>-0.32</v>
      </c>
      <c r="BS242" s="3">
        <v>-1.84</v>
      </c>
      <c r="BT242" s="3">
        <v>0</v>
      </c>
      <c r="BU242" s="3">
        <v>0</v>
      </c>
      <c r="BV242" s="3">
        <v>0</v>
      </c>
      <c r="BW242" s="3">
        <v>0</v>
      </c>
      <c r="BX242" s="12">
        <f t="shared" si="40"/>
        <v>0</v>
      </c>
      <c r="BY242" s="16">
        <f t="shared" si="41"/>
        <v>-15.36</v>
      </c>
      <c r="BZ242" s="3">
        <f t="shared" si="42"/>
        <v>0</v>
      </c>
    </row>
    <row r="243" spans="1:78">
      <c r="A243" s="1" t="s">
        <v>326</v>
      </c>
      <c r="B243" s="1"/>
      <c r="C243" s="1" t="s">
        <v>75</v>
      </c>
      <c r="D243" s="1" t="s">
        <v>76</v>
      </c>
      <c r="E243" s="1" t="s">
        <v>87</v>
      </c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2"/>
      <c r="S243" s="2"/>
      <c r="T243" s="1" t="s">
        <v>77</v>
      </c>
      <c r="U243" s="4">
        <f t="shared" si="38"/>
        <v>10</v>
      </c>
      <c r="V243" s="4">
        <f t="shared" si="39"/>
        <v>2014</v>
      </c>
      <c r="W243" s="2">
        <v>41935</v>
      </c>
      <c r="X243" s="2">
        <v>41963</v>
      </c>
      <c r="Y243" s="9">
        <v>7518</v>
      </c>
      <c r="Z243" s="9">
        <v>13108</v>
      </c>
      <c r="AA243" s="9">
        <v>0</v>
      </c>
      <c r="AB243" s="3">
        <v>0</v>
      </c>
      <c r="AC243" s="3">
        <v>20626</v>
      </c>
      <c r="AD243" s="3">
        <v>56</v>
      </c>
      <c r="AE243" s="3">
        <v>56</v>
      </c>
      <c r="AF243" s="3">
        <v>0</v>
      </c>
      <c r="AG243" s="3">
        <v>0</v>
      </c>
      <c r="AH243" s="3">
        <v>8</v>
      </c>
      <c r="AI243" s="3">
        <v>0</v>
      </c>
      <c r="AJ243" s="3">
        <v>0</v>
      </c>
      <c r="AK243" s="3">
        <v>1</v>
      </c>
      <c r="AL243" s="3">
        <v>0</v>
      </c>
      <c r="AM243" s="3">
        <v>0</v>
      </c>
      <c r="AN243" s="12">
        <v>453.52</v>
      </c>
      <c r="AO243" s="12">
        <v>499.72</v>
      </c>
      <c r="AP243" s="12">
        <v>0</v>
      </c>
      <c r="AQ243" s="3">
        <v>0</v>
      </c>
      <c r="AR243" s="3">
        <v>0</v>
      </c>
      <c r="AS243" s="12">
        <v>315.08</v>
      </c>
      <c r="AT243" s="3">
        <v>0</v>
      </c>
      <c r="AU243" s="3">
        <v>0</v>
      </c>
      <c r="AV243" s="3">
        <v>0</v>
      </c>
      <c r="AW243" s="3">
        <v>3.15</v>
      </c>
      <c r="AX243" s="3">
        <v>0</v>
      </c>
      <c r="AY243" s="3">
        <v>20.62</v>
      </c>
      <c r="AZ243" s="3">
        <v>18.16</v>
      </c>
      <c r="BA243" s="3">
        <v>10.11</v>
      </c>
      <c r="BB243" s="3">
        <v>0</v>
      </c>
      <c r="BC243" s="3">
        <v>12.38</v>
      </c>
      <c r="BD243" s="3">
        <v>0</v>
      </c>
      <c r="BE243" s="3">
        <v>367.6</v>
      </c>
      <c r="BF243" s="3">
        <v>366.21</v>
      </c>
      <c r="BG243" s="3">
        <v>0</v>
      </c>
      <c r="BH243" s="3">
        <v>0</v>
      </c>
      <c r="BI243" s="3">
        <v>0</v>
      </c>
      <c r="BJ243" s="3">
        <v>0</v>
      </c>
      <c r="BK243" s="3">
        <v>0.47</v>
      </c>
      <c r="BL243" s="3">
        <v>-9.1300000000000008</v>
      </c>
      <c r="BM243" s="3">
        <v>0</v>
      </c>
      <c r="BN243" s="3">
        <v>0</v>
      </c>
      <c r="BO243" s="3">
        <v>0</v>
      </c>
      <c r="BP243" s="3">
        <v>0</v>
      </c>
      <c r="BQ243" s="3">
        <v>2057.89</v>
      </c>
      <c r="BR243" s="3">
        <v>420.45</v>
      </c>
      <c r="BS243" s="3">
        <v>2478.34</v>
      </c>
      <c r="BT243" s="3">
        <v>0</v>
      </c>
      <c r="BU243" s="3">
        <v>2920.63</v>
      </c>
      <c r="BV243" s="3">
        <v>601.62</v>
      </c>
      <c r="BW243" s="3">
        <v>3522.25</v>
      </c>
      <c r="BX243" s="12">
        <f t="shared" si="40"/>
        <v>1268.32</v>
      </c>
      <c r="BY243" s="16">
        <f t="shared" si="41"/>
        <v>0</v>
      </c>
      <c r="BZ243" s="3">
        <f t="shared" si="42"/>
        <v>52.04</v>
      </c>
    </row>
    <row r="244" spans="1:78">
      <c r="A244" s="1" t="s">
        <v>327</v>
      </c>
      <c r="B244" s="1"/>
      <c r="C244" s="1" t="s">
        <v>75</v>
      </c>
      <c r="D244" s="1" t="s">
        <v>76</v>
      </c>
      <c r="E244" s="1" t="s">
        <v>87</v>
      </c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2"/>
      <c r="S244" s="2"/>
      <c r="T244" s="1" t="s">
        <v>78</v>
      </c>
      <c r="U244" s="4">
        <f t="shared" si="38"/>
        <v>9</v>
      </c>
      <c r="V244" s="4">
        <f t="shared" si="39"/>
        <v>2014</v>
      </c>
      <c r="W244" s="2">
        <v>41912</v>
      </c>
      <c r="X244" s="2">
        <v>41934</v>
      </c>
      <c r="Y244" s="9">
        <v>0</v>
      </c>
      <c r="Z244" s="9">
        <v>0</v>
      </c>
      <c r="AA244" s="9">
        <v>0</v>
      </c>
      <c r="AB244" s="3">
        <v>0</v>
      </c>
      <c r="AC244" s="3">
        <v>0</v>
      </c>
      <c r="AD244" s="3">
        <v>0</v>
      </c>
      <c r="AE244" s="3">
        <v>0</v>
      </c>
      <c r="AF244" s="3">
        <v>0</v>
      </c>
      <c r="AG244" s="3">
        <v>0</v>
      </c>
      <c r="AH244" s="3">
        <v>0</v>
      </c>
      <c r="AI244" s="3">
        <v>0</v>
      </c>
      <c r="AJ244" s="3">
        <v>0</v>
      </c>
      <c r="AK244" s="3">
        <v>0</v>
      </c>
      <c r="AL244" s="3">
        <v>0</v>
      </c>
      <c r="AM244" s="3">
        <v>0</v>
      </c>
      <c r="AN244" s="12">
        <v>0</v>
      </c>
      <c r="AO244" s="12">
        <v>0</v>
      </c>
      <c r="AP244" s="12">
        <v>0</v>
      </c>
      <c r="AQ244" s="3">
        <v>0</v>
      </c>
      <c r="AR244" s="3">
        <v>0</v>
      </c>
      <c r="AS244" s="12">
        <v>0</v>
      </c>
      <c r="AT244" s="3">
        <v>0</v>
      </c>
      <c r="AU244" s="3">
        <v>0</v>
      </c>
      <c r="AV244" s="3">
        <v>0</v>
      </c>
      <c r="AW244" s="3">
        <v>0</v>
      </c>
      <c r="AX244" s="3">
        <v>0</v>
      </c>
      <c r="AY244" s="3">
        <v>0</v>
      </c>
      <c r="AZ244" s="3">
        <v>0</v>
      </c>
      <c r="BA244" s="3">
        <v>0</v>
      </c>
      <c r="BB244" s="3">
        <v>0</v>
      </c>
      <c r="BC244" s="3">
        <v>0</v>
      </c>
      <c r="BD244" s="3">
        <v>0</v>
      </c>
      <c r="BE244" s="3">
        <v>-298.95</v>
      </c>
      <c r="BF244" s="3">
        <v>-297.82</v>
      </c>
      <c r="BG244" s="3">
        <v>493.09</v>
      </c>
      <c r="BH244" s="3">
        <v>360.18</v>
      </c>
      <c r="BI244" s="3">
        <v>0</v>
      </c>
      <c r="BJ244" s="3">
        <v>0</v>
      </c>
      <c r="BK244" s="3">
        <v>0</v>
      </c>
      <c r="BL244" s="3">
        <v>0</v>
      </c>
      <c r="BM244" s="3">
        <v>0</v>
      </c>
      <c r="BN244" s="3">
        <v>0</v>
      </c>
      <c r="BO244" s="3">
        <v>0</v>
      </c>
      <c r="BP244" s="3">
        <v>0</v>
      </c>
      <c r="BQ244" s="3">
        <v>256.5</v>
      </c>
      <c r="BR244" s="3">
        <v>53.87</v>
      </c>
      <c r="BS244" s="3">
        <v>310.37</v>
      </c>
      <c r="BT244" s="3">
        <v>0</v>
      </c>
      <c r="BU244" s="3">
        <v>0</v>
      </c>
      <c r="BV244" s="3">
        <v>0</v>
      </c>
      <c r="BW244" s="3">
        <v>0</v>
      </c>
      <c r="BX244" s="12">
        <f t="shared" si="40"/>
        <v>0</v>
      </c>
      <c r="BY244" s="16">
        <f t="shared" si="41"/>
        <v>853.27</v>
      </c>
      <c r="BZ244" s="3">
        <f t="shared" si="42"/>
        <v>0</v>
      </c>
    </row>
    <row r="245" spans="1:78">
      <c r="A245" s="1" t="s">
        <v>328</v>
      </c>
      <c r="B245" s="1"/>
      <c r="C245" s="1" t="s">
        <v>75</v>
      </c>
      <c r="D245" s="1" t="s">
        <v>76</v>
      </c>
      <c r="E245" s="1" t="s">
        <v>87</v>
      </c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2"/>
      <c r="S245" s="2"/>
      <c r="T245" s="1" t="s">
        <v>78</v>
      </c>
      <c r="U245" s="4">
        <f t="shared" si="38"/>
        <v>8</v>
      </c>
      <c r="V245" s="4">
        <f t="shared" si="39"/>
        <v>2014</v>
      </c>
      <c r="W245" s="2">
        <v>41876</v>
      </c>
      <c r="X245" s="2">
        <v>41911</v>
      </c>
      <c r="Y245" s="9">
        <v>0</v>
      </c>
      <c r="Z245" s="9">
        <v>0</v>
      </c>
      <c r="AA245" s="9">
        <v>0</v>
      </c>
      <c r="AB245" s="3">
        <v>0</v>
      </c>
      <c r="AC245" s="3">
        <v>0</v>
      </c>
      <c r="AD245" s="3">
        <v>0</v>
      </c>
      <c r="AE245" s="3">
        <v>0</v>
      </c>
      <c r="AF245" s="3">
        <v>0</v>
      </c>
      <c r="AG245" s="3">
        <v>0</v>
      </c>
      <c r="AH245" s="3">
        <v>0</v>
      </c>
      <c r="AI245" s="3">
        <v>0</v>
      </c>
      <c r="AJ245" s="3">
        <v>0</v>
      </c>
      <c r="AK245" s="3">
        <v>0</v>
      </c>
      <c r="AL245" s="3">
        <v>0</v>
      </c>
      <c r="AM245" s="3">
        <v>0</v>
      </c>
      <c r="AN245" s="12">
        <v>0</v>
      </c>
      <c r="AO245" s="12">
        <v>0</v>
      </c>
      <c r="AP245" s="12">
        <v>0</v>
      </c>
      <c r="AQ245" s="3">
        <v>0</v>
      </c>
      <c r="AR245" s="3">
        <v>0</v>
      </c>
      <c r="AS245" s="12">
        <v>0</v>
      </c>
      <c r="AT245" s="3">
        <v>0</v>
      </c>
      <c r="AU245" s="3">
        <v>0</v>
      </c>
      <c r="AV245" s="3">
        <v>0</v>
      </c>
      <c r="AW245" s="3">
        <v>0</v>
      </c>
      <c r="AX245" s="3">
        <v>0</v>
      </c>
      <c r="AY245" s="3">
        <v>0</v>
      </c>
      <c r="AZ245" s="3">
        <v>0</v>
      </c>
      <c r="BA245" s="3">
        <v>0</v>
      </c>
      <c r="BB245" s="3">
        <v>0</v>
      </c>
      <c r="BC245" s="3">
        <v>0</v>
      </c>
      <c r="BD245" s="3">
        <v>0</v>
      </c>
      <c r="BE245" s="3">
        <v>-301.55</v>
      </c>
      <c r="BF245" s="3">
        <v>-300.41000000000003</v>
      </c>
      <c r="BG245" s="3">
        <v>497.46</v>
      </c>
      <c r="BH245" s="3">
        <v>379.85</v>
      </c>
      <c r="BI245" s="3">
        <v>0</v>
      </c>
      <c r="BJ245" s="3">
        <v>0</v>
      </c>
      <c r="BK245" s="3">
        <v>0</v>
      </c>
      <c r="BL245" s="3">
        <v>0</v>
      </c>
      <c r="BM245" s="3">
        <v>0</v>
      </c>
      <c r="BN245" s="3">
        <v>0</v>
      </c>
      <c r="BO245" s="3">
        <v>0</v>
      </c>
      <c r="BP245" s="3">
        <v>0</v>
      </c>
      <c r="BQ245" s="3">
        <v>275.35000000000002</v>
      </c>
      <c r="BR245" s="3">
        <v>57.82</v>
      </c>
      <c r="BS245" s="3">
        <v>333.17</v>
      </c>
      <c r="BT245" s="3">
        <v>0</v>
      </c>
      <c r="BU245" s="3">
        <v>0</v>
      </c>
      <c r="BV245" s="3">
        <v>0</v>
      </c>
      <c r="BW245" s="3">
        <v>0</v>
      </c>
      <c r="BX245" s="12">
        <f t="shared" si="40"/>
        <v>0</v>
      </c>
      <c r="BY245" s="16">
        <f t="shared" si="41"/>
        <v>877.31</v>
      </c>
      <c r="BZ245" s="3">
        <f t="shared" si="42"/>
        <v>0</v>
      </c>
    </row>
    <row r="246" spans="1:78">
      <c r="A246" s="1" t="s">
        <v>329</v>
      </c>
      <c r="B246" s="1"/>
      <c r="C246" s="1" t="s">
        <v>75</v>
      </c>
      <c r="D246" s="1" t="s">
        <v>76</v>
      </c>
      <c r="E246" s="1" t="s">
        <v>87</v>
      </c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2"/>
      <c r="S246" s="2"/>
      <c r="T246" s="1" t="s">
        <v>78</v>
      </c>
      <c r="U246" s="4">
        <f t="shared" si="38"/>
        <v>10</v>
      </c>
      <c r="V246" s="4">
        <f t="shared" si="39"/>
        <v>2014</v>
      </c>
      <c r="W246" s="2">
        <v>41935</v>
      </c>
      <c r="X246" s="2">
        <v>41963</v>
      </c>
      <c r="Y246" s="9">
        <v>0</v>
      </c>
      <c r="Z246" s="9">
        <v>0</v>
      </c>
      <c r="AA246" s="9">
        <v>0</v>
      </c>
      <c r="AB246" s="3">
        <v>0</v>
      </c>
      <c r="AC246" s="3">
        <v>0</v>
      </c>
      <c r="AD246" s="3">
        <v>0</v>
      </c>
      <c r="AE246" s="3">
        <v>0</v>
      </c>
      <c r="AF246" s="3">
        <v>0</v>
      </c>
      <c r="AG246" s="3">
        <v>0</v>
      </c>
      <c r="AH246" s="3">
        <v>0</v>
      </c>
      <c r="AI246" s="3">
        <v>0</v>
      </c>
      <c r="AJ246" s="3">
        <v>0</v>
      </c>
      <c r="AK246" s="3">
        <v>0</v>
      </c>
      <c r="AL246" s="3">
        <v>0</v>
      </c>
      <c r="AM246" s="3">
        <v>0</v>
      </c>
      <c r="AN246" s="12">
        <v>0</v>
      </c>
      <c r="AO246" s="12">
        <v>0</v>
      </c>
      <c r="AP246" s="12">
        <v>0</v>
      </c>
      <c r="AQ246" s="3">
        <v>0</v>
      </c>
      <c r="AR246" s="3">
        <v>0</v>
      </c>
      <c r="AS246" s="12">
        <v>0</v>
      </c>
      <c r="AT246" s="3">
        <v>0</v>
      </c>
      <c r="AU246" s="3">
        <v>0</v>
      </c>
      <c r="AV246" s="3">
        <v>0</v>
      </c>
      <c r="AW246" s="3">
        <v>0</v>
      </c>
      <c r="AX246" s="3">
        <v>0</v>
      </c>
      <c r="AY246" s="3">
        <v>0</v>
      </c>
      <c r="AZ246" s="3">
        <v>0</v>
      </c>
      <c r="BA246" s="3">
        <v>0</v>
      </c>
      <c r="BB246" s="3">
        <v>0</v>
      </c>
      <c r="BC246" s="3">
        <v>0</v>
      </c>
      <c r="BD246" s="3">
        <v>0</v>
      </c>
      <c r="BE246" s="3">
        <v>-367.6</v>
      </c>
      <c r="BF246" s="3">
        <v>-366.21</v>
      </c>
      <c r="BG246" s="3">
        <v>606.51</v>
      </c>
      <c r="BH246" s="3">
        <v>458.19</v>
      </c>
      <c r="BI246" s="3">
        <v>0</v>
      </c>
      <c r="BJ246" s="3">
        <v>0</v>
      </c>
      <c r="BK246" s="3">
        <v>0</v>
      </c>
      <c r="BL246" s="3">
        <v>0</v>
      </c>
      <c r="BM246" s="3">
        <v>0</v>
      </c>
      <c r="BN246" s="3">
        <v>0</v>
      </c>
      <c r="BO246" s="3">
        <v>0</v>
      </c>
      <c r="BP246" s="3">
        <v>0</v>
      </c>
      <c r="BQ246" s="3">
        <v>330.89</v>
      </c>
      <c r="BR246" s="3">
        <v>69.489999999999995</v>
      </c>
      <c r="BS246" s="3">
        <v>400.38</v>
      </c>
      <c r="BT246" s="3">
        <v>0</v>
      </c>
      <c r="BU246" s="3">
        <v>0</v>
      </c>
      <c r="BV246" s="3">
        <v>0</v>
      </c>
      <c r="BW246" s="3">
        <v>0</v>
      </c>
      <c r="BX246" s="12">
        <f t="shared" si="40"/>
        <v>0</v>
      </c>
      <c r="BY246" s="16">
        <f t="shared" si="41"/>
        <v>1064.7</v>
      </c>
      <c r="BZ246" s="3">
        <f t="shared" si="42"/>
        <v>0</v>
      </c>
    </row>
    <row r="247" spans="1:78">
      <c r="A247" s="1" t="s">
        <v>330</v>
      </c>
      <c r="B247" s="1"/>
      <c r="C247" s="1" t="s">
        <v>75</v>
      </c>
      <c r="D247" s="1" t="s">
        <v>76</v>
      </c>
      <c r="E247" s="1" t="s">
        <v>88</v>
      </c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2"/>
      <c r="S247" s="2"/>
      <c r="T247" s="1" t="s">
        <v>77</v>
      </c>
      <c r="U247" s="4">
        <f t="shared" ref="U247:U277" si="43">MONTH(W247)</f>
        <v>10</v>
      </c>
      <c r="V247" s="4">
        <f t="shared" ref="V247:V277" si="44">YEAR(X247)</f>
        <v>2014</v>
      </c>
      <c r="W247" s="2">
        <v>41936</v>
      </c>
      <c r="X247" s="2">
        <v>41967</v>
      </c>
      <c r="Y247" s="9">
        <v>1774</v>
      </c>
      <c r="Z247" s="9">
        <v>2870</v>
      </c>
      <c r="AA247" s="9">
        <v>0</v>
      </c>
      <c r="AB247" s="3">
        <v>0</v>
      </c>
      <c r="AC247" s="9">
        <v>4644</v>
      </c>
      <c r="AD247" s="3">
        <v>14</v>
      </c>
      <c r="AE247" s="3">
        <v>13</v>
      </c>
      <c r="AF247" s="3">
        <v>14</v>
      </c>
      <c r="AG247" s="3">
        <v>0</v>
      </c>
      <c r="AH247" s="3">
        <v>75</v>
      </c>
      <c r="AI247" s="3">
        <v>1</v>
      </c>
      <c r="AJ247" s="3">
        <v>0</v>
      </c>
      <c r="AK247" s="3">
        <v>1</v>
      </c>
      <c r="AL247" s="3">
        <v>0</v>
      </c>
      <c r="AM247" s="3">
        <v>0</v>
      </c>
      <c r="AN247" s="12">
        <v>107.02</v>
      </c>
      <c r="AO247" s="12">
        <v>109.41</v>
      </c>
      <c r="AP247" s="12">
        <v>0</v>
      </c>
      <c r="AQ247" s="3">
        <v>0</v>
      </c>
      <c r="AR247" s="19">
        <v>0</v>
      </c>
      <c r="AS247" s="12">
        <v>70.94</v>
      </c>
      <c r="AT247" s="3">
        <v>0</v>
      </c>
      <c r="AU247" s="3">
        <v>0</v>
      </c>
      <c r="AV247" s="16">
        <v>0</v>
      </c>
      <c r="AW247" s="22">
        <v>0.71</v>
      </c>
      <c r="AX247" s="22">
        <v>0</v>
      </c>
      <c r="AY247" s="22">
        <v>4.6399999999999997</v>
      </c>
      <c r="AZ247" s="22">
        <v>4.09</v>
      </c>
      <c r="BA247" s="22">
        <v>2.2799999999999998</v>
      </c>
      <c r="BB247" s="22">
        <v>0</v>
      </c>
      <c r="BC247" s="25">
        <v>2.79</v>
      </c>
      <c r="BD247" s="25">
        <v>0</v>
      </c>
      <c r="BE247" s="25">
        <v>120</v>
      </c>
      <c r="BF247" s="25">
        <v>82.45</v>
      </c>
      <c r="BG247" s="16">
        <v>0</v>
      </c>
      <c r="BH247" s="16">
        <v>0</v>
      </c>
      <c r="BI247" s="3">
        <v>0</v>
      </c>
      <c r="BJ247" s="3">
        <v>0</v>
      </c>
      <c r="BK247" s="3">
        <v>0.12</v>
      </c>
      <c r="BL247" s="3">
        <v>-0.86</v>
      </c>
      <c r="BM247" s="3">
        <v>0</v>
      </c>
      <c r="BN247" s="3">
        <v>0</v>
      </c>
      <c r="BO247" s="3">
        <v>0</v>
      </c>
      <c r="BP247" s="3">
        <v>0</v>
      </c>
      <c r="BQ247" s="3">
        <v>503.59</v>
      </c>
      <c r="BR247" s="3">
        <v>102.86</v>
      </c>
      <c r="BS247" s="3">
        <v>606.45000000000005</v>
      </c>
      <c r="BT247" s="3">
        <v>0</v>
      </c>
      <c r="BU247" s="3">
        <v>628.62</v>
      </c>
      <c r="BV247" s="3">
        <v>129.12</v>
      </c>
      <c r="BW247" s="3">
        <v>757.74</v>
      </c>
      <c r="BX247" s="12">
        <f t="shared" si="40"/>
        <v>287.37</v>
      </c>
      <c r="BY247" s="16">
        <f t="shared" si="41"/>
        <v>0</v>
      </c>
      <c r="BZ247" s="3">
        <f t="shared" si="42"/>
        <v>11.719999999999999</v>
      </c>
    </row>
    <row r="248" spans="1:78">
      <c r="A248" s="1" t="s">
        <v>331</v>
      </c>
      <c r="B248" s="1"/>
      <c r="C248" s="1" t="s">
        <v>75</v>
      </c>
      <c r="D248" s="1" t="s">
        <v>76</v>
      </c>
      <c r="E248" s="1" t="s">
        <v>88</v>
      </c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2"/>
      <c r="S248" s="2"/>
      <c r="T248" s="1" t="s">
        <v>78</v>
      </c>
      <c r="U248" s="4">
        <f t="shared" si="43"/>
        <v>9</v>
      </c>
      <c r="V248" s="4">
        <f t="shared" si="44"/>
        <v>2014</v>
      </c>
      <c r="W248" s="2">
        <v>41907</v>
      </c>
      <c r="X248" s="2">
        <v>41935</v>
      </c>
      <c r="Y248" s="9">
        <v>0</v>
      </c>
      <c r="Z248" s="9">
        <v>0</v>
      </c>
      <c r="AA248" s="9">
        <v>0</v>
      </c>
      <c r="AB248" s="3">
        <v>0</v>
      </c>
      <c r="AC248" s="9">
        <v>0</v>
      </c>
      <c r="AD248" s="3">
        <v>0</v>
      </c>
      <c r="AE248" s="3">
        <v>0</v>
      </c>
      <c r="AF248" s="3">
        <v>0</v>
      </c>
      <c r="AG248" s="3">
        <v>0</v>
      </c>
      <c r="AH248" s="3">
        <v>0</v>
      </c>
      <c r="AI248" s="3">
        <v>0</v>
      </c>
      <c r="AJ248" s="3">
        <v>0</v>
      </c>
      <c r="AK248" s="3">
        <v>0</v>
      </c>
      <c r="AL248" s="3">
        <v>0</v>
      </c>
      <c r="AM248" s="3">
        <v>0</v>
      </c>
      <c r="AN248" s="12">
        <v>0</v>
      </c>
      <c r="AO248" s="12">
        <v>0</v>
      </c>
      <c r="AP248" s="12">
        <v>0</v>
      </c>
      <c r="AQ248" s="3">
        <v>0</v>
      </c>
      <c r="AR248" s="19">
        <v>0</v>
      </c>
      <c r="AS248" s="12">
        <v>0</v>
      </c>
      <c r="AT248" s="3">
        <v>0</v>
      </c>
      <c r="AU248" s="3">
        <v>0</v>
      </c>
      <c r="AV248" s="16">
        <v>0</v>
      </c>
      <c r="AW248" s="22">
        <v>0</v>
      </c>
      <c r="AX248" s="22">
        <v>0</v>
      </c>
      <c r="AY248" s="22">
        <v>0</v>
      </c>
      <c r="AZ248" s="22">
        <v>0</v>
      </c>
      <c r="BA248" s="22">
        <v>0</v>
      </c>
      <c r="BB248" s="22">
        <v>0</v>
      </c>
      <c r="BC248" s="25">
        <v>0</v>
      </c>
      <c r="BD248" s="25">
        <v>0</v>
      </c>
      <c r="BE248" s="25">
        <v>-51.42</v>
      </c>
      <c r="BF248" s="25">
        <v>-35.33</v>
      </c>
      <c r="BG248" s="16">
        <v>59.33</v>
      </c>
      <c r="BH248" s="16">
        <v>79.34</v>
      </c>
      <c r="BI248" s="3">
        <v>0</v>
      </c>
      <c r="BJ248" s="3">
        <v>0</v>
      </c>
      <c r="BK248" s="3">
        <v>0</v>
      </c>
      <c r="BL248" s="3">
        <v>0</v>
      </c>
      <c r="BM248" s="3">
        <v>0</v>
      </c>
      <c r="BN248" s="3">
        <v>0</v>
      </c>
      <c r="BO248" s="3">
        <v>0</v>
      </c>
      <c r="BP248" s="3">
        <v>0</v>
      </c>
      <c r="BQ248" s="3">
        <v>51.92</v>
      </c>
      <c r="BR248" s="3">
        <v>10.9</v>
      </c>
      <c r="BS248" s="3">
        <v>62.82</v>
      </c>
      <c r="BT248" s="3">
        <v>0</v>
      </c>
      <c r="BU248" s="3">
        <v>0</v>
      </c>
      <c r="BV248" s="3">
        <v>0</v>
      </c>
      <c r="BW248" s="3">
        <v>0</v>
      </c>
      <c r="BX248" s="12">
        <f t="shared" si="40"/>
        <v>0</v>
      </c>
      <c r="BY248" s="16">
        <f t="shared" si="41"/>
        <v>138.67000000000002</v>
      </c>
      <c r="BZ248" s="3">
        <f t="shared" si="42"/>
        <v>0</v>
      </c>
    </row>
    <row r="249" spans="1:78">
      <c r="A249" s="1" t="s">
        <v>332</v>
      </c>
      <c r="B249" s="1"/>
      <c r="C249" s="1" t="s">
        <v>75</v>
      </c>
      <c r="D249" s="1" t="s">
        <v>76</v>
      </c>
      <c r="E249" s="1" t="s">
        <v>88</v>
      </c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2"/>
      <c r="S249" s="2"/>
      <c r="T249" s="1" t="s">
        <v>78</v>
      </c>
      <c r="U249" s="4">
        <f t="shared" si="43"/>
        <v>10</v>
      </c>
      <c r="V249" s="4">
        <f t="shared" si="44"/>
        <v>2014</v>
      </c>
      <c r="W249" s="2">
        <v>41936</v>
      </c>
      <c r="X249" s="2">
        <v>41967</v>
      </c>
      <c r="Y249" s="9">
        <v>0</v>
      </c>
      <c r="Z249" s="9">
        <v>0</v>
      </c>
      <c r="AA249" s="9">
        <v>0</v>
      </c>
      <c r="AB249" s="3">
        <v>0</v>
      </c>
      <c r="AC249" s="9">
        <v>0</v>
      </c>
      <c r="AD249" s="3">
        <v>0</v>
      </c>
      <c r="AE249" s="3">
        <v>0</v>
      </c>
      <c r="AF249" s="3">
        <v>0</v>
      </c>
      <c r="AG249" s="3">
        <v>0</v>
      </c>
      <c r="AH249" s="3">
        <v>0</v>
      </c>
      <c r="AI249" s="3">
        <v>0</v>
      </c>
      <c r="AJ249" s="3">
        <v>0</v>
      </c>
      <c r="AK249" s="3">
        <v>0</v>
      </c>
      <c r="AL249" s="3">
        <v>0</v>
      </c>
      <c r="AM249" s="3">
        <v>0</v>
      </c>
      <c r="AN249" s="12">
        <v>0</v>
      </c>
      <c r="AO249" s="12">
        <v>0</v>
      </c>
      <c r="AP249" s="12">
        <v>0</v>
      </c>
      <c r="AQ249" s="3">
        <v>0</v>
      </c>
      <c r="AR249" s="19">
        <v>0</v>
      </c>
      <c r="AS249" s="12">
        <v>0</v>
      </c>
      <c r="AT249" s="3">
        <v>0</v>
      </c>
      <c r="AU249" s="3">
        <v>0</v>
      </c>
      <c r="AV249" s="16">
        <v>0</v>
      </c>
      <c r="AW249" s="22">
        <v>0</v>
      </c>
      <c r="AX249" s="22">
        <v>0</v>
      </c>
      <c r="AY249" s="22">
        <v>0</v>
      </c>
      <c r="AZ249" s="22">
        <v>0</v>
      </c>
      <c r="BA249" s="22">
        <v>0</v>
      </c>
      <c r="BB249" s="22">
        <v>0</v>
      </c>
      <c r="BC249" s="25">
        <v>0</v>
      </c>
      <c r="BD249" s="25">
        <v>0</v>
      </c>
      <c r="BE249" s="25">
        <v>-120</v>
      </c>
      <c r="BF249" s="25">
        <v>-82.45</v>
      </c>
      <c r="BG249" s="16">
        <v>138.44999999999999</v>
      </c>
      <c r="BH249" s="16">
        <v>137.11000000000001</v>
      </c>
      <c r="BI249" s="3">
        <v>0</v>
      </c>
      <c r="BJ249" s="3">
        <v>0</v>
      </c>
      <c r="BK249" s="3">
        <v>0</v>
      </c>
      <c r="BL249" s="3">
        <v>0</v>
      </c>
      <c r="BM249" s="3">
        <v>0</v>
      </c>
      <c r="BN249" s="3">
        <v>0</v>
      </c>
      <c r="BO249" s="3">
        <v>0</v>
      </c>
      <c r="BP249" s="3">
        <v>0</v>
      </c>
      <c r="BQ249" s="3">
        <v>73.11</v>
      </c>
      <c r="BR249" s="3">
        <v>15.35</v>
      </c>
      <c r="BS249" s="3">
        <v>88.46</v>
      </c>
      <c r="BT249" s="3">
        <v>0</v>
      </c>
      <c r="BU249" s="3">
        <v>0</v>
      </c>
      <c r="BV249" s="3">
        <v>0</v>
      </c>
      <c r="BW249" s="3">
        <v>0</v>
      </c>
      <c r="BX249" s="12">
        <f t="shared" si="40"/>
        <v>0</v>
      </c>
      <c r="BY249" s="16">
        <f t="shared" si="41"/>
        <v>275.56</v>
      </c>
      <c r="BZ249" s="3">
        <f t="shared" si="42"/>
        <v>0</v>
      </c>
    </row>
    <row r="250" spans="1:78">
      <c r="A250" s="1" t="s">
        <v>333</v>
      </c>
      <c r="B250" s="1"/>
      <c r="C250" s="1" t="s">
        <v>75</v>
      </c>
      <c r="D250" s="1" t="s">
        <v>79</v>
      </c>
      <c r="E250" s="1" t="s">
        <v>85</v>
      </c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2"/>
      <c r="S250" s="2"/>
      <c r="T250" s="1" t="s">
        <v>77</v>
      </c>
      <c r="U250" s="4">
        <f t="shared" si="43"/>
        <v>11</v>
      </c>
      <c r="V250" s="4">
        <f t="shared" si="44"/>
        <v>2014</v>
      </c>
      <c r="W250" s="2">
        <v>41944</v>
      </c>
      <c r="X250" s="2">
        <v>41973</v>
      </c>
      <c r="Y250" s="9">
        <v>5134.3500000000004</v>
      </c>
      <c r="Z250" s="9">
        <v>4944</v>
      </c>
      <c r="AA250" s="9">
        <v>3604</v>
      </c>
      <c r="AB250" s="3">
        <v>0</v>
      </c>
      <c r="AC250" s="3">
        <v>13682.35</v>
      </c>
      <c r="AD250" s="3">
        <v>34</v>
      </c>
      <c r="AE250" s="3">
        <v>33</v>
      </c>
      <c r="AF250" s="3">
        <v>34</v>
      </c>
      <c r="AG250" s="3">
        <v>31</v>
      </c>
      <c r="AH250" s="3">
        <v>0</v>
      </c>
      <c r="AI250" s="3">
        <v>0</v>
      </c>
      <c r="AJ250" s="3">
        <v>0</v>
      </c>
      <c r="AK250" s="3">
        <v>0</v>
      </c>
      <c r="AL250" s="3">
        <v>0</v>
      </c>
      <c r="AM250" s="3">
        <v>0</v>
      </c>
      <c r="AN250" s="12">
        <v>309.73</v>
      </c>
      <c r="AO250" s="12">
        <v>188.48</v>
      </c>
      <c r="AP250" s="12">
        <v>137.4</v>
      </c>
      <c r="AQ250" s="3">
        <v>0</v>
      </c>
      <c r="AR250" s="3">
        <v>26.12</v>
      </c>
      <c r="AS250" s="12">
        <v>209.01</v>
      </c>
      <c r="AT250" s="3">
        <v>0</v>
      </c>
      <c r="AU250" s="3">
        <v>0</v>
      </c>
      <c r="AV250" s="3">
        <v>0</v>
      </c>
      <c r="AW250" s="3">
        <v>2.09</v>
      </c>
      <c r="AX250" s="3">
        <v>0</v>
      </c>
      <c r="AY250" s="3">
        <v>13.68</v>
      </c>
      <c r="AZ250" s="3">
        <v>12.04</v>
      </c>
      <c r="BA250" s="3">
        <v>6.7</v>
      </c>
      <c r="BB250" s="3">
        <v>0</v>
      </c>
      <c r="BC250" s="3">
        <v>10.27</v>
      </c>
      <c r="BD250" s="3">
        <v>0</v>
      </c>
      <c r="BE250" s="3">
        <v>0</v>
      </c>
      <c r="BF250" s="3">
        <v>0</v>
      </c>
      <c r="BG250" s="3">
        <v>406.76</v>
      </c>
      <c r="BH250" s="3">
        <v>282.42</v>
      </c>
      <c r="BI250" s="3">
        <v>0</v>
      </c>
      <c r="BJ250" s="3">
        <v>0</v>
      </c>
      <c r="BK250" s="3">
        <v>0.32</v>
      </c>
      <c r="BL250" s="3">
        <v>-5.77</v>
      </c>
      <c r="BM250" s="3">
        <v>0</v>
      </c>
      <c r="BN250" s="3">
        <v>0</v>
      </c>
      <c r="BO250" s="3">
        <v>0</v>
      </c>
      <c r="BP250" s="3">
        <v>0</v>
      </c>
      <c r="BQ250" s="3">
        <v>1599.25</v>
      </c>
      <c r="BR250" s="3">
        <v>327.58</v>
      </c>
      <c r="BS250" s="3">
        <v>1926.83</v>
      </c>
      <c r="BT250" s="3">
        <v>0</v>
      </c>
      <c r="BU250" s="3">
        <v>1599.25</v>
      </c>
      <c r="BV250" s="3">
        <v>327.58</v>
      </c>
      <c r="BW250" s="3">
        <v>1926.83</v>
      </c>
      <c r="BX250" s="12">
        <f t="shared" si="40"/>
        <v>844.62</v>
      </c>
      <c r="BY250" s="16">
        <f t="shared" si="41"/>
        <v>689.18000000000006</v>
      </c>
      <c r="BZ250" s="3">
        <f t="shared" si="42"/>
        <v>34.51</v>
      </c>
    </row>
    <row r="251" spans="1:78">
      <c r="A251" s="1" t="s">
        <v>334</v>
      </c>
      <c r="B251" s="1"/>
      <c r="C251" s="1" t="s">
        <v>75</v>
      </c>
      <c r="D251" s="1" t="s">
        <v>76</v>
      </c>
      <c r="E251" s="1" t="s">
        <v>86</v>
      </c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2"/>
      <c r="S251" s="2"/>
      <c r="T251" s="1" t="s">
        <v>77</v>
      </c>
      <c r="U251" s="4">
        <f t="shared" si="43"/>
        <v>10</v>
      </c>
      <c r="V251" s="4">
        <f t="shared" si="44"/>
        <v>2014</v>
      </c>
      <c r="W251" s="2">
        <v>41940</v>
      </c>
      <c r="X251" s="2">
        <v>41966</v>
      </c>
      <c r="Y251" s="9">
        <v>707</v>
      </c>
      <c r="Z251" s="9">
        <v>1019</v>
      </c>
      <c r="AA251" s="9">
        <v>0</v>
      </c>
      <c r="AB251" s="3">
        <v>0</v>
      </c>
      <c r="AC251" s="3">
        <v>1726</v>
      </c>
      <c r="AD251" s="3">
        <v>10</v>
      </c>
      <c r="AE251" s="3">
        <v>10</v>
      </c>
      <c r="AF251" s="3">
        <v>0</v>
      </c>
      <c r="AG251" s="3">
        <v>0</v>
      </c>
      <c r="AH251" s="3">
        <v>5</v>
      </c>
      <c r="AI251" s="3">
        <v>0</v>
      </c>
      <c r="AJ251" s="3">
        <v>0</v>
      </c>
      <c r="AK251" s="3">
        <v>1</v>
      </c>
      <c r="AL251" s="3">
        <v>0</v>
      </c>
      <c r="AM251" s="3">
        <v>0</v>
      </c>
      <c r="AN251" s="12">
        <v>42.65</v>
      </c>
      <c r="AO251" s="12">
        <v>38.85</v>
      </c>
      <c r="AP251" s="12">
        <v>0</v>
      </c>
      <c r="AQ251" s="3">
        <v>0</v>
      </c>
      <c r="AR251" s="3">
        <v>0</v>
      </c>
      <c r="AS251" s="12">
        <v>26.37</v>
      </c>
      <c r="AT251" s="3">
        <v>0</v>
      </c>
      <c r="AU251" s="3">
        <v>0</v>
      </c>
      <c r="AV251" s="3">
        <v>0</v>
      </c>
      <c r="AW251" s="3">
        <v>0.26</v>
      </c>
      <c r="AX251" s="3">
        <v>0</v>
      </c>
      <c r="AY251" s="3">
        <v>1.73</v>
      </c>
      <c r="AZ251" s="3">
        <v>1.52</v>
      </c>
      <c r="BA251" s="3">
        <v>0.85</v>
      </c>
      <c r="BB251" s="3">
        <v>0</v>
      </c>
      <c r="BC251" s="3">
        <v>1.04</v>
      </c>
      <c r="BD251" s="3">
        <v>0</v>
      </c>
      <c r="BE251" s="3">
        <v>67.239999999999995</v>
      </c>
      <c r="BF251" s="3">
        <v>30.65</v>
      </c>
      <c r="BG251" s="3">
        <v>0</v>
      </c>
      <c r="BH251" s="3">
        <v>0</v>
      </c>
      <c r="BI251" s="3">
        <v>0</v>
      </c>
      <c r="BJ251" s="3">
        <v>0</v>
      </c>
      <c r="BK251" s="3">
        <v>0.05</v>
      </c>
      <c r="BL251" s="3">
        <v>-0.05</v>
      </c>
      <c r="BM251" s="3">
        <v>0</v>
      </c>
      <c r="BN251" s="3">
        <v>0</v>
      </c>
      <c r="BO251" s="3">
        <v>0</v>
      </c>
      <c r="BP251" s="3">
        <v>0</v>
      </c>
      <c r="BQ251" s="3">
        <v>211.16</v>
      </c>
      <c r="BR251" s="3">
        <v>43.21</v>
      </c>
      <c r="BS251" s="3">
        <v>254.37</v>
      </c>
      <c r="BT251" s="3">
        <v>0</v>
      </c>
      <c r="BU251" s="3">
        <v>260.86</v>
      </c>
      <c r="BV251" s="3">
        <v>53.65</v>
      </c>
      <c r="BW251" s="3">
        <v>314.51</v>
      </c>
      <c r="BX251" s="12">
        <f t="shared" si="40"/>
        <v>107.87</v>
      </c>
      <c r="BY251" s="16">
        <f t="shared" si="41"/>
        <v>0</v>
      </c>
      <c r="BZ251" s="3">
        <f t="shared" si="42"/>
        <v>4.3599999999999994</v>
      </c>
    </row>
    <row r="252" spans="1:78">
      <c r="A252" s="1" t="s">
        <v>335</v>
      </c>
      <c r="B252" s="1"/>
      <c r="C252" s="1" t="s">
        <v>75</v>
      </c>
      <c r="D252" s="1" t="s">
        <v>76</v>
      </c>
      <c r="E252" s="1" t="s">
        <v>86</v>
      </c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2"/>
      <c r="S252" s="2"/>
      <c r="T252" s="1" t="s">
        <v>78</v>
      </c>
      <c r="U252" s="4">
        <f t="shared" si="43"/>
        <v>10</v>
      </c>
      <c r="V252" s="4">
        <f t="shared" si="44"/>
        <v>2014</v>
      </c>
      <c r="W252" s="2">
        <v>41914</v>
      </c>
      <c r="X252" s="2">
        <v>41939</v>
      </c>
      <c r="Y252" s="9">
        <v>0</v>
      </c>
      <c r="Z252" s="9">
        <v>0</v>
      </c>
      <c r="AA252" s="9">
        <v>0</v>
      </c>
      <c r="AB252" s="3">
        <v>0</v>
      </c>
      <c r="AC252" s="3">
        <v>0</v>
      </c>
      <c r="AD252" s="3">
        <v>0</v>
      </c>
      <c r="AE252" s="3">
        <v>0</v>
      </c>
      <c r="AF252" s="3">
        <v>0</v>
      </c>
      <c r="AG252" s="3">
        <v>0</v>
      </c>
      <c r="AH252" s="3">
        <v>0</v>
      </c>
      <c r="AI252" s="3">
        <v>0</v>
      </c>
      <c r="AJ252" s="3">
        <v>0</v>
      </c>
      <c r="AK252" s="3">
        <v>0</v>
      </c>
      <c r="AL252" s="3">
        <v>0</v>
      </c>
      <c r="AM252" s="3">
        <v>0</v>
      </c>
      <c r="AN252" s="12">
        <v>0</v>
      </c>
      <c r="AO252" s="12">
        <v>0</v>
      </c>
      <c r="AP252" s="12">
        <v>0</v>
      </c>
      <c r="AQ252" s="3">
        <v>0</v>
      </c>
      <c r="AR252" s="3">
        <v>0</v>
      </c>
      <c r="AS252" s="12">
        <v>0</v>
      </c>
      <c r="AT252" s="3">
        <v>0</v>
      </c>
      <c r="AU252" s="3">
        <v>0</v>
      </c>
      <c r="AV252" s="3">
        <v>0</v>
      </c>
      <c r="AW252" s="3">
        <v>0</v>
      </c>
      <c r="AX252" s="3">
        <v>0</v>
      </c>
      <c r="AY252" s="3">
        <v>0</v>
      </c>
      <c r="AZ252" s="3">
        <v>0</v>
      </c>
      <c r="BA252" s="3">
        <v>0</v>
      </c>
      <c r="BB252" s="3">
        <v>0</v>
      </c>
      <c r="BC252" s="3">
        <v>0</v>
      </c>
      <c r="BD252" s="3">
        <v>0</v>
      </c>
      <c r="BE252" s="3">
        <v>-65.650000000000006</v>
      </c>
      <c r="BF252" s="3">
        <v>-29.92</v>
      </c>
      <c r="BG252" s="3">
        <v>50.61</v>
      </c>
      <c r="BH252" s="3">
        <v>69.569999999999993</v>
      </c>
      <c r="BI252" s="3">
        <v>0</v>
      </c>
      <c r="BJ252" s="3">
        <v>0</v>
      </c>
      <c r="BK252" s="3">
        <v>0</v>
      </c>
      <c r="BL252" s="3">
        <v>0</v>
      </c>
      <c r="BM252" s="3">
        <v>0</v>
      </c>
      <c r="BN252" s="3">
        <v>0</v>
      </c>
      <c r="BO252" s="3">
        <v>0</v>
      </c>
      <c r="BP252" s="3">
        <v>0</v>
      </c>
      <c r="BQ252" s="3">
        <v>24.61</v>
      </c>
      <c r="BR252" s="3">
        <v>5.17</v>
      </c>
      <c r="BS252" s="3">
        <v>29.78</v>
      </c>
      <c r="BT252" s="3">
        <v>0</v>
      </c>
      <c r="BU252" s="3">
        <v>0</v>
      </c>
      <c r="BV252" s="3">
        <v>0</v>
      </c>
      <c r="BW252" s="3">
        <v>0</v>
      </c>
      <c r="BX252" s="12">
        <f t="shared" si="40"/>
        <v>0</v>
      </c>
      <c r="BY252" s="16">
        <f t="shared" si="41"/>
        <v>120.17999999999999</v>
      </c>
      <c r="BZ252" s="3">
        <f t="shared" si="42"/>
        <v>0</v>
      </c>
    </row>
    <row r="253" spans="1:78">
      <c r="A253" s="1" t="s">
        <v>336</v>
      </c>
      <c r="B253" s="1"/>
      <c r="C253" s="1" t="s">
        <v>75</v>
      </c>
      <c r="D253" s="1" t="s">
        <v>76</v>
      </c>
      <c r="E253" s="1" t="s">
        <v>86</v>
      </c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2"/>
      <c r="S253" s="2"/>
      <c r="T253" s="1" t="s">
        <v>78</v>
      </c>
      <c r="U253" s="4">
        <f t="shared" si="43"/>
        <v>10</v>
      </c>
      <c r="V253" s="4">
        <f t="shared" si="44"/>
        <v>2014</v>
      </c>
      <c r="W253" s="2">
        <v>41940</v>
      </c>
      <c r="X253" s="2">
        <v>41966</v>
      </c>
      <c r="Y253" s="9">
        <v>0</v>
      </c>
      <c r="Z253" s="9">
        <v>0</v>
      </c>
      <c r="AA253" s="9">
        <v>0</v>
      </c>
      <c r="AB253" s="3">
        <v>0</v>
      </c>
      <c r="AC253" s="3">
        <v>0</v>
      </c>
      <c r="AD253" s="3">
        <v>0</v>
      </c>
      <c r="AE253" s="3">
        <v>0</v>
      </c>
      <c r="AF253" s="3">
        <v>0</v>
      </c>
      <c r="AG253" s="3">
        <v>0</v>
      </c>
      <c r="AH253" s="3">
        <v>0</v>
      </c>
      <c r="AI253" s="3">
        <v>0</v>
      </c>
      <c r="AJ253" s="3">
        <v>0</v>
      </c>
      <c r="AK253" s="3">
        <v>0</v>
      </c>
      <c r="AL253" s="3">
        <v>0</v>
      </c>
      <c r="AM253" s="3">
        <v>0</v>
      </c>
      <c r="AN253" s="12">
        <v>0</v>
      </c>
      <c r="AO253" s="12">
        <v>0</v>
      </c>
      <c r="AP253" s="12">
        <v>0</v>
      </c>
      <c r="AQ253" s="3">
        <v>0</v>
      </c>
      <c r="AR253" s="3">
        <v>0</v>
      </c>
      <c r="AS253" s="12">
        <v>0</v>
      </c>
      <c r="AT253" s="3">
        <v>0</v>
      </c>
      <c r="AU253" s="3">
        <v>0</v>
      </c>
      <c r="AV253" s="3">
        <v>0</v>
      </c>
      <c r="AW253" s="3">
        <v>0</v>
      </c>
      <c r="AX253" s="3">
        <v>0</v>
      </c>
      <c r="AY253" s="3">
        <v>0</v>
      </c>
      <c r="AZ253" s="3">
        <v>0</v>
      </c>
      <c r="BA253" s="3">
        <v>0</v>
      </c>
      <c r="BB253" s="3">
        <v>0</v>
      </c>
      <c r="BC253" s="3">
        <v>0</v>
      </c>
      <c r="BD253" s="3">
        <v>0</v>
      </c>
      <c r="BE253" s="3">
        <v>-67.239999999999995</v>
      </c>
      <c r="BF253" s="3">
        <v>-30.65</v>
      </c>
      <c r="BG253" s="3">
        <v>51.88</v>
      </c>
      <c r="BH253" s="3">
        <v>71.099999999999994</v>
      </c>
      <c r="BI253" s="3">
        <v>0</v>
      </c>
      <c r="BJ253" s="3">
        <v>0</v>
      </c>
      <c r="BK253" s="3">
        <v>0</v>
      </c>
      <c r="BL253" s="3">
        <v>0</v>
      </c>
      <c r="BM253" s="3">
        <v>0</v>
      </c>
      <c r="BN253" s="3">
        <v>0</v>
      </c>
      <c r="BO253" s="3">
        <v>0</v>
      </c>
      <c r="BP253" s="3">
        <v>0</v>
      </c>
      <c r="BQ253" s="3">
        <v>25.09</v>
      </c>
      <c r="BR253" s="3">
        <v>5.27</v>
      </c>
      <c r="BS253" s="3">
        <v>30.36</v>
      </c>
      <c r="BT253" s="3">
        <v>0</v>
      </c>
      <c r="BU253" s="3">
        <v>0</v>
      </c>
      <c r="BV253" s="3">
        <v>0</v>
      </c>
      <c r="BW253" s="3">
        <v>0</v>
      </c>
      <c r="BX253" s="12">
        <f t="shared" si="40"/>
        <v>0</v>
      </c>
      <c r="BY253" s="16">
        <f t="shared" si="41"/>
        <v>122.97999999999999</v>
      </c>
      <c r="BZ253" s="3">
        <f t="shared" si="42"/>
        <v>0</v>
      </c>
    </row>
    <row r="254" spans="1:78">
      <c r="A254" s="1" t="s">
        <v>337</v>
      </c>
      <c r="B254" s="1"/>
      <c r="C254" s="1" t="s">
        <v>75</v>
      </c>
      <c r="D254" s="1" t="s">
        <v>76</v>
      </c>
      <c r="E254" s="1" t="s">
        <v>88</v>
      </c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2"/>
      <c r="S254" s="2"/>
      <c r="T254" s="1" t="s">
        <v>77</v>
      </c>
      <c r="U254" s="4">
        <f t="shared" si="43"/>
        <v>11</v>
      </c>
      <c r="V254" s="4">
        <f t="shared" si="44"/>
        <v>2014</v>
      </c>
      <c r="W254" s="2">
        <v>41968</v>
      </c>
      <c r="X254" s="2">
        <v>41996</v>
      </c>
      <c r="Y254" s="9">
        <v>2932</v>
      </c>
      <c r="Z254" s="9">
        <v>3801</v>
      </c>
      <c r="AA254" s="9">
        <v>0</v>
      </c>
      <c r="AB254" s="3">
        <v>0</v>
      </c>
      <c r="AC254" s="9">
        <v>6733</v>
      </c>
      <c r="AD254" s="3">
        <v>17</v>
      </c>
      <c r="AE254" s="3">
        <v>16</v>
      </c>
      <c r="AF254" s="3">
        <v>17</v>
      </c>
      <c r="AG254" s="3">
        <v>0</v>
      </c>
      <c r="AH254" s="3">
        <v>66</v>
      </c>
      <c r="AI254" s="3">
        <v>13</v>
      </c>
      <c r="AJ254" s="3">
        <v>0</v>
      </c>
      <c r="AK254" s="3">
        <v>1</v>
      </c>
      <c r="AL254" s="3">
        <v>0</v>
      </c>
      <c r="AM254" s="3">
        <v>0</v>
      </c>
      <c r="AN254" s="12">
        <v>176.87</v>
      </c>
      <c r="AO254" s="12">
        <v>144.91</v>
      </c>
      <c r="AP254" s="12">
        <v>0</v>
      </c>
      <c r="AQ254" s="3">
        <v>0</v>
      </c>
      <c r="AR254" s="19">
        <v>0</v>
      </c>
      <c r="AS254" s="12">
        <v>102.85</v>
      </c>
      <c r="AT254" s="3">
        <v>0</v>
      </c>
      <c r="AU254" s="3">
        <v>0</v>
      </c>
      <c r="AV254" s="16">
        <v>0</v>
      </c>
      <c r="AW254" s="22">
        <v>1.03</v>
      </c>
      <c r="AX254" s="22">
        <v>0</v>
      </c>
      <c r="AY254" s="22">
        <v>6.73</v>
      </c>
      <c r="AZ254" s="22">
        <v>5.93</v>
      </c>
      <c r="BA254" s="22">
        <v>3.3</v>
      </c>
      <c r="BB254" s="22">
        <v>0</v>
      </c>
      <c r="BC254" s="25">
        <v>4.04</v>
      </c>
      <c r="BD254" s="25">
        <v>0</v>
      </c>
      <c r="BE254" s="25">
        <v>173.98</v>
      </c>
      <c r="BF254" s="25">
        <v>119.54</v>
      </c>
      <c r="BG254" s="16">
        <v>0</v>
      </c>
      <c r="BH254" s="16">
        <v>0</v>
      </c>
      <c r="BI254" s="3">
        <v>0</v>
      </c>
      <c r="BJ254" s="3">
        <v>0</v>
      </c>
      <c r="BK254" s="3">
        <v>0.17</v>
      </c>
      <c r="BL254" s="3">
        <v>-1.26</v>
      </c>
      <c r="BM254" s="3">
        <v>0</v>
      </c>
      <c r="BN254" s="3">
        <v>0</v>
      </c>
      <c r="BO254" s="3">
        <v>0</v>
      </c>
      <c r="BP254" s="3">
        <v>0</v>
      </c>
      <c r="BQ254" s="3">
        <v>738.09</v>
      </c>
      <c r="BR254" s="3">
        <v>150.81</v>
      </c>
      <c r="BS254" s="3">
        <v>888.9</v>
      </c>
      <c r="BT254" s="3">
        <v>0</v>
      </c>
      <c r="BU254" s="3">
        <v>826.35</v>
      </c>
      <c r="BV254" s="3">
        <v>169.35</v>
      </c>
      <c r="BW254" s="3">
        <v>995.7</v>
      </c>
      <c r="BX254" s="12">
        <f t="shared" ref="BX254:BX283" si="45">AN254+AO254+AP254+AS254</f>
        <v>424.63</v>
      </c>
      <c r="BY254" s="16">
        <f t="shared" ref="BY254:BY283" si="46">AV254+BG254+BH254</f>
        <v>0</v>
      </c>
      <c r="BZ254" s="3">
        <f t="shared" ref="BZ254:BZ283" si="47">AW254+AX254+AY254+AZ254+BA254+BB254</f>
        <v>16.990000000000002</v>
      </c>
    </row>
    <row r="255" spans="1:78">
      <c r="A255" s="1" t="s">
        <v>338</v>
      </c>
      <c r="B255" s="1"/>
      <c r="C255" s="1" t="s">
        <v>75</v>
      </c>
      <c r="D255" s="1" t="s">
        <v>76</v>
      </c>
      <c r="E255" s="1" t="s">
        <v>88</v>
      </c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2"/>
      <c r="S255" s="2"/>
      <c r="T255" s="1" t="s">
        <v>78</v>
      </c>
      <c r="U255" s="4">
        <f t="shared" si="43"/>
        <v>11</v>
      </c>
      <c r="V255" s="4">
        <f t="shared" si="44"/>
        <v>2014</v>
      </c>
      <c r="W255" s="2">
        <v>41968</v>
      </c>
      <c r="X255" s="2">
        <v>41996</v>
      </c>
      <c r="Y255" s="9">
        <v>0</v>
      </c>
      <c r="Z255" s="9">
        <v>0</v>
      </c>
      <c r="AA255" s="9">
        <v>0</v>
      </c>
      <c r="AB255" s="3">
        <v>0</v>
      </c>
      <c r="AC255" s="9">
        <v>0</v>
      </c>
      <c r="AD255" s="3">
        <v>0</v>
      </c>
      <c r="AE255" s="3">
        <v>0</v>
      </c>
      <c r="AF255" s="3">
        <v>0</v>
      </c>
      <c r="AG255" s="3">
        <v>0</v>
      </c>
      <c r="AH255" s="3">
        <v>0</v>
      </c>
      <c r="AI255" s="3">
        <v>0</v>
      </c>
      <c r="AJ255" s="3">
        <v>0</v>
      </c>
      <c r="AK255" s="3">
        <v>0</v>
      </c>
      <c r="AL255" s="3">
        <v>0</v>
      </c>
      <c r="AM255" s="3">
        <v>0</v>
      </c>
      <c r="AN255" s="12">
        <v>0</v>
      </c>
      <c r="AO255" s="12">
        <v>0</v>
      </c>
      <c r="AP255" s="12">
        <v>0</v>
      </c>
      <c r="AQ255" s="3">
        <v>0</v>
      </c>
      <c r="AR255" s="19">
        <v>0</v>
      </c>
      <c r="AS255" s="12">
        <v>0</v>
      </c>
      <c r="AT255" s="3">
        <v>0</v>
      </c>
      <c r="AU255" s="3">
        <v>0</v>
      </c>
      <c r="AV255" s="16">
        <v>0</v>
      </c>
      <c r="AW255" s="22">
        <v>0</v>
      </c>
      <c r="AX255" s="22">
        <v>0</v>
      </c>
      <c r="AY255" s="22">
        <v>0</v>
      </c>
      <c r="AZ255" s="22">
        <v>0</v>
      </c>
      <c r="BA255" s="22">
        <v>0</v>
      </c>
      <c r="BB255" s="22">
        <v>0</v>
      </c>
      <c r="BC255" s="25">
        <v>0</v>
      </c>
      <c r="BD255" s="25">
        <v>0</v>
      </c>
      <c r="BE255" s="25">
        <v>-173.98</v>
      </c>
      <c r="BF255" s="25">
        <v>-119.54</v>
      </c>
      <c r="BG255" s="16">
        <v>200.71</v>
      </c>
      <c r="BH255" s="16">
        <v>181.07</v>
      </c>
      <c r="BI255" s="3">
        <v>0</v>
      </c>
      <c r="BJ255" s="3">
        <v>0</v>
      </c>
      <c r="BK255" s="3">
        <v>0</v>
      </c>
      <c r="BL255" s="3">
        <v>0</v>
      </c>
      <c r="BM255" s="3">
        <v>0</v>
      </c>
      <c r="BN255" s="3">
        <v>0</v>
      </c>
      <c r="BO255" s="3">
        <v>0</v>
      </c>
      <c r="BP255" s="3">
        <v>0</v>
      </c>
      <c r="BQ255" s="3">
        <v>88.26</v>
      </c>
      <c r="BR255" s="3">
        <v>18.53</v>
      </c>
      <c r="BS255" s="3">
        <v>106.79</v>
      </c>
      <c r="BT255" s="3">
        <v>0</v>
      </c>
      <c r="BU255" s="3">
        <v>0</v>
      </c>
      <c r="BV255" s="3">
        <v>0</v>
      </c>
      <c r="BW255" s="3">
        <v>0</v>
      </c>
      <c r="BX255" s="12">
        <f t="shared" si="45"/>
        <v>0</v>
      </c>
      <c r="BY255" s="16">
        <f t="shared" si="46"/>
        <v>381.78</v>
      </c>
      <c r="BZ255" s="3">
        <f t="shared" si="47"/>
        <v>0</v>
      </c>
    </row>
    <row r="256" spans="1:78">
      <c r="A256" s="1" t="s">
        <v>339</v>
      </c>
      <c r="B256" s="1"/>
      <c r="C256" s="1" t="s">
        <v>75</v>
      </c>
      <c r="D256" s="1" t="s">
        <v>79</v>
      </c>
      <c r="E256" s="1" t="s">
        <v>85</v>
      </c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2"/>
      <c r="S256" s="2"/>
      <c r="T256" s="1" t="s">
        <v>77</v>
      </c>
      <c r="U256" s="4">
        <f t="shared" si="43"/>
        <v>12</v>
      </c>
      <c r="V256" s="4">
        <f t="shared" si="44"/>
        <v>2014</v>
      </c>
      <c r="W256" s="2">
        <v>41974</v>
      </c>
      <c r="X256" s="2">
        <v>42004</v>
      </c>
      <c r="Y256" s="9">
        <v>10872</v>
      </c>
      <c r="Z256" s="9">
        <v>9125.85</v>
      </c>
      <c r="AA256" s="9">
        <v>5500</v>
      </c>
      <c r="AB256" s="3">
        <v>0</v>
      </c>
      <c r="AC256" s="3">
        <v>25497.85</v>
      </c>
      <c r="AD256" s="3">
        <v>54</v>
      </c>
      <c r="AE256" s="3">
        <v>51</v>
      </c>
      <c r="AF256" s="3">
        <v>51</v>
      </c>
      <c r="AG256" s="3">
        <v>54</v>
      </c>
      <c r="AH256" s="3">
        <v>0</v>
      </c>
      <c r="AI256" s="3">
        <v>0</v>
      </c>
      <c r="AJ256" s="3">
        <v>0</v>
      </c>
      <c r="AK256" s="3">
        <v>0</v>
      </c>
      <c r="AL256" s="3">
        <v>0</v>
      </c>
      <c r="AM256" s="3">
        <v>0</v>
      </c>
      <c r="AN256" s="12">
        <v>655.85</v>
      </c>
      <c r="AO256" s="12">
        <v>347.9</v>
      </c>
      <c r="AP256" s="12">
        <v>209.68</v>
      </c>
      <c r="AQ256" s="3">
        <v>0</v>
      </c>
      <c r="AR256" s="3">
        <v>48.67</v>
      </c>
      <c r="AS256" s="12">
        <v>389.51</v>
      </c>
      <c r="AT256" s="3">
        <v>0</v>
      </c>
      <c r="AU256" s="3">
        <v>0</v>
      </c>
      <c r="AV256" s="3">
        <v>0</v>
      </c>
      <c r="AW256" s="3">
        <v>3.9</v>
      </c>
      <c r="AX256" s="3">
        <v>0</v>
      </c>
      <c r="AY256" s="3">
        <v>25.49</v>
      </c>
      <c r="AZ256" s="3">
        <v>22.44</v>
      </c>
      <c r="BA256" s="3">
        <v>12.49</v>
      </c>
      <c r="BB256" s="3">
        <v>0</v>
      </c>
      <c r="BC256" s="3">
        <v>19.13</v>
      </c>
      <c r="BD256" s="3">
        <v>0</v>
      </c>
      <c r="BE256" s="3">
        <v>0</v>
      </c>
      <c r="BF256" s="3">
        <v>0</v>
      </c>
      <c r="BG256" s="3">
        <v>757.16</v>
      </c>
      <c r="BH256" s="3">
        <v>542.79</v>
      </c>
      <c r="BI256" s="3">
        <v>0</v>
      </c>
      <c r="BJ256" s="3">
        <v>0</v>
      </c>
      <c r="BK256" s="3">
        <v>0.57999999999999996</v>
      </c>
      <c r="BL256" s="3">
        <v>-11.69</v>
      </c>
      <c r="BM256" s="3">
        <v>0</v>
      </c>
      <c r="BN256" s="3">
        <v>0</v>
      </c>
      <c r="BO256" s="3">
        <v>0</v>
      </c>
      <c r="BP256" s="3">
        <v>0</v>
      </c>
      <c r="BQ256" s="3">
        <v>3023.9</v>
      </c>
      <c r="BR256" s="3">
        <v>619.83000000000004</v>
      </c>
      <c r="BS256" s="3">
        <v>3643.73</v>
      </c>
      <c r="BT256" s="3">
        <v>0</v>
      </c>
      <c r="BU256" s="3">
        <v>3023.9</v>
      </c>
      <c r="BV256" s="3">
        <v>619.83000000000004</v>
      </c>
      <c r="BW256" s="3">
        <v>3643.73</v>
      </c>
      <c r="BX256" s="12">
        <f t="shared" si="45"/>
        <v>1602.94</v>
      </c>
      <c r="BY256" s="16">
        <f t="shared" si="46"/>
        <v>1299.9499999999998</v>
      </c>
      <c r="BZ256" s="3">
        <f t="shared" si="47"/>
        <v>64.319999999999993</v>
      </c>
    </row>
    <row r="257" spans="1:78">
      <c r="A257" s="1" t="s">
        <v>340</v>
      </c>
      <c r="B257" s="1"/>
      <c r="C257" s="1" t="s">
        <v>75</v>
      </c>
      <c r="D257" s="1" t="s">
        <v>76</v>
      </c>
      <c r="E257" s="1" t="s">
        <v>86</v>
      </c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2"/>
      <c r="S257" s="2"/>
      <c r="T257" s="1" t="s">
        <v>77</v>
      </c>
      <c r="U257" s="4">
        <f t="shared" si="43"/>
        <v>11</v>
      </c>
      <c r="V257" s="4">
        <f t="shared" si="44"/>
        <v>2014</v>
      </c>
      <c r="W257" s="2">
        <v>41967</v>
      </c>
      <c r="X257" s="2">
        <v>42002</v>
      </c>
      <c r="Y257" s="9">
        <v>1623</v>
      </c>
      <c r="Z257" s="9">
        <v>2059</v>
      </c>
      <c r="AA257" s="9">
        <v>0</v>
      </c>
      <c r="AB257" s="3">
        <v>0</v>
      </c>
      <c r="AC257" s="3">
        <v>3682</v>
      </c>
      <c r="AD257" s="3">
        <v>10</v>
      </c>
      <c r="AE257" s="3">
        <v>10</v>
      </c>
      <c r="AF257" s="3">
        <v>0</v>
      </c>
      <c r="AG257" s="3">
        <v>0</v>
      </c>
      <c r="AH257" s="3">
        <v>16</v>
      </c>
      <c r="AI257" s="3">
        <v>0</v>
      </c>
      <c r="AJ257" s="3">
        <v>0</v>
      </c>
      <c r="AK257" s="3">
        <v>1</v>
      </c>
      <c r="AL257" s="3">
        <v>0</v>
      </c>
      <c r="AM257" s="3">
        <v>0</v>
      </c>
      <c r="AN257" s="12">
        <v>97.91</v>
      </c>
      <c r="AO257" s="12">
        <v>78.5</v>
      </c>
      <c r="AP257" s="12">
        <v>0</v>
      </c>
      <c r="AQ257" s="3">
        <v>0</v>
      </c>
      <c r="AR257" s="3">
        <v>0</v>
      </c>
      <c r="AS257" s="12">
        <v>56.25</v>
      </c>
      <c r="AT257" s="3">
        <v>0</v>
      </c>
      <c r="AU257" s="3">
        <v>0</v>
      </c>
      <c r="AV257" s="3">
        <v>0</v>
      </c>
      <c r="AW257" s="3">
        <v>0.56000000000000005</v>
      </c>
      <c r="AX257" s="3">
        <v>0</v>
      </c>
      <c r="AY257" s="3">
        <v>3.68</v>
      </c>
      <c r="AZ257" s="3">
        <v>3.24</v>
      </c>
      <c r="BA257" s="3">
        <v>1.8</v>
      </c>
      <c r="BB257" s="3">
        <v>0</v>
      </c>
      <c r="BC257" s="3">
        <v>2.21</v>
      </c>
      <c r="BD257" s="3">
        <v>0</v>
      </c>
      <c r="BE257" s="3">
        <v>143.44999999999999</v>
      </c>
      <c r="BF257" s="3">
        <v>65.37</v>
      </c>
      <c r="BG257" s="3">
        <v>0</v>
      </c>
      <c r="BH257" s="3">
        <v>0</v>
      </c>
      <c r="BI257" s="3">
        <v>0</v>
      </c>
      <c r="BJ257" s="3">
        <v>0</v>
      </c>
      <c r="BK257" s="3">
        <v>0.1</v>
      </c>
      <c r="BL257" s="3">
        <v>-0.18</v>
      </c>
      <c r="BM257" s="3">
        <v>0</v>
      </c>
      <c r="BN257" s="3">
        <v>0</v>
      </c>
      <c r="BO257" s="3">
        <v>0</v>
      </c>
      <c r="BP257" s="3">
        <v>0</v>
      </c>
      <c r="BQ257" s="3">
        <v>452.89</v>
      </c>
      <c r="BR257" s="3">
        <v>92.71</v>
      </c>
      <c r="BS257" s="3">
        <v>545.6</v>
      </c>
      <c r="BT257" s="3">
        <v>0</v>
      </c>
      <c r="BU257" s="3">
        <v>520.16</v>
      </c>
      <c r="BV257" s="3">
        <v>106.84</v>
      </c>
      <c r="BW257" s="3">
        <v>627</v>
      </c>
      <c r="BX257" s="12">
        <f t="shared" si="45"/>
        <v>232.66</v>
      </c>
      <c r="BY257" s="16">
        <f t="shared" si="46"/>
        <v>0</v>
      </c>
      <c r="BZ257" s="3">
        <f t="shared" si="47"/>
        <v>9.2800000000000011</v>
      </c>
    </row>
    <row r="258" spans="1:78">
      <c r="A258" s="1" t="s">
        <v>341</v>
      </c>
      <c r="B258" s="1"/>
      <c r="C258" s="1" t="s">
        <v>75</v>
      </c>
      <c r="D258" s="1" t="s">
        <v>76</v>
      </c>
      <c r="E258" s="1" t="s">
        <v>86</v>
      </c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2"/>
      <c r="S258" s="2"/>
      <c r="T258" s="1" t="s">
        <v>78</v>
      </c>
      <c r="U258" s="4">
        <f t="shared" si="43"/>
        <v>8</v>
      </c>
      <c r="V258" s="4">
        <f t="shared" si="44"/>
        <v>2014</v>
      </c>
      <c r="W258" s="2">
        <v>41876</v>
      </c>
      <c r="X258" s="2">
        <v>41913</v>
      </c>
      <c r="Y258" s="9">
        <v>0</v>
      </c>
      <c r="Z258" s="9">
        <v>0</v>
      </c>
      <c r="AA258" s="9">
        <v>0</v>
      </c>
      <c r="AB258" s="3">
        <v>0</v>
      </c>
      <c r="AC258" s="3">
        <v>0</v>
      </c>
      <c r="AD258" s="3">
        <v>0</v>
      </c>
      <c r="AE258" s="3">
        <v>0</v>
      </c>
      <c r="AF258" s="3">
        <v>0</v>
      </c>
      <c r="AG258" s="3">
        <v>0</v>
      </c>
      <c r="AH258" s="3">
        <v>0</v>
      </c>
      <c r="AI258" s="3">
        <v>0</v>
      </c>
      <c r="AJ258" s="3">
        <v>0</v>
      </c>
      <c r="AK258" s="3">
        <v>0</v>
      </c>
      <c r="AL258" s="3">
        <v>0</v>
      </c>
      <c r="AM258" s="3">
        <v>0</v>
      </c>
      <c r="AN258" s="12">
        <v>0</v>
      </c>
      <c r="AO258" s="12">
        <v>0</v>
      </c>
      <c r="AP258" s="12">
        <v>0</v>
      </c>
      <c r="AQ258" s="3">
        <v>0</v>
      </c>
      <c r="AR258" s="3">
        <v>0</v>
      </c>
      <c r="AS258" s="12">
        <v>0</v>
      </c>
      <c r="AT258" s="3">
        <v>0</v>
      </c>
      <c r="AU258" s="3">
        <v>0</v>
      </c>
      <c r="AV258" s="3">
        <v>0</v>
      </c>
      <c r="AW258" s="3">
        <v>0</v>
      </c>
      <c r="AX258" s="3">
        <v>0</v>
      </c>
      <c r="AY258" s="3">
        <v>0</v>
      </c>
      <c r="AZ258" s="3">
        <v>0</v>
      </c>
      <c r="BA258" s="3">
        <v>0</v>
      </c>
      <c r="BB258" s="3">
        <v>0</v>
      </c>
      <c r="BC258" s="3">
        <v>0</v>
      </c>
      <c r="BD258" s="3">
        <v>0</v>
      </c>
      <c r="BE258" s="3">
        <v>-65.650000000000006</v>
      </c>
      <c r="BF258" s="3">
        <v>-29.92</v>
      </c>
      <c r="BG258" s="3">
        <v>50.75</v>
      </c>
      <c r="BH258" s="3">
        <v>85.06</v>
      </c>
      <c r="BI258" s="3">
        <v>0</v>
      </c>
      <c r="BJ258" s="3">
        <v>0</v>
      </c>
      <c r="BK258" s="3">
        <v>0</v>
      </c>
      <c r="BL258" s="3">
        <v>0</v>
      </c>
      <c r="BM258" s="3">
        <v>0</v>
      </c>
      <c r="BN258" s="3">
        <v>0</v>
      </c>
      <c r="BO258" s="3">
        <v>0</v>
      </c>
      <c r="BP258" s="3">
        <v>0</v>
      </c>
      <c r="BQ258" s="3">
        <v>40.24</v>
      </c>
      <c r="BR258" s="3">
        <v>8.4499999999999993</v>
      </c>
      <c r="BS258" s="3">
        <v>48.69</v>
      </c>
      <c r="BT258" s="3">
        <v>0</v>
      </c>
      <c r="BU258" s="3">
        <v>0</v>
      </c>
      <c r="BV258" s="3">
        <v>0</v>
      </c>
      <c r="BW258" s="3">
        <v>0</v>
      </c>
      <c r="BX258" s="12">
        <f t="shared" si="45"/>
        <v>0</v>
      </c>
      <c r="BY258" s="16">
        <f t="shared" si="46"/>
        <v>135.81</v>
      </c>
      <c r="BZ258" s="3">
        <f t="shared" si="47"/>
        <v>0</v>
      </c>
    </row>
    <row r="259" spans="1:78">
      <c r="A259" s="1" t="s">
        <v>342</v>
      </c>
      <c r="B259" s="1"/>
      <c r="C259" s="1" t="s">
        <v>75</v>
      </c>
      <c r="D259" s="1" t="s">
        <v>76</v>
      </c>
      <c r="E259" s="1" t="s">
        <v>86</v>
      </c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2"/>
      <c r="S259" s="2"/>
      <c r="T259" s="1" t="s">
        <v>78</v>
      </c>
      <c r="U259" s="4">
        <f t="shared" si="43"/>
        <v>11</v>
      </c>
      <c r="V259" s="4">
        <f t="shared" si="44"/>
        <v>2014</v>
      </c>
      <c r="W259" s="2">
        <v>41967</v>
      </c>
      <c r="X259" s="2">
        <v>42002</v>
      </c>
      <c r="Y259" s="9">
        <v>0</v>
      </c>
      <c r="Z259" s="9">
        <v>0</v>
      </c>
      <c r="AA259" s="9">
        <v>0</v>
      </c>
      <c r="AB259" s="3">
        <v>0</v>
      </c>
      <c r="AC259" s="3">
        <v>0</v>
      </c>
      <c r="AD259" s="3">
        <v>0</v>
      </c>
      <c r="AE259" s="3">
        <v>0</v>
      </c>
      <c r="AF259" s="3">
        <v>0</v>
      </c>
      <c r="AG259" s="3">
        <v>0</v>
      </c>
      <c r="AH259" s="3">
        <v>0</v>
      </c>
      <c r="AI259" s="3">
        <v>0</v>
      </c>
      <c r="AJ259" s="3">
        <v>0</v>
      </c>
      <c r="AK259" s="3">
        <v>0</v>
      </c>
      <c r="AL259" s="3">
        <v>0</v>
      </c>
      <c r="AM259" s="3">
        <v>0</v>
      </c>
      <c r="AN259" s="12">
        <v>0</v>
      </c>
      <c r="AO259" s="12">
        <v>0</v>
      </c>
      <c r="AP259" s="12">
        <v>0</v>
      </c>
      <c r="AQ259" s="3">
        <v>0</v>
      </c>
      <c r="AR259" s="3">
        <v>0</v>
      </c>
      <c r="AS259" s="12">
        <v>0</v>
      </c>
      <c r="AT259" s="3">
        <v>0</v>
      </c>
      <c r="AU259" s="3">
        <v>0</v>
      </c>
      <c r="AV259" s="3">
        <v>0</v>
      </c>
      <c r="AW259" s="3">
        <v>0</v>
      </c>
      <c r="AX259" s="3">
        <v>0</v>
      </c>
      <c r="AY259" s="3">
        <v>0</v>
      </c>
      <c r="AZ259" s="3">
        <v>0</v>
      </c>
      <c r="BA259" s="3">
        <v>0</v>
      </c>
      <c r="BB259" s="3">
        <v>0</v>
      </c>
      <c r="BC259" s="3">
        <v>0</v>
      </c>
      <c r="BD259" s="3">
        <v>0</v>
      </c>
      <c r="BE259" s="3">
        <v>-143.44999999999999</v>
      </c>
      <c r="BF259" s="3">
        <v>-65.37</v>
      </c>
      <c r="BG259" s="3">
        <v>110.56</v>
      </c>
      <c r="BH259" s="3">
        <v>125.29</v>
      </c>
      <c r="BI259" s="3">
        <v>0</v>
      </c>
      <c r="BJ259" s="3">
        <v>0</v>
      </c>
      <c r="BK259" s="3">
        <v>0</v>
      </c>
      <c r="BL259" s="3">
        <v>0</v>
      </c>
      <c r="BM259" s="3">
        <v>0</v>
      </c>
      <c r="BN259" s="3">
        <v>0</v>
      </c>
      <c r="BO259" s="3">
        <v>0</v>
      </c>
      <c r="BP259" s="3">
        <v>0</v>
      </c>
      <c r="BQ259" s="3">
        <v>27.03</v>
      </c>
      <c r="BR259" s="3">
        <v>5.68</v>
      </c>
      <c r="BS259" s="3">
        <v>32.71</v>
      </c>
      <c r="BT259" s="3">
        <v>0</v>
      </c>
      <c r="BU259" s="3">
        <v>0</v>
      </c>
      <c r="BV259" s="3">
        <v>0</v>
      </c>
      <c r="BW259" s="3">
        <v>0</v>
      </c>
      <c r="BX259" s="12">
        <f t="shared" si="45"/>
        <v>0</v>
      </c>
      <c r="BY259" s="16">
        <f t="shared" si="46"/>
        <v>235.85000000000002</v>
      </c>
      <c r="BZ259" s="3">
        <f t="shared" si="47"/>
        <v>0</v>
      </c>
    </row>
    <row r="260" spans="1:78">
      <c r="A260" s="1" t="s">
        <v>343</v>
      </c>
      <c r="B260" s="1"/>
      <c r="C260" s="1" t="s">
        <v>75</v>
      </c>
      <c r="D260" s="1" t="s">
        <v>76</v>
      </c>
      <c r="E260" s="1" t="s">
        <v>88</v>
      </c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2"/>
      <c r="S260" s="2"/>
      <c r="T260" s="1" t="s">
        <v>77</v>
      </c>
      <c r="U260" s="4">
        <f t="shared" si="43"/>
        <v>12</v>
      </c>
      <c r="V260" s="4">
        <f t="shared" si="44"/>
        <v>2015</v>
      </c>
      <c r="W260" s="2">
        <v>41997</v>
      </c>
      <c r="X260" s="2">
        <v>42032</v>
      </c>
      <c r="Y260" s="9">
        <v>4057</v>
      </c>
      <c r="Z260" s="9">
        <v>5894</v>
      </c>
      <c r="AA260" s="9">
        <v>0</v>
      </c>
      <c r="AB260" s="3">
        <v>0</v>
      </c>
      <c r="AC260" s="9">
        <v>9951</v>
      </c>
      <c r="AD260" s="3">
        <v>19</v>
      </c>
      <c r="AE260" s="3">
        <v>19</v>
      </c>
      <c r="AF260" s="3">
        <v>19</v>
      </c>
      <c r="AG260" s="3">
        <v>0</v>
      </c>
      <c r="AH260" s="3">
        <v>71</v>
      </c>
      <c r="AI260" s="3">
        <v>10</v>
      </c>
      <c r="AJ260" s="3">
        <v>0</v>
      </c>
      <c r="AK260" s="3">
        <v>1</v>
      </c>
      <c r="AL260" s="3">
        <v>0</v>
      </c>
      <c r="AM260" s="3">
        <v>0</v>
      </c>
      <c r="AN260" s="12">
        <v>238.19</v>
      </c>
      <c r="AO260" s="12">
        <v>218.81</v>
      </c>
      <c r="AP260" s="12">
        <v>0</v>
      </c>
      <c r="AQ260" s="3">
        <v>0</v>
      </c>
      <c r="AR260" s="19">
        <v>0</v>
      </c>
      <c r="AS260" s="12">
        <v>175.56</v>
      </c>
      <c r="AT260" s="3">
        <v>0</v>
      </c>
      <c r="AU260" s="3">
        <v>0</v>
      </c>
      <c r="AV260" s="16">
        <v>0</v>
      </c>
      <c r="AW260" s="22">
        <v>1.42</v>
      </c>
      <c r="AX260" s="22">
        <v>0</v>
      </c>
      <c r="AY260" s="22">
        <v>9.23</v>
      </c>
      <c r="AZ260" s="22">
        <v>8.42</v>
      </c>
      <c r="BA260" s="22">
        <v>4.67</v>
      </c>
      <c r="BB260" s="22">
        <v>0</v>
      </c>
      <c r="BC260" s="25">
        <v>5.99</v>
      </c>
      <c r="BD260" s="25">
        <v>0</v>
      </c>
      <c r="BE260" s="25">
        <v>257.13</v>
      </c>
      <c r="BF260" s="25">
        <v>176.68</v>
      </c>
      <c r="BG260" s="16">
        <v>0</v>
      </c>
      <c r="BH260" s="16">
        <v>0</v>
      </c>
      <c r="BI260" s="3">
        <v>0</v>
      </c>
      <c r="BJ260" s="3">
        <v>0</v>
      </c>
      <c r="BK260" s="3">
        <v>0.24</v>
      </c>
      <c r="BL260" s="3">
        <v>-1.94</v>
      </c>
      <c r="BM260" s="3">
        <v>0</v>
      </c>
      <c r="BN260" s="3">
        <v>0</v>
      </c>
      <c r="BO260" s="3">
        <v>0</v>
      </c>
      <c r="BP260" s="3">
        <v>0</v>
      </c>
      <c r="BQ260" s="3">
        <v>1094.4000000000001</v>
      </c>
      <c r="BR260" s="3">
        <v>223.94</v>
      </c>
      <c r="BS260" s="3">
        <v>1318.34</v>
      </c>
      <c r="BT260" s="3">
        <v>0</v>
      </c>
      <c r="BU260" s="3">
        <v>1094.4000000000001</v>
      </c>
      <c r="BV260" s="3">
        <v>223.94</v>
      </c>
      <c r="BW260" s="3">
        <v>1318.34</v>
      </c>
      <c r="BX260" s="12">
        <f t="shared" si="45"/>
        <v>632.55999999999995</v>
      </c>
      <c r="BY260" s="16">
        <f t="shared" si="46"/>
        <v>0</v>
      </c>
      <c r="BZ260" s="3">
        <f t="shared" si="47"/>
        <v>23.740000000000002</v>
      </c>
    </row>
    <row r="261" spans="1:78">
      <c r="A261" s="1" t="s">
        <v>344</v>
      </c>
      <c r="B261" s="1"/>
      <c r="C261" s="1" t="s">
        <v>75</v>
      </c>
      <c r="D261" s="1" t="s">
        <v>76</v>
      </c>
      <c r="E261" s="1" t="s">
        <v>86</v>
      </c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2"/>
      <c r="S261" s="2"/>
      <c r="T261" s="1" t="s">
        <v>77</v>
      </c>
      <c r="U261" s="4">
        <f t="shared" si="43"/>
        <v>12</v>
      </c>
      <c r="V261" s="4">
        <f t="shared" si="44"/>
        <v>2015</v>
      </c>
      <c r="W261" s="2">
        <v>42003</v>
      </c>
      <c r="X261" s="2">
        <v>42031</v>
      </c>
      <c r="Y261" s="9">
        <v>1186</v>
      </c>
      <c r="Z261" s="9">
        <v>1622</v>
      </c>
      <c r="AA261" s="9">
        <v>0</v>
      </c>
      <c r="AB261" s="3">
        <v>0</v>
      </c>
      <c r="AC261" s="3">
        <v>2808</v>
      </c>
      <c r="AD261" s="3">
        <v>8</v>
      </c>
      <c r="AE261" s="3">
        <v>8</v>
      </c>
      <c r="AF261" s="3">
        <v>0</v>
      </c>
      <c r="AG261" s="3">
        <v>0</v>
      </c>
      <c r="AH261" s="3">
        <v>9</v>
      </c>
      <c r="AI261" s="3">
        <v>0</v>
      </c>
      <c r="AJ261" s="3">
        <v>0</v>
      </c>
      <c r="AK261" s="3">
        <v>1</v>
      </c>
      <c r="AL261" s="3">
        <v>0</v>
      </c>
      <c r="AM261" s="3">
        <v>0</v>
      </c>
      <c r="AN261" s="12">
        <v>69.25</v>
      </c>
      <c r="AO261" s="12">
        <v>59.89</v>
      </c>
      <c r="AP261" s="12">
        <v>0</v>
      </c>
      <c r="AQ261" s="3">
        <v>0</v>
      </c>
      <c r="AR261" s="3">
        <v>0</v>
      </c>
      <c r="AS261" s="12">
        <v>50.85</v>
      </c>
      <c r="AT261" s="3">
        <v>0</v>
      </c>
      <c r="AU261" s="3">
        <v>0</v>
      </c>
      <c r="AV261" s="3">
        <v>0</v>
      </c>
      <c r="AW261" s="3">
        <v>0.39</v>
      </c>
      <c r="AX261" s="3">
        <v>0</v>
      </c>
      <c r="AY261" s="3">
        <v>2.56</v>
      </c>
      <c r="AZ261" s="3">
        <v>2.36</v>
      </c>
      <c r="BA261" s="3">
        <v>1.3</v>
      </c>
      <c r="BB261" s="3">
        <v>0</v>
      </c>
      <c r="BC261" s="3">
        <v>1.7</v>
      </c>
      <c r="BD261" s="3">
        <v>0</v>
      </c>
      <c r="BE261" s="3">
        <v>109.4</v>
      </c>
      <c r="BF261" s="3">
        <v>49.86</v>
      </c>
      <c r="BG261" s="3">
        <v>0</v>
      </c>
      <c r="BH261" s="3">
        <v>0</v>
      </c>
      <c r="BI261" s="3">
        <v>0</v>
      </c>
      <c r="BJ261" s="3">
        <v>0</v>
      </c>
      <c r="BK261" s="3">
        <v>7.0000000000000007E-2</v>
      </c>
      <c r="BL261" s="3">
        <v>-0.12</v>
      </c>
      <c r="BM261" s="3">
        <v>0</v>
      </c>
      <c r="BN261" s="3">
        <v>0</v>
      </c>
      <c r="BO261" s="3">
        <v>0</v>
      </c>
      <c r="BP261" s="3">
        <v>0</v>
      </c>
      <c r="BQ261" s="3">
        <v>347.51</v>
      </c>
      <c r="BR261" s="3">
        <v>71.239999999999995</v>
      </c>
      <c r="BS261" s="3">
        <v>418.75</v>
      </c>
      <c r="BT261" s="3">
        <v>0</v>
      </c>
      <c r="BU261" s="3">
        <v>347.51</v>
      </c>
      <c r="BV261" s="3">
        <v>71.239999999999995</v>
      </c>
      <c r="BW261" s="3">
        <v>418.75</v>
      </c>
      <c r="BX261" s="12">
        <f t="shared" si="45"/>
        <v>179.98999999999998</v>
      </c>
      <c r="BY261" s="16">
        <f t="shared" si="46"/>
        <v>0</v>
      </c>
      <c r="BZ261" s="3">
        <f t="shared" si="47"/>
        <v>6.61</v>
      </c>
    </row>
    <row r="262" spans="1:78">
      <c r="A262" s="1" t="s">
        <v>345</v>
      </c>
      <c r="B262" s="1"/>
      <c r="C262" s="1" t="s">
        <v>75</v>
      </c>
      <c r="D262" s="1" t="s">
        <v>76</v>
      </c>
      <c r="E262" s="1" t="s">
        <v>87</v>
      </c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2"/>
      <c r="S262" s="2"/>
      <c r="T262" s="1" t="s">
        <v>77</v>
      </c>
      <c r="U262" s="4">
        <f t="shared" si="43"/>
        <v>1</v>
      </c>
      <c r="V262" s="4">
        <f t="shared" si="44"/>
        <v>2015</v>
      </c>
      <c r="W262" s="2">
        <v>42012</v>
      </c>
      <c r="X262" s="2">
        <v>42029</v>
      </c>
      <c r="Y262" s="9">
        <v>14291</v>
      </c>
      <c r="Z262" s="9">
        <v>22367</v>
      </c>
      <c r="AA262" s="9">
        <v>0</v>
      </c>
      <c r="AB262" s="3">
        <v>0</v>
      </c>
      <c r="AC262" s="3">
        <v>36658</v>
      </c>
      <c r="AD262" s="3">
        <v>56</v>
      </c>
      <c r="AE262" s="3">
        <v>56</v>
      </c>
      <c r="AF262" s="3">
        <v>0</v>
      </c>
      <c r="AG262" s="3">
        <v>0</v>
      </c>
      <c r="AH262" s="3">
        <v>168</v>
      </c>
      <c r="AI262" s="3">
        <v>0</v>
      </c>
      <c r="AJ262" s="3">
        <v>0</v>
      </c>
      <c r="AK262" s="3">
        <v>1</v>
      </c>
      <c r="AL262" s="3">
        <v>0</v>
      </c>
      <c r="AM262" s="3">
        <v>0</v>
      </c>
      <c r="AN262" s="12">
        <v>832.41</v>
      </c>
      <c r="AO262" s="12">
        <v>823.98</v>
      </c>
      <c r="AP262" s="12">
        <v>0</v>
      </c>
      <c r="AQ262" s="3">
        <v>0</v>
      </c>
      <c r="AR262" s="3">
        <v>0</v>
      </c>
      <c r="AS262" s="12">
        <v>671.5</v>
      </c>
      <c r="AT262" s="3">
        <v>0</v>
      </c>
      <c r="AU262" s="3">
        <v>0</v>
      </c>
      <c r="AV262" s="3">
        <v>0</v>
      </c>
      <c r="AW262" s="3">
        <v>5.12</v>
      </c>
      <c r="AX262" s="3">
        <v>0</v>
      </c>
      <c r="AY262" s="3">
        <v>33.24</v>
      </c>
      <c r="AZ262" s="3">
        <v>30.65</v>
      </c>
      <c r="BA262" s="3">
        <v>16.989999999999998</v>
      </c>
      <c r="BB262" s="3">
        <v>0</v>
      </c>
      <c r="BC262" s="3">
        <v>22.01</v>
      </c>
      <c r="BD262" s="3">
        <v>0</v>
      </c>
      <c r="BE262" s="3">
        <v>653.32000000000005</v>
      </c>
      <c r="BF262" s="3">
        <v>650.86</v>
      </c>
      <c r="BG262" s="3">
        <v>0</v>
      </c>
      <c r="BH262" s="3">
        <v>0</v>
      </c>
      <c r="BI262" s="3">
        <v>0</v>
      </c>
      <c r="BJ262" s="3">
        <v>0</v>
      </c>
      <c r="BK262" s="3">
        <v>0.78</v>
      </c>
      <c r="BL262" s="3">
        <v>-15.06</v>
      </c>
      <c r="BM262" s="3">
        <v>0</v>
      </c>
      <c r="BN262" s="3">
        <v>0</v>
      </c>
      <c r="BO262" s="3">
        <v>0</v>
      </c>
      <c r="BP262" s="3">
        <v>0</v>
      </c>
      <c r="BQ262" s="3">
        <v>3725.8</v>
      </c>
      <c r="BR262" s="3">
        <v>762.73</v>
      </c>
      <c r="BS262" s="3">
        <v>4488.53</v>
      </c>
      <c r="BT262" s="3">
        <v>0</v>
      </c>
      <c r="BU262" s="3">
        <v>7241.05</v>
      </c>
      <c r="BV262" s="3">
        <v>1483.85</v>
      </c>
      <c r="BW262" s="3">
        <v>8724.9</v>
      </c>
      <c r="BX262" s="12">
        <f t="shared" si="45"/>
        <v>2327.89</v>
      </c>
      <c r="BY262" s="16">
        <f t="shared" si="46"/>
        <v>0</v>
      </c>
      <c r="BZ262" s="3">
        <f t="shared" si="47"/>
        <v>85.999999999999986</v>
      </c>
    </row>
    <row r="263" spans="1:78">
      <c r="A263" s="1" t="s">
        <v>346</v>
      </c>
      <c r="B263" s="1"/>
      <c r="C263" s="1" t="s">
        <v>75</v>
      </c>
      <c r="D263" s="1" t="s">
        <v>76</v>
      </c>
      <c r="E263" s="1" t="s">
        <v>87</v>
      </c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2"/>
      <c r="S263" s="2"/>
      <c r="T263" s="1" t="s">
        <v>77</v>
      </c>
      <c r="U263" s="4">
        <f t="shared" si="43"/>
        <v>11</v>
      </c>
      <c r="V263" s="4">
        <f t="shared" si="44"/>
        <v>2015</v>
      </c>
      <c r="W263" s="2">
        <v>41964</v>
      </c>
      <c r="X263" s="2">
        <v>42011</v>
      </c>
      <c r="Y263" s="9">
        <v>10822</v>
      </c>
      <c r="Z263" s="9">
        <v>19487</v>
      </c>
      <c r="AA263" s="9">
        <v>0</v>
      </c>
      <c r="AB263" s="3">
        <v>0</v>
      </c>
      <c r="AC263" s="3">
        <v>30309</v>
      </c>
      <c r="AD263" s="3">
        <v>48</v>
      </c>
      <c r="AE263" s="3">
        <v>48</v>
      </c>
      <c r="AF263" s="3">
        <v>0</v>
      </c>
      <c r="AG263" s="3">
        <v>0</v>
      </c>
      <c r="AH263" s="3">
        <v>0</v>
      </c>
      <c r="AI263" s="3">
        <v>0</v>
      </c>
      <c r="AJ263" s="3">
        <v>0</v>
      </c>
      <c r="AK263" s="3">
        <v>1</v>
      </c>
      <c r="AL263" s="3">
        <v>0</v>
      </c>
      <c r="AM263" s="3">
        <v>0</v>
      </c>
      <c r="AN263" s="12">
        <v>649.55999999999995</v>
      </c>
      <c r="AO263" s="12">
        <v>739.25</v>
      </c>
      <c r="AP263" s="12">
        <v>0</v>
      </c>
      <c r="AQ263" s="3">
        <v>0</v>
      </c>
      <c r="AR263" s="3">
        <v>0</v>
      </c>
      <c r="AS263" s="12">
        <v>476.45</v>
      </c>
      <c r="AT263" s="3">
        <v>0</v>
      </c>
      <c r="AU263" s="3">
        <v>0</v>
      </c>
      <c r="AV263" s="3">
        <v>0</v>
      </c>
      <c r="AW263" s="3">
        <v>4.58</v>
      </c>
      <c r="AX263" s="3">
        <v>0</v>
      </c>
      <c r="AY263" s="3">
        <v>29.89</v>
      </c>
      <c r="AZ263" s="3">
        <v>26.49</v>
      </c>
      <c r="BA263" s="3">
        <v>14.74</v>
      </c>
      <c r="BB263" s="3">
        <v>0</v>
      </c>
      <c r="BC263" s="3">
        <v>18.190000000000001</v>
      </c>
      <c r="BD263" s="3">
        <v>0</v>
      </c>
      <c r="BE263" s="3">
        <v>540.16999999999996</v>
      </c>
      <c r="BF263" s="3">
        <v>538.14</v>
      </c>
      <c r="BG263" s="3">
        <v>0</v>
      </c>
      <c r="BH263" s="3">
        <v>0</v>
      </c>
      <c r="BI263" s="3">
        <v>0</v>
      </c>
      <c r="BJ263" s="3">
        <v>0</v>
      </c>
      <c r="BK263" s="3">
        <v>0.69</v>
      </c>
      <c r="BL263" s="3">
        <v>-13.2</v>
      </c>
      <c r="BM263" s="3">
        <v>0</v>
      </c>
      <c r="BN263" s="3">
        <v>0</v>
      </c>
      <c r="BO263" s="3">
        <v>0</v>
      </c>
      <c r="BP263" s="3">
        <v>0</v>
      </c>
      <c r="BQ263" s="3">
        <v>3024.95</v>
      </c>
      <c r="BR263" s="3">
        <v>618.15</v>
      </c>
      <c r="BS263" s="3">
        <v>3643.1</v>
      </c>
      <c r="BT263" s="3">
        <v>0</v>
      </c>
      <c r="BU263" s="3">
        <v>0</v>
      </c>
      <c r="BV263" s="3">
        <v>0</v>
      </c>
      <c r="BW263" s="3">
        <v>0</v>
      </c>
      <c r="BX263" s="12">
        <f t="shared" si="45"/>
        <v>1865.26</v>
      </c>
      <c r="BY263" s="16">
        <f t="shared" si="46"/>
        <v>0</v>
      </c>
      <c r="BZ263" s="3">
        <f t="shared" si="47"/>
        <v>75.699999999999989</v>
      </c>
    </row>
    <row r="264" spans="1:78">
      <c r="A264" s="1" t="s">
        <v>347</v>
      </c>
      <c r="B264" s="1"/>
      <c r="C264" s="1" t="s">
        <v>75</v>
      </c>
      <c r="D264" s="1" t="s">
        <v>76</v>
      </c>
      <c r="E264" s="1" t="s">
        <v>87</v>
      </c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2"/>
      <c r="S264" s="2"/>
      <c r="T264" s="1" t="s">
        <v>78</v>
      </c>
      <c r="U264" s="4">
        <f t="shared" si="43"/>
        <v>11</v>
      </c>
      <c r="V264" s="4">
        <f t="shared" si="44"/>
        <v>2015</v>
      </c>
      <c r="W264" s="2">
        <v>41964</v>
      </c>
      <c r="X264" s="2">
        <v>42011</v>
      </c>
      <c r="Y264" s="9">
        <v>0</v>
      </c>
      <c r="Z264" s="9">
        <v>0</v>
      </c>
      <c r="AA264" s="9">
        <v>0</v>
      </c>
      <c r="AB264" s="3">
        <v>0</v>
      </c>
      <c r="AC264" s="3">
        <v>0</v>
      </c>
      <c r="AD264" s="3">
        <v>0</v>
      </c>
      <c r="AE264" s="3">
        <v>0</v>
      </c>
      <c r="AF264" s="3">
        <v>0</v>
      </c>
      <c r="AG264" s="3">
        <v>0</v>
      </c>
      <c r="AH264" s="3">
        <v>0</v>
      </c>
      <c r="AI264" s="3">
        <v>0</v>
      </c>
      <c r="AJ264" s="3">
        <v>0</v>
      </c>
      <c r="AK264" s="3">
        <v>0</v>
      </c>
      <c r="AL264" s="3">
        <v>0</v>
      </c>
      <c r="AM264" s="3">
        <v>0</v>
      </c>
      <c r="AN264" s="12">
        <v>0</v>
      </c>
      <c r="AO264" s="12">
        <v>0</v>
      </c>
      <c r="AP264" s="12">
        <v>0</v>
      </c>
      <c r="AQ264" s="3">
        <v>0</v>
      </c>
      <c r="AR264" s="3">
        <v>0</v>
      </c>
      <c r="AS264" s="12">
        <v>0</v>
      </c>
      <c r="AT264" s="3">
        <v>0</v>
      </c>
      <c r="AU264" s="3">
        <v>0</v>
      </c>
      <c r="AV264" s="3">
        <v>0</v>
      </c>
      <c r="AW264" s="3">
        <v>0</v>
      </c>
      <c r="AX264" s="3">
        <v>0</v>
      </c>
      <c r="AY264" s="3">
        <v>0</v>
      </c>
      <c r="AZ264" s="3">
        <v>0</v>
      </c>
      <c r="BA264" s="3">
        <v>0</v>
      </c>
      <c r="BB264" s="3">
        <v>0</v>
      </c>
      <c r="BC264" s="3">
        <v>0</v>
      </c>
      <c r="BD264" s="3">
        <v>0</v>
      </c>
      <c r="BE264" s="3">
        <v>-540.16999999999996</v>
      </c>
      <c r="BF264" s="3">
        <v>-538.14</v>
      </c>
      <c r="BG264" s="3">
        <v>891.34</v>
      </c>
      <c r="BH264" s="3">
        <v>677.27</v>
      </c>
      <c r="BI264" s="3">
        <v>0</v>
      </c>
      <c r="BJ264" s="3">
        <v>0</v>
      </c>
      <c r="BK264" s="3">
        <v>0</v>
      </c>
      <c r="BL264" s="3">
        <v>0</v>
      </c>
      <c r="BM264" s="3">
        <v>0</v>
      </c>
      <c r="BN264" s="3">
        <v>0</v>
      </c>
      <c r="BO264" s="3">
        <v>0</v>
      </c>
      <c r="BP264" s="3">
        <v>0</v>
      </c>
      <c r="BQ264" s="3">
        <v>490.3</v>
      </c>
      <c r="BR264" s="3">
        <v>102.96</v>
      </c>
      <c r="BS264" s="3">
        <v>593.26</v>
      </c>
      <c r="BT264" s="3">
        <v>0</v>
      </c>
      <c r="BU264" s="3">
        <v>0</v>
      </c>
      <c r="BV264" s="3">
        <v>0</v>
      </c>
      <c r="BW264" s="3">
        <v>0</v>
      </c>
      <c r="BX264" s="12">
        <f t="shared" si="45"/>
        <v>0</v>
      </c>
      <c r="BY264" s="16">
        <f t="shared" si="46"/>
        <v>1568.6100000000001</v>
      </c>
      <c r="BZ264" s="3">
        <f t="shared" si="47"/>
        <v>0</v>
      </c>
    </row>
    <row r="265" spans="1:78">
      <c r="A265" s="1" t="s">
        <v>348</v>
      </c>
      <c r="B265" s="1"/>
      <c r="C265" s="1" t="s">
        <v>75</v>
      </c>
      <c r="D265" s="1" t="s">
        <v>79</v>
      </c>
      <c r="E265" s="1" t="s">
        <v>85</v>
      </c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2"/>
      <c r="S265" s="2"/>
      <c r="T265" s="1" t="s">
        <v>77</v>
      </c>
      <c r="U265" s="4">
        <f t="shared" si="43"/>
        <v>1</v>
      </c>
      <c r="V265" s="4">
        <f t="shared" si="44"/>
        <v>2015</v>
      </c>
      <c r="W265" s="2">
        <v>42005</v>
      </c>
      <c r="X265" s="2">
        <v>42035</v>
      </c>
      <c r="Y265" s="9">
        <v>11931.9</v>
      </c>
      <c r="Z265" s="9">
        <v>10228.799999999999</v>
      </c>
      <c r="AA265" s="9">
        <v>6489</v>
      </c>
      <c r="AB265" s="3">
        <v>0</v>
      </c>
      <c r="AC265" s="3">
        <v>28649.7</v>
      </c>
      <c r="AD265" s="3">
        <v>60</v>
      </c>
      <c r="AE265" s="3">
        <v>60</v>
      </c>
      <c r="AF265" s="3">
        <v>55</v>
      </c>
      <c r="AG265" s="3">
        <v>50</v>
      </c>
      <c r="AH265" s="3">
        <v>0</v>
      </c>
      <c r="AI265" s="3">
        <v>0</v>
      </c>
      <c r="AJ265" s="3">
        <v>0</v>
      </c>
      <c r="AK265" s="3">
        <v>0</v>
      </c>
      <c r="AL265" s="3">
        <v>0</v>
      </c>
      <c r="AM265" s="3">
        <v>0</v>
      </c>
      <c r="AN265" s="12">
        <v>695</v>
      </c>
      <c r="AO265" s="12">
        <v>376.82</v>
      </c>
      <c r="AP265" s="12">
        <v>239.05</v>
      </c>
      <c r="AQ265" s="3">
        <v>0</v>
      </c>
      <c r="AR265" s="3">
        <v>54.84</v>
      </c>
      <c r="AS265" s="12">
        <v>524.80999999999995</v>
      </c>
      <c r="AT265" s="3">
        <v>0</v>
      </c>
      <c r="AU265" s="3">
        <v>0</v>
      </c>
      <c r="AV265" s="3">
        <v>41.92</v>
      </c>
      <c r="AW265" s="3">
        <v>4.4000000000000004</v>
      </c>
      <c r="AX265" s="3">
        <v>0</v>
      </c>
      <c r="AY265" s="3">
        <v>28.61</v>
      </c>
      <c r="AZ265" s="3">
        <v>26.38</v>
      </c>
      <c r="BA265" s="3">
        <v>14.63</v>
      </c>
      <c r="BB265" s="3">
        <v>0</v>
      </c>
      <c r="BC265" s="3">
        <v>21.49</v>
      </c>
      <c r="BD265" s="3">
        <v>0</v>
      </c>
      <c r="BE265" s="3">
        <v>0</v>
      </c>
      <c r="BF265" s="3">
        <v>0</v>
      </c>
      <c r="BG265" s="3">
        <v>725</v>
      </c>
      <c r="BH265" s="3">
        <v>349.45</v>
      </c>
      <c r="BI265" s="3">
        <v>0</v>
      </c>
      <c r="BJ265" s="3">
        <v>0</v>
      </c>
      <c r="BK265" s="3">
        <v>0.66</v>
      </c>
      <c r="BL265" s="3">
        <v>-13.59</v>
      </c>
      <c r="BM265" s="3">
        <v>0</v>
      </c>
      <c r="BN265" s="3">
        <v>0</v>
      </c>
      <c r="BO265" s="3">
        <v>0</v>
      </c>
      <c r="BP265" s="3">
        <v>0</v>
      </c>
      <c r="BQ265" s="3">
        <v>3089.47</v>
      </c>
      <c r="BR265" s="3">
        <v>631.45000000000005</v>
      </c>
      <c r="BS265" s="3">
        <v>3720.92</v>
      </c>
      <c r="BT265" s="3">
        <v>0</v>
      </c>
      <c r="BU265" s="3">
        <v>3089.47</v>
      </c>
      <c r="BV265" s="3">
        <v>631.45000000000005</v>
      </c>
      <c r="BW265" s="3">
        <v>3720.92</v>
      </c>
      <c r="BX265" s="12">
        <f t="shared" si="45"/>
        <v>1835.6799999999998</v>
      </c>
      <c r="BY265" s="16">
        <f t="shared" si="46"/>
        <v>1116.3699999999999</v>
      </c>
      <c r="BZ265" s="3">
        <f t="shared" si="47"/>
        <v>74.02</v>
      </c>
    </row>
    <row r="266" spans="1:78">
      <c r="A266" s="1" t="s">
        <v>349</v>
      </c>
      <c r="B266" s="1"/>
      <c r="C266" s="1" t="s">
        <v>75</v>
      </c>
      <c r="D266" s="1" t="s">
        <v>76</v>
      </c>
      <c r="E266" s="1" t="s">
        <v>87</v>
      </c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2"/>
      <c r="S266" s="2"/>
      <c r="T266" s="1" t="s">
        <v>77</v>
      </c>
      <c r="U266" s="4">
        <f t="shared" si="43"/>
        <v>1</v>
      </c>
      <c r="V266" s="4">
        <f t="shared" si="44"/>
        <v>2015</v>
      </c>
      <c r="W266" s="2">
        <v>42030</v>
      </c>
      <c r="X266" s="2">
        <v>42058</v>
      </c>
      <c r="Y266" s="9">
        <v>11991</v>
      </c>
      <c r="Z266" s="9">
        <v>17777</v>
      </c>
      <c r="AA266" s="9">
        <v>0</v>
      </c>
      <c r="AB266" s="3">
        <v>0</v>
      </c>
      <c r="AC266" s="3">
        <v>29768</v>
      </c>
      <c r="AD266" s="3">
        <v>64</v>
      </c>
      <c r="AE266" s="3">
        <v>64</v>
      </c>
      <c r="AF266" s="3">
        <v>0</v>
      </c>
      <c r="AG266" s="3">
        <v>0</v>
      </c>
      <c r="AH266" s="3">
        <v>0</v>
      </c>
      <c r="AI266" s="3">
        <v>0</v>
      </c>
      <c r="AJ266" s="3">
        <v>0</v>
      </c>
      <c r="AK266" s="3">
        <v>1</v>
      </c>
      <c r="AL266" s="3">
        <v>0</v>
      </c>
      <c r="AM266" s="3">
        <v>0</v>
      </c>
      <c r="AN266" s="12">
        <v>698.44</v>
      </c>
      <c r="AO266" s="12">
        <v>654.89</v>
      </c>
      <c r="AP266" s="12">
        <v>0</v>
      </c>
      <c r="AQ266" s="3">
        <v>0</v>
      </c>
      <c r="AR266" s="3">
        <v>0</v>
      </c>
      <c r="AS266" s="12">
        <v>545.29</v>
      </c>
      <c r="AT266" s="3">
        <v>0</v>
      </c>
      <c r="AU266" s="3">
        <v>0</v>
      </c>
      <c r="AV266" s="3">
        <v>0</v>
      </c>
      <c r="AW266" s="3">
        <v>4.16</v>
      </c>
      <c r="AX266" s="3">
        <v>0</v>
      </c>
      <c r="AY266" s="3">
        <v>26.99</v>
      </c>
      <c r="AZ266" s="3">
        <v>24.89</v>
      </c>
      <c r="BA266" s="3">
        <v>13.8</v>
      </c>
      <c r="BB266" s="3">
        <v>0</v>
      </c>
      <c r="BC266" s="3">
        <v>17.86</v>
      </c>
      <c r="BD266" s="3">
        <v>0</v>
      </c>
      <c r="BE266" s="3">
        <v>530.53</v>
      </c>
      <c r="BF266" s="3">
        <v>528.53</v>
      </c>
      <c r="BG266" s="3">
        <v>0</v>
      </c>
      <c r="BH266" s="3">
        <v>0</v>
      </c>
      <c r="BI266" s="3">
        <v>0</v>
      </c>
      <c r="BJ266" s="3">
        <v>0</v>
      </c>
      <c r="BK266" s="3">
        <v>0.63</v>
      </c>
      <c r="BL266" s="3">
        <v>-12.23</v>
      </c>
      <c r="BM266" s="3">
        <v>0</v>
      </c>
      <c r="BN266" s="3">
        <v>0</v>
      </c>
      <c r="BO266" s="3">
        <v>0</v>
      </c>
      <c r="BP266" s="3">
        <v>0</v>
      </c>
      <c r="BQ266" s="3">
        <v>3033.78</v>
      </c>
      <c r="BR266" s="3">
        <v>621.11</v>
      </c>
      <c r="BS266" s="3">
        <v>3654.89</v>
      </c>
      <c r="BT266" s="3">
        <v>0</v>
      </c>
      <c r="BU266" s="3">
        <v>3257.51</v>
      </c>
      <c r="BV266" s="3">
        <v>668.1</v>
      </c>
      <c r="BW266" s="3">
        <v>3925.61</v>
      </c>
      <c r="BX266" s="12">
        <f t="shared" si="45"/>
        <v>1898.62</v>
      </c>
      <c r="BY266" s="16">
        <f t="shared" si="46"/>
        <v>0</v>
      </c>
      <c r="BZ266" s="3">
        <f t="shared" si="47"/>
        <v>69.84</v>
      </c>
    </row>
    <row r="267" spans="1:78">
      <c r="A267" s="1" t="s">
        <v>350</v>
      </c>
      <c r="B267" s="1"/>
      <c r="C267" s="1" t="s">
        <v>75</v>
      </c>
      <c r="D267" s="1" t="s">
        <v>76</v>
      </c>
      <c r="E267" s="1" t="s">
        <v>87</v>
      </c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2"/>
      <c r="S267" s="2"/>
      <c r="T267" s="1" t="s">
        <v>78</v>
      </c>
      <c r="U267" s="4">
        <f t="shared" si="43"/>
        <v>1</v>
      </c>
      <c r="V267" s="4">
        <f t="shared" si="44"/>
        <v>2015</v>
      </c>
      <c r="W267" s="2">
        <v>42012</v>
      </c>
      <c r="X267" s="2">
        <v>42029</v>
      </c>
      <c r="Y267" s="9">
        <v>0</v>
      </c>
      <c r="Z267" s="9">
        <v>0</v>
      </c>
      <c r="AA267" s="9">
        <v>0</v>
      </c>
      <c r="AB267" s="3">
        <v>0</v>
      </c>
      <c r="AC267" s="3">
        <v>0</v>
      </c>
      <c r="AD267" s="3">
        <v>0</v>
      </c>
      <c r="AE267" s="3">
        <v>0</v>
      </c>
      <c r="AF267" s="3">
        <v>0</v>
      </c>
      <c r="AG267" s="3">
        <v>0</v>
      </c>
      <c r="AH267" s="3">
        <v>0</v>
      </c>
      <c r="AI267" s="3">
        <v>0</v>
      </c>
      <c r="AJ267" s="3">
        <v>0</v>
      </c>
      <c r="AK267" s="3">
        <v>0</v>
      </c>
      <c r="AL267" s="3">
        <v>0</v>
      </c>
      <c r="AM267" s="3">
        <v>0</v>
      </c>
      <c r="AN267" s="12">
        <v>0</v>
      </c>
      <c r="AO267" s="12">
        <v>0</v>
      </c>
      <c r="AP267" s="12">
        <v>0</v>
      </c>
      <c r="AQ267" s="3">
        <v>0</v>
      </c>
      <c r="AR267" s="3">
        <v>0</v>
      </c>
      <c r="AS267" s="12">
        <v>0</v>
      </c>
      <c r="AT267" s="3">
        <v>0</v>
      </c>
      <c r="AU267" s="3">
        <v>0</v>
      </c>
      <c r="AV267" s="3">
        <v>0</v>
      </c>
      <c r="AW267" s="3">
        <v>0</v>
      </c>
      <c r="AX267" s="3">
        <v>0</v>
      </c>
      <c r="AY267" s="3">
        <v>0</v>
      </c>
      <c r="AZ267" s="3">
        <v>0</v>
      </c>
      <c r="BA267" s="3">
        <v>0</v>
      </c>
      <c r="BB267" s="3">
        <v>0</v>
      </c>
      <c r="BC267" s="3">
        <v>0</v>
      </c>
      <c r="BD267" s="3">
        <v>0</v>
      </c>
      <c r="BE267" s="3">
        <v>-653.32000000000005</v>
      </c>
      <c r="BF267" s="3">
        <v>-650.86</v>
      </c>
      <c r="BG267" s="3">
        <v>931.36</v>
      </c>
      <c r="BH267" s="3">
        <v>484.48</v>
      </c>
      <c r="BI267" s="3">
        <v>0</v>
      </c>
      <c r="BJ267" s="3">
        <v>0</v>
      </c>
      <c r="BK267" s="3">
        <v>0</v>
      </c>
      <c r="BL267" s="3">
        <v>0</v>
      </c>
      <c r="BM267" s="3">
        <v>0</v>
      </c>
      <c r="BN267" s="3">
        <v>0</v>
      </c>
      <c r="BO267" s="3">
        <v>0</v>
      </c>
      <c r="BP267" s="3">
        <v>0</v>
      </c>
      <c r="BQ267" s="3">
        <v>111.66</v>
      </c>
      <c r="BR267" s="3">
        <v>23.45</v>
      </c>
      <c r="BS267" s="3">
        <v>135.11000000000001</v>
      </c>
      <c r="BT267" s="3">
        <v>0</v>
      </c>
      <c r="BU267" s="3">
        <v>0</v>
      </c>
      <c r="BV267" s="3">
        <v>0</v>
      </c>
      <c r="BW267" s="3">
        <v>0</v>
      </c>
      <c r="BX267" s="12">
        <f t="shared" si="45"/>
        <v>0</v>
      </c>
      <c r="BY267" s="16">
        <f t="shared" si="46"/>
        <v>1415.8400000000001</v>
      </c>
      <c r="BZ267" s="3">
        <f t="shared" si="47"/>
        <v>0</v>
      </c>
    </row>
    <row r="268" spans="1:78">
      <c r="A268" s="1" t="s">
        <v>351</v>
      </c>
      <c r="B268" s="1"/>
      <c r="C268" s="1" t="s">
        <v>75</v>
      </c>
      <c r="D268" s="1" t="s">
        <v>76</v>
      </c>
      <c r="E268" s="1" t="s">
        <v>87</v>
      </c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2"/>
      <c r="S268" s="2"/>
      <c r="T268" s="1" t="s">
        <v>78</v>
      </c>
      <c r="U268" s="4">
        <f t="shared" si="43"/>
        <v>1</v>
      </c>
      <c r="V268" s="4">
        <f t="shared" si="44"/>
        <v>2015</v>
      </c>
      <c r="W268" s="2">
        <v>42030</v>
      </c>
      <c r="X268" s="2">
        <v>42058</v>
      </c>
      <c r="Y268" s="9">
        <v>0</v>
      </c>
      <c r="Z268" s="9">
        <v>0</v>
      </c>
      <c r="AA268" s="9">
        <v>0</v>
      </c>
      <c r="AB268" s="3">
        <v>0</v>
      </c>
      <c r="AC268" s="3">
        <v>0</v>
      </c>
      <c r="AD268" s="3">
        <v>0</v>
      </c>
      <c r="AE268" s="3">
        <v>0</v>
      </c>
      <c r="AF268" s="3">
        <v>0</v>
      </c>
      <c r="AG268" s="3">
        <v>0</v>
      </c>
      <c r="AH268" s="3">
        <v>0</v>
      </c>
      <c r="AI268" s="3">
        <v>0</v>
      </c>
      <c r="AJ268" s="3">
        <v>0</v>
      </c>
      <c r="AK268" s="3">
        <v>0</v>
      </c>
      <c r="AL268" s="3">
        <v>0</v>
      </c>
      <c r="AM268" s="3">
        <v>0</v>
      </c>
      <c r="AN268" s="12">
        <v>0</v>
      </c>
      <c r="AO268" s="12">
        <v>0</v>
      </c>
      <c r="AP268" s="12">
        <v>0</v>
      </c>
      <c r="AQ268" s="3">
        <v>0</v>
      </c>
      <c r="AR268" s="3">
        <v>0</v>
      </c>
      <c r="AS268" s="12">
        <v>0</v>
      </c>
      <c r="AT268" s="3">
        <v>0</v>
      </c>
      <c r="AU268" s="3">
        <v>0</v>
      </c>
      <c r="AV268" s="3">
        <v>0</v>
      </c>
      <c r="AW268" s="3">
        <v>0</v>
      </c>
      <c r="AX268" s="3">
        <v>0</v>
      </c>
      <c r="AY268" s="3">
        <v>0</v>
      </c>
      <c r="AZ268" s="3">
        <v>0</v>
      </c>
      <c r="BA268" s="3">
        <v>0</v>
      </c>
      <c r="BB268" s="3">
        <v>0</v>
      </c>
      <c r="BC268" s="3">
        <v>0</v>
      </c>
      <c r="BD268" s="3">
        <v>0</v>
      </c>
      <c r="BE268" s="3">
        <v>-530.53</v>
      </c>
      <c r="BF268" s="3">
        <v>-528.53</v>
      </c>
      <c r="BG268" s="3">
        <v>756.28</v>
      </c>
      <c r="BH268" s="3">
        <v>414.85</v>
      </c>
      <c r="BI268" s="3">
        <v>0</v>
      </c>
      <c r="BJ268" s="3">
        <v>0</v>
      </c>
      <c r="BK268" s="3">
        <v>0</v>
      </c>
      <c r="BL268" s="3">
        <v>0</v>
      </c>
      <c r="BM268" s="3">
        <v>0</v>
      </c>
      <c r="BN268" s="3">
        <v>0</v>
      </c>
      <c r="BO268" s="3">
        <v>0</v>
      </c>
      <c r="BP268" s="3">
        <v>0</v>
      </c>
      <c r="BQ268" s="3">
        <v>112.07</v>
      </c>
      <c r="BR268" s="3">
        <v>23.53</v>
      </c>
      <c r="BS268" s="3">
        <v>135.6</v>
      </c>
      <c r="BT268" s="3">
        <v>0</v>
      </c>
      <c r="BU268" s="3">
        <v>0</v>
      </c>
      <c r="BV268" s="3">
        <v>0</v>
      </c>
      <c r="BW268" s="3">
        <v>0</v>
      </c>
      <c r="BX268" s="12">
        <f t="shared" si="45"/>
        <v>0</v>
      </c>
      <c r="BY268" s="16">
        <f t="shared" si="46"/>
        <v>1171.1300000000001</v>
      </c>
      <c r="BZ268" s="3">
        <f t="shared" si="47"/>
        <v>0</v>
      </c>
    </row>
    <row r="269" spans="1:78">
      <c r="A269" s="1" t="s">
        <v>352</v>
      </c>
      <c r="B269" s="1"/>
      <c r="C269" s="1" t="s">
        <v>75</v>
      </c>
      <c r="D269" s="1" t="s">
        <v>76</v>
      </c>
      <c r="E269" s="1" t="s">
        <v>88</v>
      </c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2"/>
      <c r="S269" s="2"/>
      <c r="T269" s="1" t="s">
        <v>77</v>
      </c>
      <c r="U269" s="4">
        <f t="shared" si="43"/>
        <v>1</v>
      </c>
      <c r="V269" s="4">
        <f t="shared" si="44"/>
        <v>2015</v>
      </c>
      <c r="W269" s="2">
        <v>42033</v>
      </c>
      <c r="X269" s="2">
        <v>42058</v>
      </c>
      <c r="Y269" s="9">
        <v>3521</v>
      </c>
      <c r="Z269" s="9">
        <v>4730</v>
      </c>
      <c r="AA269" s="9">
        <v>0</v>
      </c>
      <c r="AB269" s="3">
        <v>0</v>
      </c>
      <c r="AC269" s="9">
        <v>8251</v>
      </c>
      <c r="AD269" s="3">
        <v>21</v>
      </c>
      <c r="AE269" s="3">
        <v>21</v>
      </c>
      <c r="AF269" s="3">
        <v>21</v>
      </c>
      <c r="AG269" s="3">
        <v>0</v>
      </c>
      <c r="AH269" s="3">
        <v>34</v>
      </c>
      <c r="AI269" s="3">
        <v>10</v>
      </c>
      <c r="AJ269" s="3">
        <v>0</v>
      </c>
      <c r="AK269" s="3">
        <v>1</v>
      </c>
      <c r="AL269" s="3">
        <v>0</v>
      </c>
      <c r="AM269" s="3">
        <v>0</v>
      </c>
      <c r="AN269" s="12">
        <v>205.09</v>
      </c>
      <c r="AO269" s="12">
        <v>174.25</v>
      </c>
      <c r="AP269" s="12">
        <v>0</v>
      </c>
      <c r="AQ269" s="3">
        <v>0</v>
      </c>
      <c r="AR269" s="19">
        <v>0</v>
      </c>
      <c r="AS269" s="12">
        <v>151.13999999999999</v>
      </c>
      <c r="AT269" s="3">
        <v>0</v>
      </c>
      <c r="AU269" s="3">
        <v>0</v>
      </c>
      <c r="AV269" s="16">
        <v>0</v>
      </c>
      <c r="AW269" s="22">
        <v>1.1499999999999999</v>
      </c>
      <c r="AX269" s="22">
        <v>0</v>
      </c>
      <c r="AY269" s="22">
        <v>7.48</v>
      </c>
      <c r="AZ269" s="22">
        <v>6.9</v>
      </c>
      <c r="BA269" s="22">
        <v>3.83</v>
      </c>
      <c r="BB269" s="22">
        <v>0</v>
      </c>
      <c r="BC269" s="25">
        <v>4.95</v>
      </c>
      <c r="BD269" s="25">
        <v>0</v>
      </c>
      <c r="BE269" s="25">
        <v>213.21</v>
      </c>
      <c r="BF269" s="25">
        <v>146.5</v>
      </c>
      <c r="BG269" s="16">
        <v>0</v>
      </c>
      <c r="BH269" s="16">
        <v>0</v>
      </c>
      <c r="BI269" s="3">
        <v>0</v>
      </c>
      <c r="BJ269" s="3">
        <v>0</v>
      </c>
      <c r="BK269" s="3">
        <v>0.19</v>
      </c>
      <c r="BL269" s="3">
        <v>-1.68</v>
      </c>
      <c r="BM269" s="3">
        <v>0</v>
      </c>
      <c r="BN269" s="3">
        <v>0</v>
      </c>
      <c r="BO269" s="3">
        <v>0</v>
      </c>
      <c r="BP269" s="3">
        <v>0</v>
      </c>
      <c r="BQ269" s="3">
        <v>913.01</v>
      </c>
      <c r="BR269" s="3">
        <v>186.94</v>
      </c>
      <c r="BS269" s="3">
        <v>1099.95</v>
      </c>
      <c r="BT269" s="3">
        <v>0</v>
      </c>
      <c r="BU269" s="3">
        <v>920.28</v>
      </c>
      <c r="BV269" s="3">
        <v>188.47</v>
      </c>
      <c r="BW269" s="3">
        <v>1108.75</v>
      </c>
      <c r="BX269" s="12">
        <f t="shared" si="45"/>
        <v>530.48</v>
      </c>
      <c r="BY269" s="16">
        <f t="shared" si="46"/>
        <v>0</v>
      </c>
      <c r="BZ269" s="3">
        <f t="shared" si="47"/>
        <v>19.36</v>
      </c>
    </row>
    <row r="270" spans="1:78">
      <c r="A270" s="1" t="s">
        <v>353</v>
      </c>
      <c r="B270" s="1"/>
      <c r="C270" s="1" t="s">
        <v>75</v>
      </c>
      <c r="D270" s="1" t="s">
        <v>76</v>
      </c>
      <c r="E270" s="1" t="s">
        <v>88</v>
      </c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2"/>
      <c r="S270" s="2"/>
      <c r="T270" s="1" t="s">
        <v>78</v>
      </c>
      <c r="U270" s="4">
        <f t="shared" si="43"/>
        <v>12</v>
      </c>
      <c r="V270" s="4">
        <f t="shared" si="44"/>
        <v>2015</v>
      </c>
      <c r="W270" s="2">
        <v>41997</v>
      </c>
      <c r="X270" s="2">
        <v>42032</v>
      </c>
      <c r="Y270" s="9">
        <v>0</v>
      </c>
      <c r="Z270" s="9">
        <v>0</v>
      </c>
      <c r="AA270" s="9">
        <v>0</v>
      </c>
      <c r="AB270" s="3">
        <v>0</v>
      </c>
      <c r="AC270" s="9">
        <v>0</v>
      </c>
      <c r="AD270" s="3">
        <v>0</v>
      </c>
      <c r="AE270" s="3">
        <v>0</v>
      </c>
      <c r="AF270" s="3">
        <v>0</v>
      </c>
      <c r="AG270" s="3">
        <v>0</v>
      </c>
      <c r="AH270" s="3">
        <v>0</v>
      </c>
      <c r="AI270" s="3">
        <v>0</v>
      </c>
      <c r="AJ270" s="3">
        <v>0</v>
      </c>
      <c r="AK270" s="3">
        <v>0</v>
      </c>
      <c r="AL270" s="3">
        <v>0</v>
      </c>
      <c r="AM270" s="3">
        <v>0</v>
      </c>
      <c r="AN270" s="12">
        <v>0</v>
      </c>
      <c r="AO270" s="12">
        <v>0</v>
      </c>
      <c r="AP270" s="12">
        <v>0</v>
      </c>
      <c r="AQ270" s="3">
        <v>0</v>
      </c>
      <c r="AR270" s="19">
        <v>0</v>
      </c>
      <c r="AS270" s="12">
        <v>0</v>
      </c>
      <c r="AT270" s="3">
        <v>0</v>
      </c>
      <c r="AU270" s="3">
        <v>0</v>
      </c>
      <c r="AV270" s="16">
        <v>0</v>
      </c>
      <c r="AW270" s="22">
        <v>0</v>
      </c>
      <c r="AX270" s="22">
        <v>0</v>
      </c>
      <c r="AY270" s="22">
        <v>0</v>
      </c>
      <c r="AZ270" s="22">
        <v>0</v>
      </c>
      <c r="BA270" s="22">
        <v>0</v>
      </c>
      <c r="BB270" s="22">
        <v>0</v>
      </c>
      <c r="BC270" s="25">
        <v>0</v>
      </c>
      <c r="BD270" s="25">
        <v>0</v>
      </c>
      <c r="BE270" s="25">
        <v>-257.13</v>
      </c>
      <c r="BF270" s="25">
        <v>-176.68</v>
      </c>
      <c r="BG270" s="16">
        <v>267.08</v>
      </c>
      <c r="BH270" s="16">
        <v>181.06</v>
      </c>
      <c r="BI270" s="3">
        <v>0</v>
      </c>
      <c r="BJ270" s="3">
        <v>0</v>
      </c>
      <c r="BK270" s="3">
        <v>0</v>
      </c>
      <c r="BL270" s="3">
        <v>0</v>
      </c>
      <c r="BM270" s="3">
        <v>0</v>
      </c>
      <c r="BN270" s="3">
        <v>0</v>
      </c>
      <c r="BO270" s="3">
        <v>0</v>
      </c>
      <c r="BP270" s="3">
        <v>0</v>
      </c>
      <c r="BQ270" s="3">
        <v>14.33</v>
      </c>
      <c r="BR270" s="3">
        <v>3.01</v>
      </c>
      <c r="BS270" s="3">
        <v>17.34</v>
      </c>
      <c r="BT270" s="3">
        <v>0</v>
      </c>
      <c r="BU270" s="3">
        <v>0</v>
      </c>
      <c r="BV270" s="3">
        <v>0</v>
      </c>
      <c r="BW270" s="3">
        <v>0</v>
      </c>
      <c r="BX270" s="12">
        <f t="shared" si="45"/>
        <v>0</v>
      </c>
      <c r="BY270" s="16">
        <f t="shared" si="46"/>
        <v>448.14</v>
      </c>
      <c r="BZ270" s="3">
        <f t="shared" si="47"/>
        <v>0</v>
      </c>
    </row>
    <row r="271" spans="1:78">
      <c r="A271" s="1" t="s">
        <v>354</v>
      </c>
      <c r="B271" s="1"/>
      <c r="C271" s="1" t="s">
        <v>75</v>
      </c>
      <c r="D271" s="1" t="s">
        <v>76</v>
      </c>
      <c r="E271" s="1" t="s">
        <v>88</v>
      </c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2"/>
      <c r="S271" s="2"/>
      <c r="T271" s="1" t="s">
        <v>78</v>
      </c>
      <c r="U271" s="4">
        <f t="shared" si="43"/>
        <v>1</v>
      </c>
      <c r="V271" s="4">
        <f t="shared" si="44"/>
        <v>2015</v>
      </c>
      <c r="W271" s="2">
        <v>42033</v>
      </c>
      <c r="X271" s="2">
        <v>42058</v>
      </c>
      <c r="Y271" s="9">
        <v>0</v>
      </c>
      <c r="Z271" s="9">
        <v>0</v>
      </c>
      <c r="AA271" s="9">
        <v>0</v>
      </c>
      <c r="AB271" s="3">
        <v>0</v>
      </c>
      <c r="AC271" s="9">
        <v>0</v>
      </c>
      <c r="AD271" s="3">
        <v>0</v>
      </c>
      <c r="AE271" s="3">
        <v>0</v>
      </c>
      <c r="AF271" s="3">
        <v>0</v>
      </c>
      <c r="AG271" s="3">
        <v>0</v>
      </c>
      <c r="AH271" s="3">
        <v>0</v>
      </c>
      <c r="AI271" s="3">
        <v>0</v>
      </c>
      <c r="AJ271" s="3">
        <v>0</v>
      </c>
      <c r="AK271" s="3">
        <v>0</v>
      </c>
      <c r="AL271" s="3">
        <v>0</v>
      </c>
      <c r="AM271" s="3">
        <v>0</v>
      </c>
      <c r="AN271" s="12">
        <v>0</v>
      </c>
      <c r="AO271" s="12">
        <v>0</v>
      </c>
      <c r="AP271" s="12">
        <v>0</v>
      </c>
      <c r="AQ271" s="3">
        <v>0</v>
      </c>
      <c r="AR271" s="19">
        <v>0</v>
      </c>
      <c r="AS271" s="12">
        <v>0</v>
      </c>
      <c r="AT271" s="3">
        <v>0</v>
      </c>
      <c r="AU271" s="3">
        <v>0</v>
      </c>
      <c r="AV271" s="16">
        <v>0</v>
      </c>
      <c r="AW271" s="22">
        <v>0</v>
      </c>
      <c r="AX271" s="22">
        <v>0</v>
      </c>
      <c r="AY271" s="22">
        <v>0</v>
      </c>
      <c r="AZ271" s="22">
        <v>0</v>
      </c>
      <c r="BA271" s="22">
        <v>0</v>
      </c>
      <c r="BB271" s="22">
        <v>0</v>
      </c>
      <c r="BC271" s="25">
        <v>0</v>
      </c>
      <c r="BD271" s="25">
        <v>0</v>
      </c>
      <c r="BE271" s="25">
        <v>-213.21</v>
      </c>
      <c r="BF271" s="25">
        <v>-146.5</v>
      </c>
      <c r="BG271" s="16">
        <v>212.37</v>
      </c>
      <c r="BH271" s="16">
        <v>140.28</v>
      </c>
      <c r="BI271" s="3">
        <v>0</v>
      </c>
      <c r="BJ271" s="3">
        <v>0</v>
      </c>
      <c r="BK271" s="3">
        <v>0</v>
      </c>
      <c r="BL271" s="3">
        <v>0</v>
      </c>
      <c r="BM271" s="3">
        <v>0</v>
      </c>
      <c r="BN271" s="3">
        <v>0</v>
      </c>
      <c r="BO271" s="3">
        <v>0</v>
      </c>
      <c r="BP271" s="3">
        <v>0</v>
      </c>
      <c r="BQ271" s="3">
        <v>-7.06</v>
      </c>
      <c r="BR271" s="3">
        <v>-1.48</v>
      </c>
      <c r="BS271" s="3">
        <v>-8.5399999999999991</v>
      </c>
      <c r="BT271" s="3">
        <v>0</v>
      </c>
      <c r="BU271" s="3">
        <v>0</v>
      </c>
      <c r="BV271" s="3">
        <v>0</v>
      </c>
      <c r="BW271" s="3">
        <v>0</v>
      </c>
      <c r="BX271" s="12">
        <f t="shared" si="45"/>
        <v>0</v>
      </c>
      <c r="BY271" s="16">
        <f t="shared" si="46"/>
        <v>352.65</v>
      </c>
      <c r="BZ271" s="3">
        <f t="shared" si="47"/>
        <v>0</v>
      </c>
    </row>
    <row r="272" spans="1:78">
      <c r="A272" s="1" t="s">
        <v>355</v>
      </c>
      <c r="B272" s="1"/>
      <c r="C272" s="1" t="s">
        <v>75</v>
      </c>
      <c r="D272" s="1" t="s">
        <v>79</v>
      </c>
      <c r="E272" s="1" t="s">
        <v>85</v>
      </c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2"/>
      <c r="S272" s="2"/>
      <c r="T272" s="1" t="s">
        <v>77</v>
      </c>
      <c r="U272" s="4">
        <f t="shared" si="43"/>
        <v>2</v>
      </c>
      <c r="V272" s="4">
        <f t="shared" si="44"/>
        <v>2015</v>
      </c>
      <c r="W272" s="2">
        <v>42036</v>
      </c>
      <c r="X272" s="2">
        <v>42063</v>
      </c>
      <c r="Y272" s="9">
        <v>10671.3</v>
      </c>
      <c r="Z272" s="9">
        <v>7959.75</v>
      </c>
      <c r="AA272" s="9">
        <v>5337</v>
      </c>
      <c r="AB272" s="3">
        <v>0</v>
      </c>
      <c r="AC272" s="3">
        <v>23968.05</v>
      </c>
      <c r="AD272" s="3">
        <v>66</v>
      </c>
      <c r="AE272" s="3">
        <v>66</v>
      </c>
      <c r="AF272" s="3">
        <v>58</v>
      </c>
      <c r="AG272" s="3">
        <v>52</v>
      </c>
      <c r="AH272" s="3">
        <v>0</v>
      </c>
      <c r="AI272" s="3">
        <v>0</v>
      </c>
      <c r="AJ272" s="3">
        <v>0</v>
      </c>
      <c r="AK272" s="3">
        <v>0</v>
      </c>
      <c r="AL272" s="3">
        <v>0</v>
      </c>
      <c r="AM272" s="3">
        <v>0</v>
      </c>
      <c r="AN272" s="12">
        <v>621.57000000000005</v>
      </c>
      <c r="AO272" s="12">
        <v>293.23</v>
      </c>
      <c r="AP272" s="12">
        <v>196.61</v>
      </c>
      <c r="AQ272" s="3">
        <v>0</v>
      </c>
      <c r="AR272" s="3">
        <v>45.87</v>
      </c>
      <c r="AS272" s="12">
        <v>439.05</v>
      </c>
      <c r="AT272" s="3">
        <v>0</v>
      </c>
      <c r="AU272" s="3">
        <v>0</v>
      </c>
      <c r="AV272" s="3">
        <v>37.869999999999997</v>
      </c>
      <c r="AW272" s="3">
        <v>3.68</v>
      </c>
      <c r="AX272" s="3">
        <v>0</v>
      </c>
      <c r="AY272" s="3">
        <v>23.94</v>
      </c>
      <c r="AZ272" s="3">
        <v>22.07</v>
      </c>
      <c r="BA272" s="3">
        <v>12.24</v>
      </c>
      <c r="BB272" s="3">
        <v>0</v>
      </c>
      <c r="BC272" s="3">
        <v>17.98</v>
      </c>
      <c r="BD272" s="3">
        <v>0</v>
      </c>
      <c r="BE272" s="3">
        <v>0</v>
      </c>
      <c r="BF272" s="3">
        <v>0</v>
      </c>
      <c r="BG272" s="3">
        <v>606.64</v>
      </c>
      <c r="BH272" s="3">
        <v>294.58999999999997</v>
      </c>
      <c r="BI272" s="3">
        <v>0</v>
      </c>
      <c r="BJ272" s="3">
        <v>0</v>
      </c>
      <c r="BK272" s="3">
        <v>0.56000000000000005</v>
      </c>
      <c r="BL272" s="3">
        <v>-11.3</v>
      </c>
      <c r="BM272" s="3">
        <v>0</v>
      </c>
      <c r="BN272" s="3">
        <v>0</v>
      </c>
      <c r="BO272" s="3">
        <v>0</v>
      </c>
      <c r="BP272" s="3">
        <v>0</v>
      </c>
      <c r="BQ272" s="3">
        <v>2604.6</v>
      </c>
      <c r="BR272" s="3">
        <v>532.44000000000005</v>
      </c>
      <c r="BS272" s="3">
        <v>3137.04</v>
      </c>
      <c r="BT272" s="3">
        <v>0</v>
      </c>
      <c r="BU272" s="3">
        <v>2604.6</v>
      </c>
      <c r="BV272" s="3">
        <v>532.44000000000005</v>
      </c>
      <c r="BW272" s="3">
        <v>3137.04</v>
      </c>
      <c r="BX272" s="12">
        <f t="shared" si="45"/>
        <v>1550.46</v>
      </c>
      <c r="BY272" s="16">
        <f t="shared" si="46"/>
        <v>939.09999999999991</v>
      </c>
      <c r="BZ272" s="3">
        <f t="shared" si="47"/>
        <v>61.93</v>
      </c>
    </row>
    <row r="273" spans="1:78">
      <c r="A273" s="1" t="s">
        <v>356</v>
      </c>
      <c r="B273" s="1"/>
      <c r="C273" s="1" t="s">
        <v>75</v>
      </c>
      <c r="D273" s="1" t="s">
        <v>76</v>
      </c>
      <c r="E273" s="1" t="s">
        <v>86</v>
      </c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2"/>
      <c r="S273" s="2"/>
      <c r="T273" s="1" t="s">
        <v>77</v>
      </c>
      <c r="U273" s="4">
        <f t="shared" si="43"/>
        <v>1</v>
      </c>
      <c r="V273" s="4">
        <f t="shared" si="44"/>
        <v>2015</v>
      </c>
      <c r="W273" s="2">
        <v>42032</v>
      </c>
      <c r="X273" s="2">
        <v>42053</v>
      </c>
      <c r="Y273" s="9">
        <v>1269</v>
      </c>
      <c r="Z273" s="9">
        <v>1685</v>
      </c>
      <c r="AA273" s="9">
        <v>0</v>
      </c>
      <c r="AB273" s="3">
        <v>0</v>
      </c>
      <c r="AC273" s="3">
        <v>2954</v>
      </c>
      <c r="AD273" s="3">
        <v>8</v>
      </c>
      <c r="AE273" s="3">
        <v>8</v>
      </c>
      <c r="AF273" s="3">
        <v>0</v>
      </c>
      <c r="AG273" s="3">
        <v>0</v>
      </c>
      <c r="AH273" s="3">
        <v>4</v>
      </c>
      <c r="AI273" s="3">
        <v>0</v>
      </c>
      <c r="AJ273" s="3">
        <v>0</v>
      </c>
      <c r="AK273" s="3">
        <v>1</v>
      </c>
      <c r="AL273" s="3">
        <v>0</v>
      </c>
      <c r="AM273" s="3">
        <v>0</v>
      </c>
      <c r="AN273" s="12">
        <v>73.92</v>
      </c>
      <c r="AO273" s="12">
        <v>62.07</v>
      </c>
      <c r="AP273" s="12">
        <v>0</v>
      </c>
      <c r="AQ273" s="3">
        <v>0</v>
      </c>
      <c r="AR273" s="3">
        <v>0</v>
      </c>
      <c r="AS273" s="12">
        <v>54.11</v>
      </c>
      <c r="AT273" s="3">
        <v>0</v>
      </c>
      <c r="AU273" s="3">
        <v>0</v>
      </c>
      <c r="AV273" s="3">
        <v>0</v>
      </c>
      <c r="AW273" s="3">
        <v>0.41</v>
      </c>
      <c r="AX273" s="3">
        <v>0</v>
      </c>
      <c r="AY273" s="3">
        <v>2.68</v>
      </c>
      <c r="AZ273" s="3">
        <v>2.4700000000000002</v>
      </c>
      <c r="BA273" s="3">
        <v>1.37</v>
      </c>
      <c r="BB273" s="3">
        <v>0</v>
      </c>
      <c r="BC273" s="3">
        <v>1.77</v>
      </c>
      <c r="BD273" s="3">
        <v>0</v>
      </c>
      <c r="BE273" s="3">
        <v>115.09</v>
      </c>
      <c r="BF273" s="3">
        <v>52.45</v>
      </c>
      <c r="BG273" s="3">
        <v>0</v>
      </c>
      <c r="BH273" s="3">
        <v>0</v>
      </c>
      <c r="BI273" s="3">
        <v>0</v>
      </c>
      <c r="BJ273" s="3">
        <v>0</v>
      </c>
      <c r="BK273" s="3">
        <v>7.0000000000000007E-2</v>
      </c>
      <c r="BL273" s="3">
        <v>-0.18</v>
      </c>
      <c r="BM273" s="3">
        <v>0</v>
      </c>
      <c r="BN273" s="3">
        <v>0</v>
      </c>
      <c r="BO273" s="3">
        <v>0</v>
      </c>
      <c r="BP273" s="3">
        <v>0</v>
      </c>
      <c r="BQ273" s="3">
        <v>366.23</v>
      </c>
      <c r="BR273" s="3">
        <v>75.099999999999994</v>
      </c>
      <c r="BS273" s="3">
        <v>441.33</v>
      </c>
      <c r="BT273" s="3">
        <v>0</v>
      </c>
      <c r="BU273" s="3">
        <v>331.15</v>
      </c>
      <c r="BV273" s="3">
        <v>67.739999999999995</v>
      </c>
      <c r="BW273" s="3">
        <v>398.89</v>
      </c>
      <c r="BX273" s="12">
        <f t="shared" si="45"/>
        <v>190.10000000000002</v>
      </c>
      <c r="BY273" s="16">
        <f t="shared" si="46"/>
        <v>0</v>
      </c>
      <c r="BZ273" s="3">
        <f t="shared" si="47"/>
        <v>6.9300000000000006</v>
      </c>
    </row>
    <row r="274" spans="1:78">
      <c r="A274" s="1" t="s">
        <v>357</v>
      </c>
      <c r="B274" s="1"/>
      <c r="C274" s="1" t="s">
        <v>75</v>
      </c>
      <c r="D274" s="1" t="s">
        <v>76</v>
      </c>
      <c r="E274" s="1" t="s">
        <v>86</v>
      </c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2"/>
      <c r="S274" s="2"/>
      <c r="T274" s="1" t="s">
        <v>78</v>
      </c>
      <c r="U274" s="4">
        <f t="shared" si="43"/>
        <v>12</v>
      </c>
      <c r="V274" s="4">
        <f t="shared" si="44"/>
        <v>2015</v>
      </c>
      <c r="W274" s="2">
        <v>42003</v>
      </c>
      <c r="X274" s="2">
        <v>42031</v>
      </c>
      <c r="Y274" s="9">
        <v>0</v>
      </c>
      <c r="Z274" s="9">
        <v>0</v>
      </c>
      <c r="AA274" s="9">
        <v>0</v>
      </c>
      <c r="AB274" s="3">
        <v>0</v>
      </c>
      <c r="AC274" s="3">
        <v>0</v>
      </c>
      <c r="AD274" s="3">
        <v>0</v>
      </c>
      <c r="AE274" s="3">
        <v>0</v>
      </c>
      <c r="AF274" s="3">
        <v>0</v>
      </c>
      <c r="AG274" s="3">
        <v>0</v>
      </c>
      <c r="AH274" s="3">
        <v>0</v>
      </c>
      <c r="AI274" s="3">
        <v>0</v>
      </c>
      <c r="AJ274" s="3">
        <v>0</v>
      </c>
      <c r="AK274" s="3">
        <v>0</v>
      </c>
      <c r="AL274" s="3">
        <v>0</v>
      </c>
      <c r="AM274" s="3">
        <v>0</v>
      </c>
      <c r="AN274" s="12">
        <v>0</v>
      </c>
      <c r="AO274" s="12">
        <v>0</v>
      </c>
      <c r="AP274" s="12">
        <v>0</v>
      </c>
      <c r="AQ274" s="3">
        <v>0</v>
      </c>
      <c r="AR274" s="3">
        <v>0</v>
      </c>
      <c r="AS274" s="12">
        <v>0</v>
      </c>
      <c r="AT274" s="3">
        <v>0</v>
      </c>
      <c r="AU274" s="3">
        <v>0</v>
      </c>
      <c r="AV274" s="3">
        <v>0</v>
      </c>
      <c r="AW274" s="3">
        <v>0</v>
      </c>
      <c r="AX274" s="3">
        <v>0</v>
      </c>
      <c r="AY274" s="3">
        <v>0</v>
      </c>
      <c r="AZ274" s="3">
        <v>0</v>
      </c>
      <c r="BA274" s="3">
        <v>0</v>
      </c>
      <c r="BB274" s="3">
        <v>0</v>
      </c>
      <c r="BC274" s="3">
        <v>0</v>
      </c>
      <c r="BD274" s="3">
        <v>0</v>
      </c>
      <c r="BE274" s="3">
        <v>-109.4</v>
      </c>
      <c r="BF274" s="3">
        <v>-49.86</v>
      </c>
      <c r="BG274" s="3">
        <v>73.98</v>
      </c>
      <c r="BH274" s="3">
        <v>73.62</v>
      </c>
      <c r="BI274" s="3">
        <v>0</v>
      </c>
      <c r="BJ274" s="3">
        <v>0</v>
      </c>
      <c r="BK274" s="3">
        <v>0</v>
      </c>
      <c r="BL274" s="3">
        <v>0</v>
      </c>
      <c r="BM274" s="3">
        <v>0</v>
      </c>
      <c r="BN274" s="3">
        <v>0</v>
      </c>
      <c r="BO274" s="3">
        <v>0</v>
      </c>
      <c r="BP274" s="3">
        <v>0</v>
      </c>
      <c r="BQ274" s="3">
        <v>-11.66</v>
      </c>
      <c r="BR274" s="3">
        <v>-2.4500000000000002</v>
      </c>
      <c r="BS274" s="3">
        <v>-14.11</v>
      </c>
      <c r="BT274" s="3">
        <v>0</v>
      </c>
      <c r="BU274" s="3">
        <v>0</v>
      </c>
      <c r="BV274" s="3">
        <v>0</v>
      </c>
      <c r="BW274" s="3">
        <v>0</v>
      </c>
      <c r="BX274" s="12">
        <f t="shared" si="45"/>
        <v>0</v>
      </c>
      <c r="BY274" s="16">
        <f t="shared" si="46"/>
        <v>147.60000000000002</v>
      </c>
      <c r="BZ274" s="3">
        <f t="shared" si="47"/>
        <v>0</v>
      </c>
    </row>
    <row r="275" spans="1:78">
      <c r="A275" s="1" t="s">
        <v>358</v>
      </c>
      <c r="B275" s="1"/>
      <c r="C275" s="1" t="s">
        <v>75</v>
      </c>
      <c r="D275" s="1" t="s">
        <v>76</v>
      </c>
      <c r="E275" s="1" t="s">
        <v>86</v>
      </c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2"/>
      <c r="S275" s="2"/>
      <c r="T275" s="1" t="s">
        <v>78</v>
      </c>
      <c r="U275" s="4">
        <f t="shared" si="43"/>
        <v>1</v>
      </c>
      <c r="V275" s="4">
        <f t="shared" si="44"/>
        <v>2015</v>
      </c>
      <c r="W275" s="2">
        <v>42032</v>
      </c>
      <c r="X275" s="2">
        <v>42053</v>
      </c>
      <c r="Y275" s="9">
        <v>0</v>
      </c>
      <c r="Z275" s="9">
        <v>0</v>
      </c>
      <c r="AA275" s="9">
        <v>0</v>
      </c>
      <c r="AB275" s="3">
        <v>0</v>
      </c>
      <c r="AC275" s="3">
        <v>0</v>
      </c>
      <c r="AD275" s="3">
        <v>0</v>
      </c>
      <c r="AE275" s="3">
        <v>0</v>
      </c>
      <c r="AF275" s="3">
        <v>0</v>
      </c>
      <c r="AG275" s="3">
        <v>0</v>
      </c>
      <c r="AH275" s="3">
        <v>0</v>
      </c>
      <c r="AI275" s="3">
        <v>0</v>
      </c>
      <c r="AJ275" s="3">
        <v>0</v>
      </c>
      <c r="AK275" s="3">
        <v>0</v>
      </c>
      <c r="AL275" s="3">
        <v>0</v>
      </c>
      <c r="AM275" s="3">
        <v>0</v>
      </c>
      <c r="AN275" s="12">
        <v>0</v>
      </c>
      <c r="AO275" s="12">
        <v>0</v>
      </c>
      <c r="AP275" s="12">
        <v>0</v>
      </c>
      <c r="AQ275" s="3">
        <v>0</v>
      </c>
      <c r="AR275" s="3">
        <v>0</v>
      </c>
      <c r="AS275" s="12">
        <v>0</v>
      </c>
      <c r="AT275" s="3">
        <v>0</v>
      </c>
      <c r="AU275" s="3">
        <v>0</v>
      </c>
      <c r="AV275" s="3">
        <v>0</v>
      </c>
      <c r="AW275" s="3">
        <v>0</v>
      </c>
      <c r="AX275" s="3">
        <v>0</v>
      </c>
      <c r="AY275" s="3">
        <v>0</v>
      </c>
      <c r="AZ275" s="3">
        <v>0</v>
      </c>
      <c r="BA275" s="3">
        <v>0</v>
      </c>
      <c r="BB275" s="3">
        <v>0</v>
      </c>
      <c r="BC275" s="3">
        <v>0</v>
      </c>
      <c r="BD275" s="3">
        <v>0</v>
      </c>
      <c r="BE275" s="3">
        <v>-115.09</v>
      </c>
      <c r="BF275" s="3">
        <v>-52.45</v>
      </c>
      <c r="BG275" s="3">
        <v>76.709999999999994</v>
      </c>
      <c r="BH275" s="3">
        <v>67.41</v>
      </c>
      <c r="BI275" s="3">
        <v>0</v>
      </c>
      <c r="BJ275" s="3">
        <v>0</v>
      </c>
      <c r="BK275" s="3">
        <v>0</v>
      </c>
      <c r="BL275" s="3">
        <v>0</v>
      </c>
      <c r="BM275" s="3">
        <v>0</v>
      </c>
      <c r="BN275" s="3">
        <v>0</v>
      </c>
      <c r="BO275" s="3">
        <v>0</v>
      </c>
      <c r="BP275" s="3">
        <v>0</v>
      </c>
      <c r="BQ275" s="3">
        <v>-23.42</v>
      </c>
      <c r="BR275" s="3">
        <v>-4.92</v>
      </c>
      <c r="BS275" s="3">
        <v>-28.34</v>
      </c>
      <c r="BT275" s="3">
        <v>0</v>
      </c>
      <c r="BU275" s="3">
        <v>0</v>
      </c>
      <c r="BV275" s="3">
        <v>0</v>
      </c>
      <c r="BW275" s="3">
        <v>0</v>
      </c>
      <c r="BX275" s="12">
        <f t="shared" si="45"/>
        <v>0</v>
      </c>
      <c r="BY275" s="16">
        <f t="shared" si="46"/>
        <v>144.12</v>
      </c>
      <c r="BZ275" s="3">
        <f t="shared" si="47"/>
        <v>0</v>
      </c>
    </row>
    <row r="276" spans="1:78">
      <c r="A276" s="1" t="s">
        <v>359</v>
      </c>
      <c r="B276" s="1"/>
      <c r="C276" s="1" t="s">
        <v>75</v>
      </c>
      <c r="D276" s="1" t="s">
        <v>76</v>
      </c>
      <c r="E276" s="1" t="s">
        <v>87</v>
      </c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2"/>
      <c r="S276" s="2"/>
      <c r="T276" s="1" t="s">
        <v>77</v>
      </c>
      <c r="U276" s="4">
        <f t="shared" si="43"/>
        <v>5</v>
      </c>
      <c r="V276" s="4">
        <f t="shared" si="44"/>
        <v>2015</v>
      </c>
      <c r="W276" s="2">
        <v>42128</v>
      </c>
      <c r="X276" s="2">
        <v>42151</v>
      </c>
      <c r="Y276" s="9">
        <v>4308</v>
      </c>
      <c r="Z276" s="9">
        <v>7307</v>
      </c>
      <c r="AA276" s="9">
        <v>0</v>
      </c>
      <c r="AB276" s="3">
        <v>0</v>
      </c>
      <c r="AC276" s="3">
        <v>11615</v>
      </c>
      <c r="AD276" s="3">
        <v>48</v>
      </c>
      <c r="AE276" s="3">
        <v>48</v>
      </c>
      <c r="AF276" s="3">
        <v>0</v>
      </c>
      <c r="AG276" s="3">
        <v>0</v>
      </c>
      <c r="AH276" s="3">
        <v>0</v>
      </c>
      <c r="AI276" s="3">
        <v>0</v>
      </c>
      <c r="AJ276" s="3">
        <v>0</v>
      </c>
      <c r="AK276" s="3">
        <v>1</v>
      </c>
      <c r="AL276" s="3">
        <v>0</v>
      </c>
      <c r="AM276" s="3">
        <v>0</v>
      </c>
      <c r="AN276" s="12">
        <v>250.93</v>
      </c>
      <c r="AO276" s="12">
        <v>269.18</v>
      </c>
      <c r="AP276" s="12">
        <v>0</v>
      </c>
      <c r="AQ276" s="3">
        <v>0</v>
      </c>
      <c r="AR276" s="3">
        <v>0</v>
      </c>
      <c r="AS276" s="12">
        <v>212.76</v>
      </c>
      <c r="AT276" s="3">
        <v>0</v>
      </c>
      <c r="AU276" s="3">
        <v>0</v>
      </c>
      <c r="AV276" s="3">
        <v>0</v>
      </c>
      <c r="AW276" s="3">
        <v>1.62</v>
      </c>
      <c r="AX276" s="3">
        <v>0</v>
      </c>
      <c r="AY276" s="3">
        <v>10.53</v>
      </c>
      <c r="AZ276" s="3">
        <v>9.7100000000000009</v>
      </c>
      <c r="BA276" s="3">
        <v>5.38</v>
      </c>
      <c r="BB276" s="3">
        <v>0</v>
      </c>
      <c r="BC276" s="3">
        <v>6.97</v>
      </c>
      <c r="BD276" s="3">
        <v>0</v>
      </c>
      <c r="BE276" s="3">
        <v>207</v>
      </c>
      <c r="BF276" s="3">
        <v>206.22</v>
      </c>
      <c r="BG276" s="3">
        <v>0</v>
      </c>
      <c r="BH276" s="3">
        <v>0</v>
      </c>
      <c r="BI276" s="3">
        <v>0</v>
      </c>
      <c r="BJ276" s="3">
        <v>0</v>
      </c>
      <c r="BK276" s="3">
        <v>0.25</v>
      </c>
      <c r="BL276" s="3">
        <v>-4.76</v>
      </c>
      <c r="BM276" s="3">
        <v>0</v>
      </c>
      <c r="BN276" s="3">
        <v>0</v>
      </c>
      <c r="BO276" s="3">
        <v>0</v>
      </c>
      <c r="BP276" s="3">
        <v>0</v>
      </c>
      <c r="BQ276" s="3">
        <v>1175.79</v>
      </c>
      <c r="BR276" s="3">
        <v>240.68</v>
      </c>
      <c r="BS276" s="3">
        <v>1416.47</v>
      </c>
      <c r="BT276" s="3">
        <v>0</v>
      </c>
      <c r="BU276" s="3">
        <v>1241.4000000000001</v>
      </c>
      <c r="BV276" s="3">
        <v>254.46</v>
      </c>
      <c r="BW276" s="3">
        <v>1495.86</v>
      </c>
      <c r="BX276" s="12">
        <f t="shared" si="45"/>
        <v>732.87</v>
      </c>
      <c r="BY276" s="16">
        <f t="shared" si="46"/>
        <v>0</v>
      </c>
      <c r="BZ276" s="3">
        <f t="shared" si="47"/>
        <v>27.24</v>
      </c>
    </row>
    <row r="277" spans="1:78">
      <c r="A277" s="1" t="s">
        <v>360</v>
      </c>
      <c r="B277" s="1"/>
      <c r="C277" s="1" t="s">
        <v>75</v>
      </c>
      <c r="D277" s="1" t="s">
        <v>76</v>
      </c>
      <c r="E277" s="1" t="s">
        <v>87</v>
      </c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2"/>
      <c r="S277" s="2"/>
      <c r="T277" s="1" t="s">
        <v>78</v>
      </c>
      <c r="U277" s="4">
        <f t="shared" si="43"/>
        <v>5</v>
      </c>
      <c r="V277" s="4">
        <f t="shared" si="44"/>
        <v>2015</v>
      </c>
      <c r="W277" s="2">
        <v>42128</v>
      </c>
      <c r="X277" s="2">
        <v>42151</v>
      </c>
      <c r="Y277" s="9">
        <v>0</v>
      </c>
      <c r="Z277" s="9">
        <v>0</v>
      </c>
      <c r="AA277" s="9">
        <v>0</v>
      </c>
      <c r="AB277" s="3">
        <v>0</v>
      </c>
      <c r="AC277" s="3">
        <v>0</v>
      </c>
      <c r="AD277" s="3">
        <v>0</v>
      </c>
      <c r="AE277" s="3">
        <v>0</v>
      </c>
      <c r="AF277" s="3">
        <v>0</v>
      </c>
      <c r="AG277" s="3">
        <v>0</v>
      </c>
      <c r="AH277" s="3">
        <v>0</v>
      </c>
      <c r="AI277" s="3">
        <v>0</v>
      </c>
      <c r="AJ277" s="3">
        <v>0</v>
      </c>
      <c r="AK277" s="3">
        <v>0</v>
      </c>
      <c r="AL277" s="3">
        <v>0</v>
      </c>
      <c r="AM277" s="3">
        <v>0</v>
      </c>
      <c r="AN277" s="12">
        <v>0</v>
      </c>
      <c r="AO277" s="12">
        <v>0</v>
      </c>
      <c r="AP277" s="12">
        <v>0</v>
      </c>
      <c r="AQ277" s="3">
        <v>0</v>
      </c>
      <c r="AR277" s="3">
        <v>0</v>
      </c>
      <c r="AS277" s="12">
        <v>0</v>
      </c>
      <c r="AT277" s="3">
        <v>0</v>
      </c>
      <c r="AU277" s="3">
        <v>0</v>
      </c>
      <c r="AV277" s="3">
        <v>0</v>
      </c>
      <c r="AW277" s="3">
        <v>0</v>
      </c>
      <c r="AX277" s="3">
        <v>0</v>
      </c>
      <c r="AY277" s="3">
        <v>0</v>
      </c>
      <c r="AZ277" s="3">
        <v>0</v>
      </c>
      <c r="BA277" s="3">
        <v>0</v>
      </c>
      <c r="BB277" s="3">
        <v>0</v>
      </c>
      <c r="BC277" s="3">
        <v>0</v>
      </c>
      <c r="BD277" s="3">
        <v>0</v>
      </c>
      <c r="BE277" s="3">
        <v>-207</v>
      </c>
      <c r="BF277" s="3">
        <v>-206.22</v>
      </c>
      <c r="BG277" s="3">
        <v>301.70999999999998</v>
      </c>
      <c r="BH277" s="3">
        <v>177.12</v>
      </c>
      <c r="BI277" s="3">
        <v>0</v>
      </c>
      <c r="BJ277" s="3">
        <v>0</v>
      </c>
      <c r="BK277" s="3">
        <v>0</v>
      </c>
      <c r="BL277" s="3">
        <v>0</v>
      </c>
      <c r="BM277" s="3">
        <v>0</v>
      </c>
      <c r="BN277" s="3">
        <v>0</v>
      </c>
      <c r="BO277" s="3">
        <v>0</v>
      </c>
      <c r="BP277" s="3">
        <v>0</v>
      </c>
      <c r="BQ277" s="3">
        <v>65.61</v>
      </c>
      <c r="BR277" s="3">
        <v>13.78</v>
      </c>
      <c r="BS277" s="3">
        <v>79.39</v>
      </c>
      <c r="BT277" s="3">
        <v>0</v>
      </c>
      <c r="BU277" s="3">
        <v>0</v>
      </c>
      <c r="BV277" s="3">
        <v>0</v>
      </c>
      <c r="BW277" s="3">
        <v>0</v>
      </c>
      <c r="BX277" s="12">
        <f t="shared" si="45"/>
        <v>0</v>
      </c>
      <c r="BY277" s="16">
        <f t="shared" si="46"/>
        <v>478.83</v>
      </c>
      <c r="BZ277" s="3">
        <f t="shared" si="47"/>
        <v>0</v>
      </c>
    </row>
    <row r="278" spans="1:78">
      <c r="A278" s="1" t="s">
        <v>361</v>
      </c>
      <c r="B278" s="1"/>
      <c r="C278" s="1" t="s">
        <v>75</v>
      </c>
      <c r="D278" s="1" t="s">
        <v>76</v>
      </c>
      <c r="E278" s="1" t="s">
        <v>88</v>
      </c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2"/>
      <c r="S278" s="2"/>
      <c r="T278" s="1" t="s">
        <v>77</v>
      </c>
      <c r="U278" s="4">
        <f t="shared" ref="U278:U299" si="48">MONTH(W278)</f>
        <v>4</v>
      </c>
      <c r="V278" s="4">
        <f t="shared" ref="V278:V299" si="49">YEAR(X278)</f>
        <v>2015</v>
      </c>
      <c r="W278" s="2">
        <v>42124</v>
      </c>
      <c r="X278" s="2">
        <v>42143</v>
      </c>
      <c r="Y278" s="9">
        <v>800</v>
      </c>
      <c r="Z278" s="9">
        <v>1659</v>
      </c>
      <c r="AA278" s="9">
        <v>0</v>
      </c>
      <c r="AB278" s="3">
        <v>0</v>
      </c>
      <c r="AC278" s="9">
        <v>2459</v>
      </c>
      <c r="AD278" s="3">
        <v>13</v>
      </c>
      <c r="AE278" s="3">
        <v>13</v>
      </c>
      <c r="AF278" s="3">
        <v>12</v>
      </c>
      <c r="AG278" s="3">
        <v>0</v>
      </c>
      <c r="AH278" s="3">
        <v>80</v>
      </c>
      <c r="AI278" s="3">
        <v>4</v>
      </c>
      <c r="AJ278" s="3">
        <v>0</v>
      </c>
      <c r="AK278" s="3">
        <v>1</v>
      </c>
      <c r="AL278" s="3">
        <v>0</v>
      </c>
      <c r="AM278" s="3">
        <v>0</v>
      </c>
      <c r="AN278" s="12">
        <v>46.6</v>
      </c>
      <c r="AO278" s="12">
        <v>61.12</v>
      </c>
      <c r="AP278" s="12">
        <v>0</v>
      </c>
      <c r="AQ278" s="3">
        <v>0</v>
      </c>
      <c r="AR278" s="19">
        <v>0</v>
      </c>
      <c r="AS278" s="12">
        <v>45.04</v>
      </c>
      <c r="AT278" s="3">
        <v>0</v>
      </c>
      <c r="AU278" s="3">
        <v>0</v>
      </c>
      <c r="AV278" s="16">
        <v>0</v>
      </c>
      <c r="AW278" s="22">
        <v>0.34</v>
      </c>
      <c r="AX278" s="22">
        <v>0</v>
      </c>
      <c r="AY278" s="22">
        <v>2.23</v>
      </c>
      <c r="AZ278" s="22">
        <v>2.06</v>
      </c>
      <c r="BA278" s="22">
        <v>1.1399999999999999</v>
      </c>
      <c r="BB278" s="22">
        <v>0</v>
      </c>
      <c r="BC278" s="25">
        <v>1.48</v>
      </c>
      <c r="BD278" s="25">
        <v>0</v>
      </c>
      <c r="BE278" s="25">
        <v>63.54</v>
      </c>
      <c r="BF278" s="25">
        <v>43.66</v>
      </c>
      <c r="BG278" s="16">
        <v>0</v>
      </c>
      <c r="BH278" s="16">
        <v>0</v>
      </c>
      <c r="BI278" s="3">
        <v>0</v>
      </c>
      <c r="BJ278" s="3">
        <v>0</v>
      </c>
      <c r="BK278" s="3">
        <v>0.06</v>
      </c>
      <c r="BL278" s="3">
        <v>-0.6</v>
      </c>
      <c r="BM278" s="3">
        <v>0</v>
      </c>
      <c r="BN278" s="3">
        <v>0</v>
      </c>
      <c r="BO278" s="3">
        <v>0</v>
      </c>
      <c r="BP278" s="3">
        <v>0</v>
      </c>
      <c r="BQ278" s="3">
        <v>266.67</v>
      </c>
      <c r="BR278" s="3">
        <v>54.59</v>
      </c>
      <c r="BS278" s="3">
        <v>321.26</v>
      </c>
      <c r="BT278" s="3">
        <v>0</v>
      </c>
      <c r="BU278" s="3">
        <v>281.12</v>
      </c>
      <c r="BV278" s="3">
        <v>57.63</v>
      </c>
      <c r="BW278" s="3">
        <v>338.75</v>
      </c>
      <c r="BX278" s="12">
        <f t="shared" si="45"/>
        <v>152.76</v>
      </c>
      <c r="BY278" s="16">
        <f t="shared" si="46"/>
        <v>0</v>
      </c>
      <c r="BZ278" s="3">
        <f t="shared" si="47"/>
        <v>5.77</v>
      </c>
    </row>
    <row r="279" spans="1:78">
      <c r="A279" s="1" t="s">
        <v>362</v>
      </c>
      <c r="B279" s="1"/>
      <c r="C279" s="1" t="s">
        <v>75</v>
      </c>
      <c r="D279" s="1" t="s">
        <v>76</v>
      </c>
      <c r="E279" s="1" t="s">
        <v>88</v>
      </c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2"/>
      <c r="S279" s="2"/>
      <c r="T279" s="1" t="s">
        <v>78</v>
      </c>
      <c r="U279" s="4">
        <f t="shared" si="48"/>
        <v>4</v>
      </c>
      <c r="V279" s="4">
        <f t="shared" si="49"/>
        <v>2015</v>
      </c>
      <c r="W279" s="2">
        <v>42124</v>
      </c>
      <c r="X279" s="2">
        <v>42143</v>
      </c>
      <c r="Y279" s="9">
        <v>0</v>
      </c>
      <c r="Z279" s="9">
        <v>0</v>
      </c>
      <c r="AA279" s="9">
        <v>0</v>
      </c>
      <c r="AB279" s="3">
        <v>0</v>
      </c>
      <c r="AC279" s="9">
        <v>0</v>
      </c>
      <c r="AD279" s="3">
        <v>0</v>
      </c>
      <c r="AE279" s="3">
        <v>0</v>
      </c>
      <c r="AF279" s="3">
        <v>0</v>
      </c>
      <c r="AG279" s="3">
        <v>0</v>
      </c>
      <c r="AH279" s="3">
        <v>0</v>
      </c>
      <c r="AI279" s="3">
        <v>0</v>
      </c>
      <c r="AJ279" s="3">
        <v>0</v>
      </c>
      <c r="AK279" s="3">
        <v>0</v>
      </c>
      <c r="AL279" s="3">
        <v>0</v>
      </c>
      <c r="AM279" s="3">
        <v>0</v>
      </c>
      <c r="AN279" s="12">
        <v>0</v>
      </c>
      <c r="AO279" s="12">
        <v>0</v>
      </c>
      <c r="AP279" s="12">
        <v>0</v>
      </c>
      <c r="AQ279" s="3">
        <v>0</v>
      </c>
      <c r="AR279" s="19">
        <v>0</v>
      </c>
      <c r="AS279" s="12">
        <v>0</v>
      </c>
      <c r="AT279" s="3">
        <v>0</v>
      </c>
      <c r="AU279" s="3">
        <v>0</v>
      </c>
      <c r="AV279" s="16">
        <v>0</v>
      </c>
      <c r="AW279" s="22">
        <v>0</v>
      </c>
      <c r="AX279" s="22">
        <v>0</v>
      </c>
      <c r="AY279" s="22">
        <v>0</v>
      </c>
      <c r="AZ279" s="22">
        <v>0</v>
      </c>
      <c r="BA279" s="22">
        <v>0</v>
      </c>
      <c r="BB279" s="22">
        <v>0</v>
      </c>
      <c r="BC279" s="25">
        <v>0</v>
      </c>
      <c r="BD279" s="25">
        <v>0</v>
      </c>
      <c r="BE279" s="25">
        <v>-63.54</v>
      </c>
      <c r="BF279" s="25">
        <v>-43.66</v>
      </c>
      <c r="BG279" s="16">
        <v>64.540000000000006</v>
      </c>
      <c r="BH279" s="16">
        <v>57.11</v>
      </c>
      <c r="BI279" s="3">
        <v>0</v>
      </c>
      <c r="BJ279" s="3">
        <v>0</v>
      </c>
      <c r="BK279" s="3">
        <v>0</v>
      </c>
      <c r="BL279" s="3">
        <v>0</v>
      </c>
      <c r="BM279" s="3">
        <v>0</v>
      </c>
      <c r="BN279" s="3">
        <v>0</v>
      </c>
      <c r="BO279" s="3">
        <v>0</v>
      </c>
      <c r="BP279" s="3">
        <v>0</v>
      </c>
      <c r="BQ279" s="3">
        <v>14.45</v>
      </c>
      <c r="BR279" s="3">
        <v>3.03</v>
      </c>
      <c r="BS279" s="3">
        <v>17.48</v>
      </c>
      <c r="BT279" s="3">
        <v>0</v>
      </c>
      <c r="BU279" s="3">
        <v>0</v>
      </c>
      <c r="BV279" s="3">
        <v>0</v>
      </c>
      <c r="BW279" s="3">
        <v>0</v>
      </c>
      <c r="BX279" s="12">
        <f t="shared" si="45"/>
        <v>0</v>
      </c>
      <c r="BY279" s="16">
        <f t="shared" si="46"/>
        <v>121.65</v>
      </c>
      <c r="BZ279" s="3">
        <f t="shared" si="47"/>
        <v>0</v>
      </c>
    </row>
    <row r="280" spans="1:78">
      <c r="A280" s="1" t="s">
        <v>363</v>
      </c>
      <c r="B280" s="1"/>
      <c r="C280" s="1" t="s">
        <v>75</v>
      </c>
      <c r="D280" s="1" t="s">
        <v>79</v>
      </c>
      <c r="E280" s="1" t="s">
        <v>85</v>
      </c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2"/>
      <c r="S280" s="2"/>
      <c r="T280" s="1" t="s">
        <v>77</v>
      </c>
      <c r="U280" s="4">
        <f t="shared" si="48"/>
        <v>5</v>
      </c>
      <c r="V280" s="4">
        <f t="shared" si="49"/>
        <v>2015</v>
      </c>
      <c r="W280" s="2">
        <v>42125</v>
      </c>
      <c r="X280" s="2">
        <v>42155</v>
      </c>
      <c r="Y280" s="9">
        <v>2577.3000000000002</v>
      </c>
      <c r="Z280" s="9">
        <v>3020.4</v>
      </c>
      <c r="AA280" s="9">
        <v>2165</v>
      </c>
      <c r="AB280" s="3">
        <v>0</v>
      </c>
      <c r="AC280" s="3">
        <v>7762.7</v>
      </c>
      <c r="AD280" s="3">
        <v>28</v>
      </c>
      <c r="AE280" s="3">
        <v>18</v>
      </c>
      <c r="AF280" s="3">
        <v>28</v>
      </c>
      <c r="AG280" s="3">
        <v>21</v>
      </c>
      <c r="AH280" s="3">
        <v>0</v>
      </c>
      <c r="AI280" s="3">
        <v>0</v>
      </c>
      <c r="AJ280" s="3">
        <v>0</v>
      </c>
      <c r="AK280" s="3">
        <v>0</v>
      </c>
      <c r="AL280" s="3">
        <v>0</v>
      </c>
      <c r="AM280" s="3">
        <v>0</v>
      </c>
      <c r="AN280" s="12">
        <v>150.12</v>
      </c>
      <c r="AO280" s="12">
        <v>111.27</v>
      </c>
      <c r="AP280" s="12">
        <v>79.760000000000005</v>
      </c>
      <c r="AQ280" s="3">
        <v>0</v>
      </c>
      <c r="AR280" s="3">
        <v>14.86</v>
      </c>
      <c r="AS280" s="12">
        <v>142.19999999999999</v>
      </c>
      <c r="AT280" s="3">
        <v>0</v>
      </c>
      <c r="AU280" s="3">
        <v>0</v>
      </c>
      <c r="AV280" s="3">
        <v>41.92</v>
      </c>
      <c r="AW280" s="3">
        <v>1.19</v>
      </c>
      <c r="AX280" s="3">
        <v>0</v>
      </c>
      <c r="AY280" s="3">
        <v>7.75</v>
      </c>
      <c r="AZ280" s="3">
        <v>7.15</v>
      </c>
      <c r="BA280" s="3">
        <v>3.96</v>
      </c>
      <c r="BB280" s="3">
        <v>0</v>
      </c>
      <c r="BC280" s="3">
        <v>5.83</v>
      </c>
      <c r="BD280" s="3">
        <v>0</v>
      </c>
      <c r="BE280" s="3">
        <v>0</v>
      </c>
      <c r="BF280" s="3">
        <v>0</v>
      </c>
      <c r="BG280" s="3">
        <v>202.23</v>
      </c>
      <c r="BH280" s="3">
        <v>96.02</v>
      </c>
      <c r="BI280" s="3">
        <v>0</v>
      </c>
      <c r="BJ280" s="3">
        <v>0</v>
      </c>
      <c r="BK280" s="3">
        <v>0.19</v>
      </c>
      <c r="BL280" s="3">
        <v>-2.81</v>
      </c>
      <c r="BM280" s="3">
        <v>0</v>
      </c>
      <c r="BN280" s="3">
        <v>0</v>
      </c>
      <c r="BO280" s="3">
        <v>0</v>
      </c>
      <c r="BP280" s="3">
        <v>0</v>
      </c>
      <c r="BQ280" s="3">
        <v>861.64</v>
      </c>
      <c r="BR280" s="3">
        <v>176.06</v>
      </c>
      <c r="BS280" s="3">
        <v>1037.7</v>
      </c>
      <c r="BT280" s="3">
        <v>0</v>
      </c>
      <c r="BU280" s="3">
        <v>861.64</v>
      </c>
      <c r="BV280" s="3">
        <v>176.06</v>
      </c>
      <c r="BW280" s="3">
        <v>1037.7</v>
      </c>
      <c r="BX280" s="12">
        <f t="shared" si="45"/>
        <v>483.34999999999997</v>
      </c>
      <c r="BY280" s="16">
        <f t="shared" si="46"/>
        <v>340.16999999999996</v>
      </c>
      <c r="BZ280" s="3">
        <f t="shared" si="47"/>
        <v>20.05</v>
      </c>
    </row>
    <row r="281" spans="1:78">
      <c r="A281" s="1" t="s">
        <v>364</v>
      </c>
      <c r="B281" s="1"/>
      <c r="C281" s="1" t="s">
        <v>75</v>
      </c>
      <c r="D281" s="1" t="s">
        <v>76</v>
      </c>
      <c r="E281" s="1" t="s">
        <v>86</v>
      </c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2"/>
      <c r="S281" s="2"/>
      <c r="T281" s="1" t="s">
        <v>77</v>
      </c>
      <c r="U281" s="4">
        <f t="shared" si="48"/>
        <v>4</v>
      </c>
      <c r="V281" s="4">
        <f t="shared" si="49"/>
        <v>2015</v>
      </c>
      <c r="W281" s="2">
        <v>42123</v>
      </c>
      <c r="X281" s="2">
        <v>42145</v>
      </c>
      <c r="Y281" s="9">
        <v>354</v>
      </c>
      <c r="Z281" s="9">
        <v>603</v>
      </c>
      <c r="AA281" s="9">
        <v>0</v>
      </c>
      <c r="AB281" s="3">
        <v>0</v>
      </c>
      <c r="AC281" s="3">
        <v>957</v>
      </c>
      <c r="AD281" s="3">
        <v>8</v>
      </c>
      <c r="AE281" s="3">
        <v>8</v>
      </c>
      <c r="AF281" s="3">
        <v>0</v>
      </c>
      <c r="AG281" s="3">
        <v>0</v>
      </c>
      <c r="AH281" s="3">
        <v>3</v>
      </c>
      <c r="AI281" s="3">
        <v>0</v>
      </c>
      <c r="AJ281" s="3">
        <v>0</v>
      </c>
      <c r="AK281" s="3">
        <v>1</v>
      </c>
      <c r="AL281" s="3">
        <v>0</v>
      </c>
      <c r="AM281" s="3">
        <v>0</v>
      </c>
      <c r="AN281" s="12">
        <v>20.62</v>
      </c>
      <c r="AO281" s="12">
        <v>22.21</v>
      </c>
      <c r="AP281" s="12">
        <v>0</v>
      </c>
      <c r="AQ281" s="3">
        <v>0</v>
      </c>
      <c r="AR281" s="3">
        <v>0</v>
      </c>
      <c r="AS281" s="12">
        <v>17.53</v>
      </c>
      <c r="AT281" s="3">
        <v>0</v>
      </c>
      <c r="AU281" s="3">
        <v>0</v>
      </c>
      <c r="AV281" s="3">
        <v>0</v>
      </c>
      <c r="AW281" s="3">
        <v>0.13</v>
      </c>
      <c r="AX281" s="3">
        <v>0</v>
      </c>
      <c r="AY281" s="3">
        <v>0.87</v>
      </c>
      <c r="AZ281" s="3">
        <v>0.8</v>
      </c>
      <c r="BA281" s="3">
        <v>0.44</v>
      </c>
      <c r="BB281" s="3">
        <v>0</v>
      </c>
      <c r="BC281" s="3">
        <v>0.56999999999999995</v>
      </c>
      <c r="BD281" s="3">
        <v>0</v>
      </c>
      <c r="BE281" s="3">
        <v>37.28</v>
      </c>
      <c r="BF281" s="3">
        <v>16.989999999999998</v>
      </c>
      <c r="BG281" s="3">
        <v>0</v>
      </c>
      <c r="BH281" s="3">
        <v>0</v>
      </c>
      <c r="BI281" s="3">
        <v>0</v>
      </c>
      <c r="BJ281" s="3">
        <v>0</v>
      </c>
      <c r="BK281" s="3">
        <v>0.02</v>
      </c>
      <c r="BL281" s="3">
        <v>-0.04</v>
      </c>
      <c r="BM281" s="3">
        <v>0</v>
      </c>
      <c r="BN281" s="3">
        <v>0</v>
      </c>
      <c r="BO281" s="3">
        <v>0</v>
      </c>
      <c r="BP281" s="3">
        <v>0</v>
      </c>
      <c r="BQ281" s="3">
        <v>117.42</v>
      </c>
      <c r="BR281" s="3">
        <v>24.07</v>
      </c>
      <c r="BS281" s="3">
        <v>141.49</v>
      </c>
      <c r="BT281" s="3">
        <v>0</v>
      </c>
      <c r="BU281" s="3">
        <v>131.6</v>
      </c>
      <c r="BV281" s="3">
        <v>27.05</v>
      </c>
      <c r="BW281" s="3">
        <v>158.65</v>
      </c>
      <c r="BX281" s="12">
        <f t="shared" si="45"/>
        <v>60.36</v>
      </c>
      <c r="BY281" s="16">
        <f t="shared" si="46"/>
        <v>0</v>
      </c>
      <c r="BZ281" s="3">
        <f t="shared" si="47"/>
        <v>2.2400000000000002</v>
      </c>
    </row>
    <row r="282" spans="1:78">
      <c r="A282" s="1" t="s">
        <v>365</v>
      </c>
      <c r="B282" s="1"/>
      <c r="C282" s="1" t="s">
        <v>75</v>
      </c>
      <c r="D282" s="1" t="s">
        <v>76</v>
      </c>
      <c r="E282" s="1" t="s">
        <v>86</v>
      </c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2"/>
      <c r="S282" s="2"/>
      <c r="T282" s="1" t="s">
        <v>78</v>
      </c>
      <c r="U282" s="4">
        <f t="shared" si="48"/>
        <v>4</v>
      </c>
      <c r="V282" s="4">
        <f t="shared" si="49"/>
        <v>2015</v>
      </c>
      <c r="W282" s="2">
        <v>42123</v>
      </c>
      <c r="X282" s="2">
        <v>42145</v>
      </c>
      <c r="Y282" s="9">
        <v>0</v>
      </c>
      <c r="Z282" s="9">
        <v>0</v>
      </c>
      <c r="AA282" s="9">
        <v>0</v>
      </c>
      <c r="AB282" s="3">
        <v>0</v>
      </c>
      <c r="AC282" s="3">
        <v>0</v>
      </c>
      <c r="AD282" s="3">
        <v>0</v>
      </c>
      <c r="AE282" s="3">
        <v>0</v>
      </c>
      <c r="AF282" s="3">
        <v>0</v>
      </c>
      <c r="AG282" s="3">
        <v>0</v>
      </c>
      <c r="AH282" s="3">
        <v>0</v>
      </c>
      <c r="AI282" s="3">
        <v>0</v>
      </c>
      <c r="AJ282" s="3">
        <v>0</v>
      </c>
      <c r="AK282" s="3">
        <v>0</v>
      </c>
      <c r="AL282" s="3">
        <v>0</v>
      </c>
      <c r="AM282" s="3">
        <v>0</v>
      </c>
      <c r="AN282" s="12">
        <v>0</v>
      </c>
      <c r="AO282" s="12">
        <v>0</v>
      </c>
      <c r="AP282" s="12">
        <v>0</v>
      </c>
      <c r="AQ282" s="3">
        <v>0</v>
      </c>
      <c r="AR282" s="3">
        <v>0</v>
      </c>
      <c r="AS282" s="12">
        <v>0</v>
      </c>
      <c r="AT282" s="3">
        <v>0</v>
      </c>
      <c r="AU282" s="3">
        <v>0</v>
      </c>
      <c r="AV282" s="3">
        <v>0</v>
      </c>
      <c r="AW282" s="3">
        <v>0</v>
      </c>
      <c r="AX282" s="3">
        <v>0</v>
      </c>
      <c r="AY282" s="3">
        <v>0</v>
      </c>
      <c r="AZ282" s="3">
        <v>0</v>
      </c>
      <c r="BA282" s="3">
        <v>0</v>
      </c>
      <c r="BB282" s="3">
        <v>0</v>
      </c>
      <c r="BC282" s="3">
        <v>0</v>
      </c>
      <c r="BD282" s="3">
        <v>0</v>
      </c>
      <c r="BE282" s="3">
        <v>-37.28</v>
      </c>
      <c r="BF282" s="3">
        <v>-16.989999999999998</v>
      </c>
      <c r="BG282" s="3">
        <v>25.42</v>
      </c>
      <c r="BH282" s="3">
        <v>43.03</v>
      </c>
      <c r="BI282" s="3">
        <v>0</v>
      </c>
      <c r="BJ282" s="3">
        <v>0</v>
      </c>
      <c r="BK282" s="3">
        <v>0</v>
      </c>
      <c r="BL282" s="3">
        <v>0</v>
      </c>
      <c r="BM282" s="3">
        <v>0</v>
      </c>
      <c r="BN282" s="3">
        <v>0</v>
      </c>
      <c r="BO282" s="3">
        <v>0</v>
      </c>
      <c r="BP282" s="3">
        <v>0</v>
      </c>
      <c r="BQ282" s="3">
        <v>14.18</v>
      </c>
      <c r="BR282" s="3">
        <v>2.98</v>
      </c>
      <c r="BS282" s="3">
        <v>17.16</v>
      </c>
      <c r="BT282" s="3">
        <v>0</v>
      </c>
      <c r="BU282" s="3">
        <v>0</v>
      </c>
      <c r="BV282" s="3">
        <v>0</v>
      </c>
      <c r="BW282" s="3">
        <v>0</v>
      </c>
      <c r="BX282" s="12">
        <f t="shared" si="45"/>
        <v>0</v>
      </c>
      <c r="BY282" s="16">
        <f t="shared" si="46"/>
        <v>68.45</v>
      </c>
      <c r="BZ282" s="3">
        <f t="shared" si="47"/>
        <v>0</v>
      </c>
    </row>
    <row r="283" spans="1:78">
      <c r="A283" s="1" t="s">
        <v>366</v>
      </c>
      <c r="B283" s="1"/>
      <c r="C283" s="1" t="s">
        <v>75</v>
      </c>
      <c r="D283" s="1" t="s">
        <v>76</v>
      </c>
      <c r="E283" s="1" t="s">
        <v>87</v>
      </c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2"/>
      <c r="S283" s="2"/>
      <c r="T283" s="1" t="s">
        <v>77</v>
      </c>
      <c r="U283" s="4">
        <f t="shared" si="48"/>
        <v>5</v>
      </c>
      <c r="V283" s="4">
        <f t="shared" si="49"/>
        <v>2015</v>
      </c>
      <c r="W283" s="2">
        <v>42152</v>
      </c>
      <c r="X283" s="2">
        <v>42178</v>
      </c>
      <c r="Y283" s="9">
        <v>5157</v>
      </c>
      <c r="Z283" s="9">
        <v>11288</v>
      </c>
      <c r="AA283" s="9">
        <v>0</v>
      </c>
      <c r="AB283" s="3">
        <v>0</v>
      </c>
      <c r="AC283" s="3">
        <v>16445</v>
      </c>
      <c r="AD283" s="3">
        <v>56</v>
      </c>
      <c r="AE283" s="3">
        <v>56</v>
      </c>
      <c r="AF283" s="3">
        <v>0</v>
      </c>
      <c r="AG283" s="3">
        <v>0</v>
      </c>
      <c r="AH283" s="3">
        <v>50</v>
      </c>
      <c r="AI283" s="3">
        <v>0</v>
      </c>
      <c r="AJ283" s="3">
        <v>0</v>
      </c>
      <c r="AK283" s="3">
        <v>1</v>
      </c>
      <c r="AL283" s="3">
        <v>0</v>
      </c>
      <c r="AM283" s="3">
        <v>0</v>
      </c>
      <c r="AN283" s="12">
        <v>300.38</v>
      </c>
      <c r="AO283" s="12">
        <v>415.84</v>
      </c>
      <c r="AP283" s="12">
        <v>0</v>
      </c>
      <c r="AQ283" s="3">
        <v>0</v>
      </c>
      <c r="AR283" s="3">
        <v>0</v>
      </c>
      <c r="AS283" s="12">
        <v>301.24</v>
      </c>
      <c r="AT283" s="3">
        <v>0</v>
      </c>
      <c r="AU283" s="3">
        <v>0</v>
      </c>
      <c r="AV283" s="3">
        <v>0</v>
      </c>
      <c r="AW283" s="3">
        <v>2.2999999999999998</v>
      </c>
      <c r="AX283" s="3">
        <v>0</v>
      </c>
      <c r="AY283" s="3">
        <v>14.91</v>
      </c>
      <c r="AZ283" s="3">
        <v>13.75</v>
      </c>
      <c r="BA283" s="3">
        <v>7.62</v>
      </c>
      <c r="BB283" s="3">
        <v>0</v>
      </c>
      <c r="BC283" s="3">
        <v>9.8699999999999992</v>
      </c>
      <c r="BD283" s="3">
        <v>0</v>
      </c>
      <c r="BE283" s="3">
        <v>293.08</v>
      </c>
      <c r="BF283" s="3">
        <v>291.98</v>
      </c>
      <c r="BG283" s="3">
        <v>0</v>
      </c>
      <c r="BH283" s="3">
        <v>0</v>
      </c>
      <c r="BI283" s="3">
        <v>0</v>
      </c>
      <c r="BJ283" s="3">
        <v>0</v>
      </c>
      <c r="BK283" s="3">
        <v>0.35</v>
      </c>
      <c r="BL283" s="3">
        <v>-6.81</v>
      </c>
      <c r="BM283" s="3">
        <v>0</v>
      </c>
      <c r="BN283" s="3">
        <v>0</v>
      </c>
      <c r="BO283" s="3">
        <v>0</v>
      </c>
      <c r="BP283" s="3">
        <v>0</v>
      </c>
      <c r="BQ283" s="3">
        <v>1644.51</v>
      </c>
      <c r="BR283" s="3">
        <v>336.53</v>
      </c>
      <c r="BS283" s="3">
        <v>1981.04</v>
      </c>
      <c r="BT283" s="3">
        <v>0</v>
      </c>
      <c r="BU283" s="3">
        <v>1644.51</v>
      </c>
      <c r="BV283" s="3">
        <v>336.53</v>
      </c>
      <c r="BW283" s="3">
        <v>1981.04</v>
      </c>
      <c r="BX283" s="12">
        <f t="shared" si="45"/>
        <v>1017.46</v>
      </c>
      <c r="BY283" s="16">
        <f t="shared" si="46"/>
        <v>0</v>
      </c>
      <c r="BZ283" s="3">
        <f t="shared" si="47"/>
        <v>38.58</v>
      </c>
    </row>
    <row r="284" spans="1:78">
      <c r="A284" s="1" t="s">
        <v>367</v>
      </c>
      <c r="B284" s="1"/>
      <c r="C284" s="1" t="s">
        <v>75</v>
      </c>
      <c r="D284" s="1" t="s">
        <v>76</v>
      </c>
      <c r="E284" s="1" t="s">
        <v>88</v>
      </c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2"/>
      <c r="S284" s="2"/>
      <c r="T284" s="1" t="s">
        <v>77</v>
      </c>
      <c r="U284" s="4">
        <f t="shared" si="48"/>
        <v>5</v>
      </c>
      <c r="V284" s="4">
        <f t="shared" si="49"/>
        <v>2015</v>
      </c>
      <c r="W284" s="2">
        <v>42144</v>
      </c>
      <c r="X284" s="2">
        <v>42178</v>
      </c>
      <c r="Y284" s="9">
        <v>773</v>
      </c>
      <c r="Z284" s="9">
        <v>1276</v>
      </c>
      <c r="AA284" s="9">
        <v>0</v>
      </c>
      <c r="AB284" s="3">
        <v>0</v>
      </c>
      <c r="AC284" s="9">
        <v>2049</v>
      </c>
      <c r="AD284" s="3">
        <v>9</v>
      </c>
      <c r="AE284" s="3">
        <v>9</v>
      </c>
      <c r="AF284" s="3">
        <v>9</v>
      </c>
      <c r="AG284" s="3">
        <v>0</v>
      </c>
      <c r="AH284" s="3">
        <v>187</v>
      </c>
      <c r="AI284" s="3">
        <v>3</v>
      </c>
      <c r="AJ284" s="3">
        <v>0</v>
      </c>
      <c r="AK284" s="3">
        <v>1</v>
      </c>
      <c r="AL284" s="3">
        <v>0</v>
      </c>
      <c r="AM284" s="3">
        <v>0</v>
      </c>
      <c r="AN284" s="12">
        <v>45.02</v>
      </c>
      <c r="AO284" s="12">
        <v>47.01</v>
      </c>
      <c r="AP284" s="12">
        <v>0</v>
      </c>
      <c r="AQ284" s="3">
        <v>0</v>
      </c>
      <c r="AR284" s="19">
        <v>0</v>
      </c>
      <c r="AS284" s="12">
        <v>37.53</v>
      </c>
      <c r="AT284" s="3">
        <v>0</v>
      </c>
      <c r="AU284" s="3">
        <v>0</v>
      </c>
      <c r="AV284" s="16">
        <v>0</v>
      </c>
      <c r="AW284" s="22">
        <v>0.28999999999999998</v>
      </c>
      <c r="AX284" s="22">
        <v>0</v>
      </c>
      <c r="AY284" s="22">
        <v>1.86</v>
      </c>
      <c r="AZ284" s="22">
        <v>1.71</v>
      </c>
      <c r="BA284" s="22">
        <v>0.95</v>
      </c>
      <c r="BB284" s="22">
        <v>0</v>
      </c>
      <c r="BC284" s="25">
        <v>1.23</v>
      </c>
      <c r="BD284" s="25">
        <v>0</v>
      </c>
      <c r="BE284" s="25">
        <v>52.95</v>
      </c>
      <c r="BF284" s="25">
        <v>36.380000000000003</v>
      </c>
      <c r="BG284" s="16">
        <v>0</v>
      </c>
      <c r="BH284" s="16">
        <v>0</v>
      </c>
      <c r="BI284" s="3">
        <v>0</v>
      </c>
      <c r="BJ284" s="3">
        <v>0</v>
      </c>
      <c r="BK284" s="3">
        <v>0.05</v>
      </c>
      <c r="BL284" s="3">
        <v>-0.5</v>
      </c>
      <c r="BM284" s="3">
        <v>0</v>
      </c>
      <c r="BN284" s="3">
        <v>0</v>
      </c>
      <c r="BO284" s="3">
        <v>0</v>
      </c>
      <c r="BP284" s="3">
        <v>0</v>
      </c>
      <c r="BQ284" s="3">
        <v>224.48</v>
      </c>
      <c r="BR284" s="3">
        <v>45.97</v>
      </c>
      <c r="BS284" s="3">
        <v>270.45</v>
      </c>
      <c r="BT284" s="3">
        <v>0</v>
      </c>
      <c r="BU284" s="3">
        <v>224.48</v>
      </c>
      <c r="BV284" s="3">
        <v>45.97</v>
      </c>
      <c r="BW284" s="3">
        <v>270.45</v>
      </c>
      <c r="BX284" s="12">
        <f t="shared" ref="BX284:BX304" si="50">AN284+AO284+AP284+AS284</f>
        <v>129.56</v>
      </c>
      <c r="BY284" s="16">
        <f t="shared" ref="BY284:BY304" si="51">AV284+BG284+BH284</f>
        <v>0</v>
      </c>
      <c r="BZ284" s="3">
        <f t="shared" ref="BZ284:BZ304" si="52">AW284+AX284+AY284+AZ284+BA284+BB284</f>
        <v>4.8099999999999996</v>
      </c>
    </row>
    <row r="285" spans="1:78">
      <c r="A285" s="1" t="s">
        <v>368</v>
      </c>
      <c r="B285" s="1"/>
      <c r="C285" s="1" t="s">
        <v>75</v>
      </c>
      <c r="D285" s="1" t="s">
        <v>79</v>
      </c>
      <c r="E285" s="1" t="s">
        <v>85</v>
      </c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2"/>
      <c r="S285" s="2"/>
      <c r="T285" s="1" t="s">
        <v>77</v>
      </c>
      <c r="U285" s="4">
        <f t="shared" si="48"/>
        <v>6</v>
      </c>
      <c r="V285" s="4">
        <f t="shared" si="49"/>
        <v>2015</v>
      </c>
      <c r="W285" s="2">
        <v>42156</v>
      </c>
      <c r="X285" s="2">
        <v>42185</v>
      </c>
      <c r="Y285" s="9">
        <v>2585.25</v>
      </c>
      <c r="Z285" s="9">
        <v>1935.75</v>
      </c>
      <c r="AA285" s="9">
        <v>1099</v>
      </c>
      <c r="AB285" s="3">
        <v>0</v>
      </c>
      <c r="AC285" s="3">
        <v>5620</v>
      </c>
      <c r="AD285" s="3">
        <v>17</v>
      </c>
      <c r="AE285" s="3">
        <v>17</v>
      </c>
      <c r="AF285" s="3">
        <v>14</v>
      </c>
      <c r="AG285" s="3">
        <v>13</v>
      </c>
      <c r="AH285" s="3">
        <v>0</v>
      </c>
      <c r="AI285" s="3">
        <v>0</v>
      </c>
      <c r="AJ285" s="3">
        <v>0</v>
      </c>
      <c r="AK285" s="3">
        <v>0</v>
      </c>
      <c r="AL285" s="3">
        <v>0</v>
      </c>
      <c r="AM285" s="3">
        <v>0</v>
      </c>
      <c r="AN285" s="12">
        <v>150.58000000000001</v>
      </c>
      <c r="AO285" s="12">
        <v>71.31</v>
      </c>
      <c r="AP285" s="12">
        <v>40.49</v>
      </c>
      <c r="AQ285" s="3">
        <v>0</v>
      </c>
      <c r="AR285" s="3">
        <v>10.76</v>
      </c>
      <c r="AS285" s="12">
        <v>102.95</v>
      </c>
      <c r="AT285" s="3">
        <v>0</v>
      </c>
      <c r="AU285" s="3">
        <v>0</v>
      </c>
      <c r="AV285" s="3">
        <v>40.57</v>
      </c>
      <c r="AW285" s="3">
        <v>0.86</v>
      </c>
      <c r="AX285" s="3">
        <v>0</v>
      </c>
      <c r="AY285" s="3">
        <v>5.61</v>
      </c>
      <c r="AZ285" s="3">
        <v>5.17</v>
      </c>
      <c r="BA285" s="3">
        <v>2.87</v>
      </c>
      <c r="BB285" s="3">
        <v>0</v>
      </c>
      <c r="BC285" s="3">
        <v>4.22</v>
      </c>
      <c r="BD285" s="3">
        <v>0</v>
      </c>
      <c r="BE285" s="3">
        <v>0</v>
      </c>
      <c r="BF285" s="3">
        <v>0</v>
      </c>
      <c r="BG285" s="3">
        <v>146.87</v>
      </c>
      <c r="BH285" s="3">
        <v>72.83</v>
      </c>
      <c r="BI285" s="3">
        <v>0</v>
      </c>
      <c r="BJ285" s="3">
        <v>0</v>
      </c>
      <c r="BK285" s="3">
        <v>0.14000000000000001</v>
      </c>
      <c r="BL285" s="3">
        <v>-1.74</v>
      </c>
      <c r="BM285" s="3">
        <v>0</v>
      </c>
      <c r="BN285" s="3">
        <v>0</v>
      </c>
      <c r="BO285" s="3">
        <v>0</v>
      </c>
      <c r="BP285" s="3">
        <v>0</v>
      </c>
      <c r="BQ285" s="3">
        <v>653.49</v>
      </c>
      <c r="BR285" s="3">
        <v>133.63999999999999</v>
      </c>
      <c r="BS285" s="3">
        <v>787.13</v>
      </c>
      <c r="BT285" s="3">
        <v>0</v>
      </c>
      <c r="BU285" s="3">
        <v>653.49</v>
      </c>
      <c r="BV285" s="3">
        <v>133.63999999999999</v>
      </c>
      <c r="BW285" s="3">
        <v>787.13</v>
      </c>
      <c r="BX285" s="12">
        <f t="shared" si="50"/>
        <v>365.33</v>
      </c>
      <c r="BY285" s="16">
        <f t="shared" si="51"/>
        <v>260.27</v>
      </c>
      <c r="BZ285" s="3">
        <f t="shared" si="52"/>
        <v>14.510000000000002</v>
      </c>
    </row>
    <row r="286" spans="1:78">
      <c r="A286" s="1" t="s">
        <v>369</v>
      </c>
      <c r="B286" s="1"/>
      <c r="C286" s="1" t="s">
        <v>75</v>
      </c>
      <c r="D286" s="1" t="s">
        <v>76</v>
      </c>
      <c r="E286" s="1" t="s">
        <v>86</v>
      </c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2"/>
      <c r="S286" s="2"/>
      <c r="T286" s="1" t="s">
        <v>77</v>
      </c>
      <c r="U286" s="4">
        <f t="shared" si="48"/>
        <v>5</v>
      </c>
      <c r="V286" s="4">
        <f t="shared" si="49"/>
        <v>2015</v>
      </c>
      <c r="W286" s="2">
        <v>42146</v>
      </c>
      <c r="X286" s="2">
        <v>42177</v>
      </c>
      <c r="Y286" s="9">
        <v>437</v>
      </c>
      <c r="Z286" s="9">
        <v>707</v>
      </c>
      <c r="AA286" s="9">
        <v>0</v>
      </c>
      <c r="AB286" s="3">
        <v>0</v>
      </c>
      <c r="AC286" s="3">
        <v>1144</v>
      </c>
      <c r="AD286" s="3">
        <v>8</v>
      </c>
      <c r="AE286" s="3">
        <v>8</v>
      </c>
      <c r="AF286" s="3">
        <v>0</v>
      </c>
      <c r="AG286" s="3">
        <v>0</v>
      </c>
      <c r="AH286" s="3">
        <v>2</v>
      </c>
      <c r="AI286" s="3">
        <v>0</v>
      </c>
      <c r="AJ286" s="3">
        <v>0</v>
      </c>
      <c r="AK286" s="3">
        <v>1</v>
      </c>
      <c r="AL286" s="3">
        <v>0</v>
      </c>
      <c r="AM286" s="3">
        <v>0</v>
      </c>
      <c r="AN286" s="12">
        <v>25.45</v>
      </c>
      <c r="AO286" s="12">
        <v>26.05</v>
      </c>
      <c r="AP286" s="12">
        <v>0</v>
      </c>
      <c r="AQ286" s="3">
        <v>0</v>
      </c>
      <c r="AR286" s="3">
        <v>0</v>
      </c>
      <c r="AS286" s="12">
        <v>20.96</v>
      </c>
      <c r="AT286" s="3">
        <v>0</v>
      </c>
      <c r="AU286" s="3">
        <v>0</v>
      </c>
      <c r="AV286" s="3">
        <v>0</v>
      </c>
      <c r="AW286" s="3">
        <v>0.16</v>
      </c>
      <c r="AX286" s="3">
        <v>0</v>
      </c>
      <c r="AY286" s="3">
        <v>1.04</v>
      </c>
      <c r="AZ286" s="3">
        <v>0.96</v>
      </c>
      <c r="BA286" s="3">
        <v>0.53</v>
      </c>
      <c r="BB286" s="3">
        <v>0</v>
      </c>
      <c r="BC286" s="3">
        <v>0.69</v>
      </c>
      <c r="BD286" s="3">
        <v>0</v>
      </c>
      <c r="BE286" s="3">
        <v>44.57</v>
      </c>
      <c r="BF286" s="3">
        <v>20.309999999999999</v>
      </c>
      <c r="BG286" s="3">
        <v>0</v>
      </c>
      <c r="BH286" s="3">
        <v>0</v>
      </c>
      <c r="BI286" s="3">
        <v>0</v>
      </c>
      <c r="BJ286" s="3">
        <v>0</v>
      </c>
      <c r="BK286" s="3">
        <v>0.03</v>
      </c>
      <c r="BL286" s="3">
        <v>-0.03</v>
      </c>
      <c r="BM286" s="3">
        <v>0</v>
      </c>
      <c r="BN286" s="3">
        <v>0</v>
      </c>
      <c r="BO286" s="3">
        <v>0</v>
      </c>
      <c r="BP286" s="3">
        <v>0</v>
      </c>
      <c r="BQ286" s="3">
        <v>140.72</v>
      </c>
      <c r="BR286" s="3">
        <v>28.84</v>
      </c>
      <c r="BS286" s="3">
        <v>169.56</v>
      </c>
      <c r="BT286" s="3">
        <v>0</v>
      </c>
      <c r="BU286" s="3">
        <v>140.72</v>
      </c>
      <c r="BV286" s="3">
        <v>28.84</v>
      </c>
      <c r="BW286" s="3">
        <v>169.56</v>
      </c>
      <c r="BX286" s="12">
        <f t="shared" si="50"/>
        <v>72.460000000000008</v>
      </c>
      <c r="BY286" s="16">
        <f t="shared" si="51"/>
        <v>0</v>
      </c>
      <c r="BZ286" s="3">
        <f t="shared" si="52"/>
        <v>2.6900000000000004</v>
      </c>
    </row>
    <row r="287" spans="1:78">
      <c r="A287" s="1" t="s">
        <v>370</v>
      </c>
      <c r="B287" s="1"/>
      <c r="C287" s="1" t="s">
        <v>75</v>
      </c>
      <c r="D287" s="1" t="s">
        <v>76</v>
      </c>
      <c r="E287" s="1" t="s">
        <v>87</v>
      </c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2"/>
      <c r="S287" s="2"/>
      <c r="T287" s="1" t="s">
        <v>77</v>
      </c>
      <c r="U287" s="4">
        <f t="shared" si="48"/>
        <v>3</v>
      </c>
      <c r="V287" s="4">
        <f t="shared" si="49"/>
        <v>2015</v>
      </c>
      <c r="W287" s="2">
        <v>42093</v>
      </c>
      <c r="X287" s="2">
        <v>42127</v>
      </c>
      <c r="Y287" s="9">
        <v>5729</v>
      </c>
      <c r="Z287" s="9">
        <v>9303</v>
      </c>
      <c r="AA287" s="9">
        <v>0</v>
      </c>
      <c r="AB287" s="3">
        <v>0</v>
      </c>
      <c r="AC287" s="3">
        <v>15032</v>
      </c>
      <c r="AD287" s="3">
        <v>48</v>
      </c>
      <c r="AE287" s="3">
        <v>48</v>
      </c>
      <c r="AF287" s="3">
        <v>0</v>
      </c>
      <c r="AG287" s="3">
        <v>0</v>
      </c>
      <c r="AH287" s="3">
        <v>19</v>
      </c>
      <c r="AI287" s="3">
        <v>0</v>
      </c>
      <c r="AJ287" s="3">
        <v>0</v>
      </c>
      <c r="AK287" s="3">
        <v>1</v>
      </c>
      <c r="AL287" s="3">
        <v>0</v>
      </c>
      <c r="AM287" s="3">
        <v>0</v>
      </c>
      <c r="AN287" s="12">
        <v>333.7</v>
      </c>
      <c r="AO287" s="12">
        <v>342.71</v>
      </c>
      <c r="AP287" s="12">
        <v>0</v>
      </c>
      <c r="AQ287" s="3">
        <v>0</v>
      </c>
      <c r="AR287" s="3">
        <v>0</v>
      </c>
      <c r="AS287" s="12">
        <v>275.36</v>
      </c>
      <c r="AT287" s="3">
        <v>0</v>
      </c>
      <c r="AU287" s="3">
        <v>0</v>
      </c>
      <c r="AV287" s="3">
        <v>0</v>
      </c>
      <c r="AW287" s="3">
        <v>2.1</v>
      </c>
      <c r="AX287" s="3">
        <v>0</v>
      </c>
      <c r="AY287" s="3">
        <v>13.63</v>
      </c>
      <c r="AZ287" s="3">
        <v>12.57</v>
      </c>
      <c r="BA287" s="3">
        <v>6.97</v>
      </c>
      <c r="BB287" s="3">
        <v>0</v>
      </c>
      <c r="BC287" s="3">
        <v>9.02</v>
      </c>
      <c r="BD287" s="3">
        <v>0</v>
      </c>
      <c r="BE287" s="3">
        <v>267.89999999999998</v>
      </c>
      <c r="BF287" s="3">
        <v>266.89</v>
      </c>
      <c r="BG287" s="3">
        <v>0</v>
      </c>
      <c r="BH287" s="3">
        <v>0</v>
      </c>
      <c r="BI287" s="3">
        <v>0</v>
      </c>
      <c r="BJ287" s="3">
        <v>0</v>
      </c>
      <c r="BK287" s="3">
        <v>0.32</v>
      </c>
      <c r="BL287" s="3">
        <v>-6.15</v>
      </c>
      <c r="BM287" s="3">
        <v>0</v>
      </c>
      <c r="BN287" s="3">
        <v>0</v>
      </c>
      <c r="BO287" s="3">
        <v>0</v>
      </c>
      <c r="BP287" s="3">
        <v>0</v>
      </c>
      <c r="BQ287" s="3">
        <v>1525.02</v>
      </c>
      <c r="BR287" s="3">
        <v>312.18</v>
      </c>
      <c r="BS287" s="3">
        <v>1837.2</v>
      </c>
      <c r="BT287" s="3">
        <v>0</v>
      </c>
      <c r="BU287" s="3">
        <v>1692.3</v>
      </c>
      <c r="BV287" s="3">
        <v>347.31</v>
      </c>
      <c r="BW287" s="3">
        <v>2039.61</v>
      </c>
      <c r="BX287" s="12">
        <f t="shared" si="50"/>
        <v>951.77</v>
      </c>
      <c r="BY287" s="16">
        <f t="shared" si="51"/>
        <v>0</v>
      </c>
      <c r="BZ287" s="3">
        <f t="shared" si="52"/>
        <v>35.270000000000003</v>
      </c>
    </row>
    <row r="288" spans="1:78">
      <c r="A288" s="1" t="s">
        <v>371</v>
      </c>
      <c r="B288" s="1"/>
      <c r="C288" s="1" t="s">
        <v>75</v>
      </c>
      <c r="D288" s="1" t="s">
        <v>76</v>
      </c>
      <c r="E288" s="1" t="s">
        <v>87</v>
      </c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2"/>
      <c r="S288" s="2"/>
      <c r="T288" s="1" t="s">
        <v>78</v>
      </c>
      <c r="U288" s="4">
        <f t="shared" si="48"/>
        <v>2</v>
      </c>
      <c r="V288" s="4">
        <f t="shared" si="49"/>
        <v>2015</v>
      </c>
      <c r="W288" s="2">
        <v>42059</v>
      </c>
      <c r="X288" s="2">
        <v>42092</v>
      </c>
      <c r="Y288" s="9">
        <v>0</v>
      </c>
      <c r="Z288" s="9">
        <v>0</v>
      </c>
      <c r="AA288" s="9">
        <v>0</v>
      </c>
      <c r="AB288" s="3">
        <v>0</v>
      </c>
      <c r="AC288" s="3">
        <v>0</v>
      </c>
      <c r="AD288" s="3">
        <v>0</v>
      </c>
      <c r="AE288" s="3">
        <v>0</v>
      </c>
      <c r="AF288" s="3">
        <v>0</v>
      </c>
      <c r="AG288" s="3">
        <v>0</v>
      </c>
      <c r="AH288" s="3">
        <v>0</v>
      </c>
      <c r="AI288" s="3">
        <v>0</v>
      </c>
      <c r="AJ288" s="3">
        <v>0</v>
      </c>
      <c r="AK288" s="3">
        <v>0</v>
      </c>
      <c r="AL288" s="3">
        <v>0</v>
      </c>
      <c r="AM288" s="3">
        <v>0</v>
      </c>
      <c r="AN288" s="12">
        <v>0</v>
      </c>
      <c r="AO288" s="12">
        <v>0</v>
      </c>
      <c r="AP288" s="12">
        <v>0</v>
      </c>
      <c r="AQ288" s="3">
        <v>0</v>
      </c>
      <c r="AR288" s="3">
        <v>0</v>
      </c>
      <c r="AS288" s="12">
        <v>0</v>
      </c>
      <c r="AT288" s="3">
        <v>0</v>
      </c>
      <c r="AU288" s="3">
        <v>0</v>
      </c>
      <c r="AV288" s="3">
        <v>0</v>
      </c>
      <c r="AW288" s="3">
        <v>0</v>
      </c>
      <c r="AX288" s="3">
        <v>0</v>
      </c>
      <c r="AY288" s="3">
        <v>0</v>
      </c>
      <c r="AZ288" s="3">
        <v>0</v>
      </c>
      <c r="BA288" s="3">
        <v>0</v>
      </c>
      <c r="BB288" s="3">
        <v>0</v>
      </c>
      <c r="BC288" s="3">
        <v>0</v>
      </c>
      <c r="BD288" s="3">
        <v>0</v>
      </c>
      <c r="BE288" s="3">
        <v>-296.47000000000003</v>
      </c>
      <c r="BF288" s="3">
        <v>-295.35000000000002</v>
      </c>
      <c r="BG288" s="3">
        <v>422.68</v>
      </c>
      <c r="BH288" s="3">
        <v>253.91</v>
      </c>
      <c r="BI288" s="3">
        <v>0</v>
      </c>
      <c r="BJ288" s="3">
        <v>0</v>
      </c>
      <c r="BK288" s="3">
        <v>0</v>
      </c>
      <c r="BL288" s="3">
        <v>0</v>
      </c>
      <c r="BM288" s="3">
        <v>0</v>
      </c>
      <c r="BN288" s="3">
        <v>0</v>
      </c>
      <c r="BO288" s="3">
        <v>0</v>
      </c>
      <c r="BP288" s="3">
        <v>0</v>
      </c>
      <c r="BQ288" s="3">
        <v>84.77</v>
      </c>
      <c r="BR288" s="3">
        <v>17.8</v>
      </c>
      <c r="BS288" s="3">
        <v>102.57</v>
      </c>
      <c r="BT288" s="3">
        <v>0</v>
      </c>
      <c r="BU288" s="3">
        <v>0</v>
      </c>
      <c r="BV288" s="3">
        <v>0</v>
      </c>
      <c r="BW288" s="3">
        <v>0</v>
      </c>
      <c r="BX288" s="12">
        <f t="shared" si="50"/>
        <v>0</v>
      </c>
      <c r="BY288" s="16">
        <f t="shared" si="51"/>
        <v>676.59</v>
      </c>
      <c r="BZ288" s="3">
        <f t="shared" si="52"/>
        <v>0</v>
      </c>
    </row>
    <row r="289" spans="1:78">
      <c r="A289" s="1" t="s">
        <v>372</v>
      </c>
      <c r="B289" s="1"/>
      <c r="C289" s="1" t="s">
        <v>75</v>
      </c>
      <c r="D289" s="1" t="s">
        <v>76</v>
      </c>
      <c r="E289" s="1" t="s">
        <v>87</v>
      </c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2"/>
      <c r="S289" s="2"/>
      <c r="T289" s="1" t="s">
        <v>78</v>
      </c>
      <c r="U289" s="4">
        <f t="shared" si="48"/>
        <v>3</v>
      </c>
      <c r="V289" s="4">
        <f t="shared" si="49"/>
        <v>2015</v>
      </c>
      <c r="W289" s="2">
        <v>42093</v>
      </c>
      <c r="X289" s="2">
        <v>42127</v>
      </c>
      <c r="Y289" s="9">
        <v>0</v>
      </c>
      <c r="Z289" s="9">
        <v>0</v>
      </c>
      <c r="AA289" s="9">
        <v>0</v>
      </c>
      <c r="AB289" s="3">
        <v>0</v>
      </c>
      <c r="AC289" s="3">
        <v>0</v>
      </c>
      <c r="AD289" s="3">
        <v>0</v>
      </c>
      <c r="AE289" s="3">
        <v>0</v>
      </c>
      <c r="AF289" s="3">
        <v>0</v>
      </c>
      <c r="AG289" s="3">
        <v>0</v>
      </c>
      <c r="AH289" s="3">
        <v>0</v>
      </c>
      <c r="AI289" s="3">
        <v>0</v>
      </c>
      <c r="AJ289" s="3">
        <v>0</v>
      </c>
      <c r="AK289" s="3">
        <v>0</v>
      </c>
      <c r="AL289" s="3">
        <v>0</v>
      </c>
      <c r="AM289" s="3">
        <v>0</v>
      </c>
      <c r="AN289" s="12">
        <v>0</v>
      </c>
      <c r="AO289" s="12">
        <v>0</v>
      </c>
      <c r="AP289" s="12">
        <v>0</v>
      </c>
      <c r="AQ289" s="3">
        <v>0</v>
      </c>
      <c r="AR289" s="3">
        <v>0</v>
      </c>
      <c r="AS289" s="12">
        <v>0</v>
      </c>
      <c r="AT289" s="3">
        <v>0</v>
      </c>
      <c r="AU289" s="3">
        <v>0</v>
      </c>
      <c r="AV289" s="3">
        <v>0</v>
      </c>
      <c r="AW289" s="3">
        <v>0</v>
      </c>
      <c r="AX289" s="3">
        <v>0</v>
      </c>
      <c r="AY289" s="3">
        <v>0</v>
      </c>
      <c r="AZ289" s="3">
        <v>0</v>
      </c>
      <c r="BA289" s="3">
        <v>0</v>
      </c>
      <c r="BB289" s="3">
        <v>0</v>
      </c>
      <c r="BC289" s="3">
        <v>0</v>
      </c>
      <c r="BD289" s="3">
        <v>0</v>
      </c>
      <c r="BE289" s="3">
        <v>-267.89999999999998</v>
      </c>
      <c r="BF289" s="3">
        <v>-266.89</v>
      </c>
      <c r="BG289" s="3">
        <v>381.95</v>
      </c>
      <c r="BH289" s="3">
        <v>235.35</v>
      </c>
      <c r="BI289" s="3">
        <v>0</v>
      </c>
      <c r="BJ289" s="3">
        <v>0</v>
      </c>
      <c r="BK289" s="3">
        <v>0</v>
      </c>
      <c r="BL289" s="3">
        <v>0</v>
      </c>
      <c r="BM289" s="3">
        <v>0</v>
      </c>
      <c r="BN289" s="3">
        <v>0</v>
      </c>
      <c r="BO289" s="3">
        <v>0</v>
      </c>
      <c r="BP289" s="3">
        <v>0</v>
      </c>
      <c r="BQ289" s="3">
        <v>82.51</v>
      </c>
      <c r="BR289" s="3">
        <v>17.329999999999998</v>
      </c>
      <c r="BS289" s="3">
        <v>99.84</v>
      </c>
      <c r="BT289" s="3">
        <v>0</v>
      </c>
      <c r="BU289" s="3">
        <v>0</v>
      </c>
      <c r="BV289" s="3">
        <v>0</v>
      </c>
      <c r="BW289" s="3">
        <v>0</v>
      </c>
      <c r="BX289" s="12">
        <f t="shared" si="50"/>
        <v>0</v>
      </c>
      <c r="BY289" s="16">
        <f t="shared" si="51"/>
        <v>617.29999999999995</v>
      </c>
      <c r="BZ289" s="3">
        <f t="shared" si="52"/>
        <v>0</v>
      </c>
    </row>
    <row r="290" spans="1:78">
      <c r="A290" s="1" t="s">
        <v>373</v>
      </c>
      <c r="B290" s="1"/>
      <c r="C290" s="1" t="s">
        <v>75</v>
      </c>
      <c r="D290" s="1" t="s">
        <v>76</v>
      </c>
      <c r="E290" s="1" t="s">
        <v>88</v>
      </c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2"/>
      <c r="S290" s="2"/>
      <c r="T290" s="1" t="s">
        <v>77</v>
      </c>
      <c r="U290" s="4">
        <f t="shared" si="48"/>
        <v>3</v>
      </c>
      <c r="V290" s="4">
        <f t="shared" si="49"/>
        <v>2015</v>
      </c>
      <c r="W290" s="2">
        <v>42090</v>
      </c>
      <c r="X290" s="2">
        <v>42123</v>
      </c>
      <c r="Y290" s="9">
        <v>2458</v>
      </c>
      <c r="Z290" s="9">
        <v>3771</v>
      </c>
      <c r="AA290" s="9">
        <v>0</v>
      </c>
      <c r="AB290" s="3">
        <v>0</v>
      </c>
      <c r="AC290" s="9">
        <v>6229</v>
      </c>
      <c r="AD290" s="3">
        <v>17</v>
      </c>
      <c r="AE290" s="3">
        <v>15</v>
      </c>
      <c r="AF290" s="3">
        <v>17</v>
      </c>
      <c r="AG290" s="3">
        <v>0</v>
      </c>
      <c r="AH290" s="3">
        <v>103</v>
      </c>
      <c r="AI290" s="3">
        <v>8</v>
      </c>
      <c r="AJ290" s="3">
        <v>0</v>
      </c>
      <c r="AK290" s="3">
        <v>1</v>
      </c>
      <c r="AL290" s="3">
        <v>0</v>
      </c>
      <c r="AM290" s="3">
        <v>0</v>
      </c>
      <c r="AN290" s="12">
        <v>143.16999999999999</v>
      </c>
      <c r="AO290" s="12">
        <v>138.91999999999999</v>
      </c>
      <c r="AP290" s="12">
        <v>0</v>
      </c>
      <c r="AQ290" s="3">
        <v>0</v>
      </c>
      <c r="AR290" s="19">
        <v>0</v>
      </c>
      <c r="AS290" s="12">
        <v>114.1</v>
      </c>
      <c r="AT290" s="3">
        <v>0</v>
      </c>
      <c r="AU290" s="3">
        <v>0</v>
      </c>
      <c r="AV290" s="16">
        <v>0</v>
      </c>
      <c r="AW290" s="22">
        <v>0.87</v>
      </c>
      <c r="AX290" s="22">
        <v>0</v>
      </c>
      <c r="AY290" s="22">
        <v>5.65</v>
      </c>
      <c r="AZ290" s="22">
        <v>5.21</v>
      </c>
      <c r="BA290" s="22">
        <v>2.89</v>
      </c>
      <c r="BB290" s="22">
        <v>0</v>
      </c>
      <c r="BC290" s="25">
        <v>3.74</v>
      </c>
      <c r="BD290" s="25">
        <v>0</v>
      </c>
      <c r="BE290" s="25">
        <v>160.96</v>
      </c>
      <c r="BF290" s="25">
        <v>110.6</v>
      </c>
      <c r="BG290" s="16">
        <v>0</v>
      </c>
      <c r="BH290" s="16">
        <v>0</v>
      </c>
      <c r="BI290" s="3">
        <v>0</v>
      </c>
      <c r="BJ290" s="3">
        <v>0</v>
      </c>
      <c r="BK290" s="3">
        <v>0.14000000000000001</v>
      </c>
      <c r="BL290" s="3">
        <v>-1.46</v>
      </c>
      <c r="BM290" s="3">
        <v>0</v>
      </c>
      <c r="BN290" s="3">
        <v>0</v>
      </c>
      <c r="BO290" s="3">
        <v>0</v>
      </c>
      <c r="BP290" s="3">
        <v>0</v>
      </c>
      <c r="BQ290" s="3">
        <v>684.79</v>
      </c>
      <c r="BR290" s="3">
        <v>140.22999999999999</v>
      </c>
      <c r="BS290" s="3">
        <v>825.02</v>
      </c>
      <c r="BT290" s="3">
        <v>0</v>
      </c>
      <c r="BU290" s="3">
        <v>697.93</v>
      </c>
      <c r="BV290" s="3">
        <v>142.99</v>
      </c>
      <c r="BW290" s="3">
        <v>840.92</v>
      </c>
      <c r="BX290" s="12">
        <f t="shared" si="50"/>
        <v>396.18999999999994</v>
      </c>
      <c r="BY290" s="16">
        <f t="shared" si="51"/>
        <v>0</v>
      </c>
      <c r="BZ290" s="3">
        <f t="shared" si="52"/>
        <v>14.620000000000001</v>
      </c>
    </row>
    <row r="291" spans="1:78">
      <c r="A291" s="1" t="s">
        <v>374</v>
      </c>
      <c r="B291" s="1"/>
      <c r="C291" s="1" t="s">
        <v>75</v>
      </c>
      <c r="D291" s="1" t="s">
        <v>76</v>
      </c>
      <c r="E291" s="1" t="s">
        <v>88</v>
      </c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2"/>
      <c r="S291" s="2"/>
      <c r="T291" s="1" t="s">
        <v>78</v>
      </c>
      <c r="U291" s="4">
        <f t="shared" si="48"/>
        <v>2</v>
      </c>
      <c r="V291" s="4">
        <f t="shared" si="49"/>
        <v>2015</v>
      </c>
      <c r="W291" s="2">
        <v>42059</v>
      </c>
      <c r="X291" s="2">
        <v>42089</v>
      </c>
      <c r="Y291" s="9">
        <v>0</v>
      </c>
      <c r="Z291" s="9">
        <v>0</v>
      </c>
      <c r="AA291" s="9">
        <v>0</v>
      </c>
      <c r="AB291" s="3">
        <v>0</v>
      </c>
      <c r="AC291" s="9">
        <v>0</v>
      </c>
      <c r="AD291" s="3">
        <v>0</v>
      </c>
      <c r="AE291" s="3">
        <v>0</v>
      </c>
      <c r="AF291" s="3">
        <v>0</v>
      </c>
      <c r="AG291" s="3">
        <v>0</v>
      </c>
      <c r="AH291" s="3">
        <v>0</v>
      </c>
      <c r="AI291" s="3">
        <v>0</v>
      </c>
      <c r="AJ291" s="3">
        <v>0</v>
      </c>
      <c r="AK291" s="3">
        <v>0</v>
      </c>
      <c r="AL291" s="3">
        <v>0</v>
      </c>
      <c r="AM291" s="3">
        <v>0</v>
      </c>
      <c r="AN291" s="12">
        <v>0</v>
      </c>
      <c r="AO291" s="12">
        <v>0</v>
      </c>
      <c r="AP291" s="12">
        <v>0</v>
      </c>
      <c r="AQ291" s="3">
        <v>0</v>
      </c>
      <c r="AR291" s="19">
        <v>0</v>
      </c>
      <c r="AS291" s="12">
        <v>0</v>
      </c>
      <c r="AT291" s="3">
        <v>0</v>
      </c>
      <c r="AU291" s="3">
        <v>0</v>
      </c>
      <c r="AV291" s="16">
        <v>0</v>
      </c>
      <c r="AW291" s="22">
        <v>0</v>
      </c>
      <c r="AX291" s="22">
        <v>0</v>
      </c>
      <c r="AY291" s="22">
        <v>0</v>
      </c>
      <c r="AZ291" s="22">
        <v>0</v>
      </c>
      <c r="BA291" s="22">
        <v>0</v>
      </c>
      <c r="BB291" s="22">
        <v>0</v>
      </c>
      <c r="BC291" s="25">
        <v>0</v>
      </c>
      <c r="BD291" s="25">
        <v>0</v>
      </c>
      <c r="BE291" s="25">
        <v>-213.75</v>
      </c>
      <c r="BF291" s="25">
        <v>-146.87</v>
      </c>
      <c r="BG291" s="16">
        <v>212.71</v>
      </c>
      <c r="BH291" s="16">
        <v>148.25</v>
      </c>
      <c r="BI291" s="3">
        <v>0</v>
      </c>
      <c r="BJ291" s="3">
        <v>0</v>
      </c>
      <c r="BK291" s="3">
        <v>0</v>
      </c>
      <c r="BL291" s="3">
        <v>0</v>
      </c>
      <c r="BM291" s="3">
        <v>0</v>
      </c>
      <c r="BN291" s="3">
        <v>0</v>
      </c>
      <c r="BO291" s="3">
        <v>0</v>
      </c>
      <c r="BP291" s="3">
        <v>0</v>
      </c>
      <c r="BQ291" s="3">
        <v>0.34</v>
      </c>
      <c r="BR291" s="3">
        <v>7.0000000000000007E-2</v>
      </c>
      <c r="BS291" s="3">
        <v>0.41</v>
      </c>
      <c r="BT291" s="3">
        <v>0</v>
      </c>
      <c r="BU291" s="3">
        <v>0</v>
      </c>
      <c r="BV291" s="3">
        <v>0</v>
      </c>
      <c r="BW291" s="3">
        <v>0</v>
      </c>
      <c r="BX291" s="12">
        <f t="shared" si="50"/>
        <v>0</v>
      </c>
      <c r="BY291" s="16">
        <f t="shared" si="51"/>
        <v>360.96000000000004</v>
      </c>
      <c r="BZ291" s="3">
        <f t="shared" si="52"/>
        <v>0</v>
      </c>
    </row>
    <row r="292" spans="1:78">
      <c r="A292" s="1" t="s">
        <v>375</v>
      </c>
      <c r="B292" s="1"/>
      <c r="C292" s="1" t="s">
        <v>75</v>
      </c>
      <c r="D292" s="1" t="s">
        <v>76</v>
      </c>
      <c r="E292" s="1" t="s">
        <v>88</v>
      </c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2"/>
      <c r="S292" s="2"/>
      <c r="T292" s="1" t="s">
        <v>78</v>
      </c>
      <c r="U292" s="4">
        <f t="shared" si="48"/>
        <v>3</v>
      </c>
      <c r="V292" s="4">
        <f t="shared" si="49"/>
        <v>2015</v>
      </c>
      <c r="W292" s="2">
        <v>42090</v>
      </c>
      <c r="X292" s="2">
        <v>42123</v>
      </c>
      <c r="Y292" s="9">
        <v>0</v>
      </c>
      <c r="Z292" s="9">
        <v>0</v>
      </c>
      <c r="AA292" s="9">
        <v>0</v>
      </c>
      <c r="AB292" s="3">
        <v>0</v>
      </c>
      <c r="AC292" s="9">
        <v>0</v>
      </c>
      <c r="AD292" s="3">
        <v>0</v>
      </c>
      <c r="AE292" s="3">
        <v>0</v>
      </c>
      <c r="AF292" s="3">
        <v>0</v>
      </c>
      <c r="AG292" s="3">
        <v>0</v>
      </c>
      <c r="AH292" s="3">
        <v>0</v>
      </c>
      <c r="AI292" s="3">
        <v>0</v>
      </c>
      <c r="AJ292" s="3">
        <v>0</v>
      </c>
      <c r="AK292" s="3">
        <v>0</v>
      </c>
      <c r="AL292" s="3">
        <v>0</v>
      </c>
      <c r="AM292" s="3">
        <v>0</v>
      </c>
      <c r="AN292" s="12">
        <v>0</v>
      </c>
      <c r="AO292" s="12">
        <v>0</v>
      </c>
      <c r="AP292" s="12">
        <v>0</v>
      </c>
      <c r="AQ292" s="3">
        <v>0</v>
      </c>
      <c r="AR292" s="19">
        <v>0</v>
      </c>
      <c r="AS292" s="12">
        <v>0</v>
      </c>
      <c r="AT292" s="3">
        <v>0</v>
      </c>
      <c r="AU292" s="3">
        <v>0</v>
      </c>
      <c r="AV292" s="16">
        <v>0</v>
      </c>
      <c r="AW292" s="22">
        <v>0</v>
      </c>
      <c r="AX292" s="22">
        <v>0</v>
      </c>
      <c r="AY292" s="22">
        <v>0</v>
      </c>
      <c r="AZ292" s="22">
        <v>0</v>
      </c>
      <c r="BA292" s="22">
        <v>0</v>
      </c>
      <c r="BB292" s="22">
        <v>0</v>
      </c>
      <c r="BC292" s="25">
        <v>0</v>
      </c>
      <c r="BD292" s="25">
        <v>0</v>
      </c>
      <c r="BE292" s="25">
        <v>-160.96</v>
      </c>
      <c r="BF292" s="25">
        <v>-110.6</v>
      </c>
      <c r="BG292" s="16">
        <v>160.02000000000001</v>
      </c>
      <c r="BH292" s="16">
        <v>124.34</v>
      </c>
      <c r="BI292" s="3">
        <v>0</v>
      </c>
      <c r="BJ292" s="3">
        <v>0</v>
      </c>
      <c r="BK292" s="3">
        <v>0</v>
      </c>
      <c r="BL292" s="3">
        <v>0</v>
      </c>
      <c r="BM292" s="3">
        <v>0</v>
      </c>
      <c r="BN292" s="3">
        <v>0</v>
      </c>
      <c r="BO292" s="3">
        <v>0</v>
      </c>
      <c r="BP292" s="3">
        <v>0</v>
      </c>
      <c r="BQ292" s="3">
        <v>12.8</v>
      </c>
      <c r="BR292" s="3">
        <v>2.69</v>
      </c>
      <c r="BS292" s="3">
        <v>15.49</v>
      </c>
      <c r="BT292" s="3">
        <v>0</v>
      </c>
      <c r="BU292" s="3">
        <v>0</v>
      </c>
      <c r="BV292" s="3">
        <v>0</v>
      </c>
      <c r="BW292" s="3">
        <v>0</v>
      </c>
      <c r="BX292" s="12">
        <f t="shared" si="50"/>
        <v>0</v>
      </c>
      <c r="BY292" s="16">
        <f t="shared" si="51"/>
        <v>284.36</v>
      </c>
      <c r="BZ292" s="3">
        <f t="shared" si="52"/>
        <v>0</v>
      </c>
    </row>
    <row r="293" spans="1:78">
      <c r="A293" s="1" t="s">
        <v>376</v>
      </c>
      <c r="B293" s="1"/>
      <c r="C293" s="1" t="s">
        <v>75</v>
      </c>
      <c r="D293" s="1" t="s">
        <v>76</v>
      </c>
      <c r="E293" s="1" t="s">
        <v>86</v>
      </c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2"/>
      <c r="S293" s="2"/>
      <c r="T293" s="1" t="s">
        <v>77</v>
      </c>
      <c r="U293" s="4">
        <f t="shared" si="48"/>
        <v>3</v>
      </c>
      <c r="V293" s="4">
        <f t="shared" si="49"/>
        <v>2015</v>
      </c>
      <c r="W293" s="2">
        <v>42093</v>
      </c>
      <c r="X293" s="2">
        <v>42122</v>
      </c>
      <c r="Y293" s="9">
        <v>603</v>
      </c>
      <c r="Z293" s="9">
        <v>1019</v>
      </c>
      <c r="AA293" s="9">
        <v>0</v>
      </c>
      <c r="AB293" s="3">
        <v>0</v>
      </c>
      <c r="AC293" s="3">
        <v>1622</v>
      </c>
      <c r="AD293" s="3">
        <v>10</v>
      </c>
      <c r="AE293" s="3">
        <v>10</v>
      </c>
      <c r="AF293" s="3">
        <v>0</v>
      </c>
      <c r="AG293" s="3">
        <v>0</v>
      </c>
      <c r="AH293" s="3">
        <v>5</v>
      </c>
      <c r="AI293" s="3">
        <v>0</v>
      </c>
      <c r="AJ293" s="3">
        <v>0</v>
      </c>
      <c r="AK293" s="3">
        <v>1</v>
      </c>
      <c r="AL293" s="3">
        <v>0</v>
      </c>
      <c r="AM293" s="3">
        <v>0</v>
      </c>
      <c r="AN293" s="12">
        <v>35.119999999999997</v>
      </c>
      <c r="AO293" s="12">
        <v>37.54</v>
      </c>
      <c r="AP293" s="12">
        <v>0</v>
      </c>
      <c r="AQ293" s="3">
        <v>0</v>
      </c>
      <c r="AR293" s="3">
        <v>0</v>
      </c>
      <c r="AS293" s="12">
        <v>29.71</v>
      </c>
      <c r="AT293" s="3">
        <v>0</v>
      </c>
      <c r="AU293" s="3">
        <v>0</v>
      </c>
      <c r="AV293" s="3">
        <v>0</v>
      </c>
      <c r="AW293" s="3">
        <v>0.23</v>
      </c>
      <c r="AX293" s="3">
        <v>0</v>
      </c>
      <c r="AY293" s="3">
        <v>1.47</v>
      </c>
      <c r="AZ293" s="3">
        <v>1.36</v>
      </c>
      <c r="BA293" s="3">
        <v>0.75</v>
      </c>
      <c r="BB293" s="3">
        <v>0</v>
      </c>
      <c r="BC293" s="3">
        <v>0.97</v>
      </c>
      <c r="BD293" s="3">
        <v>0</v>
      </c>
      <c r="BE293" s="3">
        <v>63.19</v>
      </c>
      <c r="BF293" s="3">
        <v>28.8</v>
      </c>
      <c r="BG293" s="3">
        <v>0</v>
      </c>
      <c r="BH293" s="3">
        <v>0</v>
      </c>
      <c r="BI293" s="3">
        <v>0</v>
      </c>
      <c r="BJ293" s="3">
        <v>0</v>
      </c>
      <c r="BK293" s="3">
        <v>0.04</v>
      </c>
      <c r="BL293" s="3">
        <v>-0.08</v>
      </c>
      <c r="BM293" s="3">
        <v>0</v>
      </c>
      <c r="BN293" s="3">
        <v>0</v>
      </c>
      <c r="BO293" s="3">
        <v>0</v>
      </c>
      <c r="BP293" s="3">
        <v>0</v>
      </c>
      <c r="BQ293" s="3">
        <v>199.1</v>
      </c>
      <c r="BR293" s="3">
        <v>40.82</v>
      </c>
      <c r="BS293" s="3">
        <v>239.92</v>
      </c>
      <c r="BT293" s="3">
        <v>0</v>
      </c>
      <c r="BU293" s="3">
        <v>226.32</v>
      </c>
      <c r="BV293" s="3">
        <v>46.53</v>
      </c>
      <c r="BW293" s="3">
        <v>272.85000000000002</v>
      </c>
      <c r="BX293" s="12">
        <f t="shared" si="50"/>
        <v>102.37</v>
      </c>
      <c r="BY293" s="16">
        <f t="shared" si="51"/>
        <v>0</v>
      </c>
      <c r="BZ293" s="3">
        <f t="shared" si="52"/>
        <v>3.81</v>
      </c>
    </row>
    <row r="294" spans="1:78">
      <c r="A294" s="1" t="s">
        <v>377</v>
      </c>
      <c r="B294" s="1"/>
      <c r="C294" s="1" t="s">
        <v>75</v>
      </c>
      <c r="D294" s="1" t="s">
        <v>76</v>
      </c>
      <c r="E294" s="1" t="s">
        <v>86</v>
      </c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2"/>
      <c r="S294" s="2"/>
      <c r="T294" s="1" t="s">
        <v>78</v>
      </c>
      <c r="U294" s="4">
        <f t="shared" si="48"/>
        <v>2</v>
      </c>
      <c r="V294" s="4">
        <f t="shared" si="49"/>
        <v>2015</v>
      </c>
      <c r="W294" s="2">
        <v>42054</v>
      </c>
      <c r="X294" s="2">
        <v>42092</v>
      </c>
      <c r="Y294" s="9">
        <v>0</v>
      </c>
      <c r="Z294" s="9">
        <v>0</v>
      </c>
      <c r="AA294" s="9">
        <v>0</v>
      </c>
      <c r="AB294" s="3">
        <v>0</v>
      </c>
      <c r="AC294" s="3">
        <v>0</v>
      </c>
      <c r="AD294" s="3">
        <v>0</v>
      </c>
      <c r="AE294" s="3">
        <v>0</v>
      </c>
      <c r="AF294" s="3">
        <v>0</v>
      </c>
      <c r="AG294" s="3">
        <v>0</v>
      </c>
      <c r="AH294" s="3">
        <v>0</v>
      </c>
      <c r="AI294" s="3">
        <v>0</v>
      </c>
      <c r="AJ294" s="3">
        <v>0</v>
      </c>
      <c r="AK294" s="3">
        <v>0</v>
      </c>
      <c r="AL294" s="3">
        <v>0</v>
      </c>
      <c r="AM294" s="3">
        <v>0</v>
      </c>
      <c r="AN294" s="12">
        <v>0</v>
      </c>
      <c r="AO294" s="12">
        <v>0</v>
      </c>
      <c r="AP294" s="12">
        <v>0</v>
      </c>
      <c r="AQ294" s="3">
        <v>0</v>
      </c>
      <c r="AR294" s="3">
        <v>0</v>
      </c>
      <c r="AS294" s="12">
        <v>0</v>
      </c>
      <c r="AT294" s="3">
        <v>0</v>
      </c>
      <c r="AU294" s="3">
        <v>0</v>
      </c>
      <c r="AV294" s="3">
        <v>0</v>
      </c>
      <c r="AW294" s="3">
        <v>0</v>
      </c>
      <c r="AX294" s="3">
        <v>0</v>
      </c>
      <c r="AY294" s="3">
        <v>0</v>
      </c>
      <c r="AZ294" s="3">
        <v>0</v>
      </c>
      <c r="BA294" s="3">
        <v>0</v>
      </c>
      <c r="BB294" s="3">
        <v>0</v>
      </c>
      <c r="BC294" s="3">
        <v>0</v>
      </c>
      <c r="BD294" s="3">
        <v>0</v>
      </c>
      <c r="BE294" s="3">
        <v>-78.62</v>
      </c>
      <c r="BF294" s="3">
        <v>-35.83</v>
      </c>
      <c r="BG294" s="3">
        <v>52.43</v>
      </c>
      <c r="BH294" s="3">
        <v>78.31</v>
      </c>
      <c r="BI294" s="3">
        <v>0</v>
      </c>
      <c r="BJ294" s="3">
        <v>0</v>
      </c>
      <c r="BK294" s="3">
        <v>0</v>
      </c>
      <c r="BL294" s="3">
        <v>0</v>
      </c>
      <c r="BM294" s="3">
        <v>0</v>
      </c>
      <c r="BN294" s="3">
        <v>0</v>
      </c>
      <c r="BO294" s="3">
        <v>0</v>
      </c>
      <c r="BP294" s="3">
        <v>0</v>
      </c>
      <c r="BQ294" s="3">
        <v>16.29</v>
      </c>
      <c r="BR294" s="3">
        <v>3.42</v>
      </c>
      <c r="BS294" s="3">
        <v>19.71</v>
      </c>
      <c r="BT294" s="3">
        <v>0</v>
      </c>
      <c r="BU294" s="3">
        <v>0</v>
      </c>
      <c r="BV294" s="3">
        <v>0</v>
      </c>
      <c r="BW294" s="3">
        <v>0</v>
      </c>
      <c r="BX294" s="12">
        <f t="shared" si="50"/>
        <v>0</v>
      </c>
      <c r="BY294" s="16">
        <f t="shared" si="51"/>
        <v>130.74</v>
      </c>
      <c r="BZ294" s="3">
        <f t="shared" si="52"/>
        <v>0</v>
      </c>
    </row>
    <row r="295" spans="1:78">
      <c r="A295" s="1" t="s">
        <v>378</v>
      </c>
      <c r="B295" s="1"/>
      <c r="C295" s="1" t="s">
        <v>75</v>
      </c>
      <c r="D295" s="1" t="s">
        <v>76</v>
      </c>
      <c r="E295" s="1" t="s">
        <v>86</v>
      </c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2"/>
      <c r="S295" s="2"/>
      <c r="T295" s="1" t="s">
        <v>78</v>
      </c>
      <c r="U295" s="4">
        <f t="shared" si="48"/>
        <v>3</v>
      </c>
      <c r="V295" s="4">
        <f t="shared" si="49"/>
        <v>2015</v>
      </c>
      <c r="W295" s="2">
        <v>42093</v>
      </c>
      <c r="X295" s="2">
        <v>42122</v>
      </c>
      <c r="Y295" s="9">
        <v>0</v>
      </c>
      <c r="Z295" s="9">
        <v>0</v>
      </c>
      <c r="AA295" s="9">
        <v>0</v>
      </c>
      <c r="AB295" s="3">
        <v>0</v>
      </c>
      <c r="AC295" s="3">
        <v>0</v>
      </c>
      <c r="AD295" s="3">
        <v>0</v>
      </c>
      <c r="AE295" s="3">
        <v>0</v>
      </c>
      <c r="AF295" s="3">
        <v>0</v>
      </c>
      <c r="AG295" s="3">
        <v>0</v>
      </c>
      <c r="AH295" s="3">
        <v>0</v>
      </c>
      <c r="AI295" s="3">
        <v>0</v>
      </c>
      <c r="AJ295" s="3">
        <v>0</v>
      </c>
      <c r="AK295" s="3">
        <v>0</v>
      </c>
      <c r="AL295" s="3">
        <v>0</v>
      </c>
      <c r="AM295" s="3">
        <v>0</v>
      </c>
      <c r="AN295" s="12">
        <v>0</v>
      </c>
      <c r="AO295" s="12">
        <v>0</v>
      </c>
      <c r="AP295" s="12">
        <v>0</v>
      </c>
      <c r="AQ295" s="3">
        <v>0</v>
      </c>
      <c r="AR295" s="3">
        <v>0</v>
      </c>
      <c r="AS295" s="12">
        <v>0</v>
      </c>
      <c r="AT295" s="3">
        <v>0</v>
      </c>
      <c r="AU295" s="3">
        <v>0</v>
      </c>
      <c r="AV295" s="3">
        <v>0</v>
      </c>
      <c r="AW295" s="3">
        <v>0</v>
      </c>
      <c r="AX295" s="3">
        <v>0</v>
      </c>
      <c r="AY295" s="3">
        <v>0</v>
      </c>
      <c r="AZ295" s="3">
        <v>0</v>
      </c>
      <c r="BA295" s="3">
        <v>0</v>
      </c>
      <c r="BB295" s="3">
        <v>0</v>
      </c>
      <c r="BC295" s="3">
        <v>0</v>
      </c>
      <c r="BD295" s="3">
        <v>0</v>
      </c>
      <c r="BE295" s="3">
        <v>-63.19</v>
      </c>
      <c r="BF295" s="3">
        <v>-28.8</v>
      </c>
      <c r="BG295" s="3">
        <v>42.14</v>
      </c>
      <c r="BH295" s="3">
        <v>60.78</v>
      </c>
      <c r="BI295" s="3">
        <v>0</v>
      </c>
      <c r="BJ295" s="3">
        <v>0</v>
      </c>
      <c r="BK295" s="3">
        <v>0</v>
      </c>
      <c r="BL295" s="3">
        <v>0</v>
      </c>
      <c r="BM295" s="3">
        <v>0</v>
      </c>
      <c r="BN295" s="3">
        <v>0</v>
      </c>
      <c r="BO295" s="3">
        <v>0</v>
      </c>
      <c r="BP295" s="3">
        <v>0</v>
      </c>
      <c r="BQ295" s="3">
        <v>10.93</v>
      </c>
      <c r="BR295" s="3">
        <v>2.2999999999999998</v>
      </c>
      <c r="BS295" s="3">
        <v>13.23</v>
      </c>
      <c r="BT295" s="3">
        <v>0</v>
      </c>
      <c r="BU295" s="3">
        <v>0</v>
      </c>
      <c r="BV295" s="3">
        <v>0</v>
      </c>
      <c r="BW295" s="3">
        <v>0</v>
      </c>
      <c r="BX295" s="12">
        <f t="shared" si="50"/>
        <v>0</v>
      </c>
      <c r="BY295" s="16">
        <f t="shared" si="51"/>
        <v>102.92</v>
      </c>
      <c r="BZ295" s="3">
        <f t="shared" si="52"/>
        <v>0</v>
      </c>
    </row>
    <row r="296" spans="1:78">
      <c r="A296" s="1" t="s">
        <v>379</v>
      </c>
      <c r="B296" s="1"/>
      <c r="C296" s="1" t="s">
        <v>75</v>
      </c>
      <c r="D296" s="1" t="s">
        <v>79</v>
      </c>
      <c r="E296" s="1" t="s">
        <v>85</v>
      </c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2"/>
      <c r="S296" s="2"/>
      <c r="T296" s="1" t="s">
        <v>77</v>
      </c>
      <c r="U296" s="4">
        <f t="shared" si="48"/>
        <v>4</v>
      </c>
      <c r="V296" s="4">
        <f t="shared" si="49"/>
        <v>2015</v>
      </c>
      <c r="W296" s="2">
        <v>42095</v>
      </c>
      <c r="X296" s="2">
        <v>42124</v>
      </c>
      <c r="Y296" s="9">
        <v>5609.4</v>
      </c>
      <c r="Z296" s="9">
        <v>4982.55</v>
      </c>
      <c r="AA296" s="9">
        <v>2900</v>
      </c>
      <c r="AB296" s="3">
        <v>0</v>
      </c>
      <c r="AC296" s="3">
        <v>13491.95</v>
      </c>
      <c r="AD296" s="3">
        <v>43</v>
      </c>
      <c r="AE296" s="3">
        <v>43</v>
      </c>
      <c r="AF296" s="3">
        <v>42</v>
      </c>
      <c r="AG296" s="3">
        <v>43</v>
      </c>
      <c r="AH296" s="3">
        <v>0</v>
      </c>
      <c r="AI296" s="3">
        <v>0</v>
      </c>
      <c r="AJ296" s="3">
        <v>0</v>
      </c>
      <c r="AK296" s="3">
        <v>0</v>
      </c>
      <c r="AL296" s="3">
        <v>0</v>
      </c>
      <c r="AM296" s="3">
        <v>0</v>
      </c>
      <c r="AN296" s="12">
        <v>326.73</v>
      </c>
      <c r="AO296" s="12">
        <v>183.55</v>
      </c>
      <c r="AP296" s="12">
        <v>106.83</v>
      </c>
      <c r="AQ296" s="3">
        <v>0</v>
      </c>
      <c r="AR296" s="3">
        <v>25.82</v>
      </c>
      <c r="AS296" s="12">
        <v>247.15</v>
      </c>
      <c r="AT296" s="3">
        <v>0</v>
      </c>
      <c r="AU296" s="3">
        <v>0</v>
      </c>
      <c r="AV296" s="3">
        <v>40.57</v>
      </c>
      <c r="AW296" s="3">
        <v>2.0699999999999998</v>
      </c>
      <c r="AX296" s="3">
        <v>0</v>
      </c>
      <c r="AY296" s="3">
        <v>13.47</v>
      </c>
      <c r="AZ296" s="3">
        <v>12.42</v>
      </c>
      <c r="BA296" s="3">
        <v>6.89</v>
      </c>
      <c r="BB296" s="3">
        <v>0</v>
      </c>
      <c r="BC296" s="3">
        <v>10.119999999999999</v>
      </c>
      <c r="BD296" s="3">
        <v>0</v>
      </c>
      <c r="BE296" s="3">
        <v>0</v>
      </c>
      <c r="BF296" s="3">
        <v>0</v>
      </c>
      <c r="BG296" s="3">
        <v>350.01</v>
      </c>
      <c r="BH296" s="3">
        <v>164.54</v>
      </c>
      <c r="BI296" s="3">
        <v>0</v>
      </c>
      <c r="BJ296" s="3">
        <v>0</v>
      </c>
      <c r="BK296" s="3">
        <v>0.32</v>
      </c>
      <c r="BL296" s="3">
        <v>-5.81</v>
      </c>
      <c r="BM296" s="3">
        <v>0</v>
      </c>
      <c r="BN296" s="3">
        <v>0</v>
      </c>
      <c r="BO296" s="3">
        <v>0</v>
      </c>
      <c r="BP296" s="3">
        <v>0</v>
      </c>
      <c r="BQ296" s="3">
        <v>1484.68</v>
      </c>
      <c r="BR296" s="3">
        <v>303.49</v>
      </c>
      <c r="BS296" s="3">
        <v>1788.17</v>
      </c>
      <c r="BT296" s="3">
        <v>0</v>
      </c>
      <c r="BU296" s="3">
        <v>1484.68</v>
      </c>
      <c r="BV296" s="3">
        <v>303.49</v>
      </c>
      <c r="BW296" s="3">
        <v>1788.17</v>
      </c>
      <c r="BX296" s="12">
        <f t="shared" si="50"/>
        <v>864.26</v>
      </c>
      <c r="BY296" s="16">
        <f t="shared" si="51"/>
        <v>555.12</v>
      </c>
      <c r="BZ296" s="3">
        <f t="shared" si="52"/>
        <v>34.85</v>
      </c>
    </row>
    <row r="297" spans="1:78">
      <c r="A297" s="1" t="s">
        <v>380</v>
      </c>
      <c r="B297" s="1"/>
      <c r="C297" s="1" t="s">
        <v>75</v>
      </c>
      <c r="D297" s="1" t="s">
        <v>76</v>
      </c>
      <c r="E297" s="1" t="s">
        <v>87</v>
      </c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2"/>
      <c r="S297" s="2"/>
      <c r="T297" s="1" t="s">
        <v>77</v>
      </c>
      <c r="U297" s="4">
        <f t="shared" si="48"/>
        <v>2</v>
      </c>
      <c r="V297" s="4">
        <f t="shared" si="49"/>
        <v>2015</v>
      </c>
      <c r="W297" s="2">
        <v>42059</v>
      </c>
      <c r="X297" s="2">
        <v>42092</v>
      </c>
      <c r="Y297" s="9">
        <v>6315</v>
      </c>
      <c r="Z297" s="9">
        <v>10320</v>
      </c>
      <c r="AA297" s="9">
        <v>0</v>
      </c>
      <c r="AB297" s="3">
        <v>0</v>
      </c>
      <c r="AC297" s="3">
        <v>16635</v>
      </c>
      <c r="AD297" s="3">
        <v>48</v>
      </c>
      <c r="AE297" s="3">
        <v>48</v>
      </c>
      <c r="AF297" s="3">
        <v>0</v>
      </c>
      <c r="AG297" s="3">
        <v>0</v>
      </c>
      <c r="AH297" s="3">
        <v>19</v>
      </c>
      <c r="AI297" s="3">
        <v>0</v>
      </c>
      <c r="AJ297" s="3">
        <v>0</v>
      </c>
      <c r="AK297" s="3">
        <v>1</v>
      </c>
      <c r="AL297" s="3">
        <v>0</v>
      </c>
      <c r="AM297" s="3">
        <v>0</v>
      </c>
      <c r="AN297" s="12">
        <v>367.83</v>
      </c>
      <c r="AO297" s="12">
        <v>380.18</v>
      </c>
      <c r="AP297" s="12">
        <v>0</v>
      </c>
      <c r="AQ297" s="3">
        <v>0</v>
      </c>
      <c r="AR297" s="3">
        <v>0</v>
      </c>
      <c r="AS297" s="12">
        <v>304.72000000000003</v>
      </c>
      <c r="AT297" s="3">
        <v>0</v>
      </c>
      <c r="AU297" s="3">
        <v>0</v>
      </c>
      <c r="AV297" s="3">
        <v>0</v>
      </c>
      <c r="AW297" s="3">
        <v>2.3199999999999998</v>
      </c>
      <c r="AX297" s="3">
        <v>0</v>
      </c>
      <c r="AY297" s="3">
        <v>15.08</v>
      </c>
      <c r="AZ297" s="3">
        <v>13.91</v>
      </c>
      <c r="BA297" s="3">
        <v>7.71</v>
      </c>
      <c r="BB297" s="3">
        <v>0</v>
      </c>
      <c r="BC297" s="3">
        <v>9.98</v>
      </c>
      <c r="BD297" s="3">
        <v>0</v>
      </c>
      <c r="BE297" s="3">
        <v>296.47000000000003</v>
      </c>
      <c r="BF297" s="3">
        <v>295.35000000000002</v>
      </c>
      <c r="BG297" s="3">
        <v>0</v>
      </c>
      <c r="BH297" s="3">
        <v>0</v>
      </c>
      <c r="BI297" s="3">
        <v>0</v>
      </c>
      <c r="BJ297" s="3">
        <v>0</v>
      </c>
      <c r="BK297" s="3">
        <v>0.35</v>
      </c>
      <c r="BL297" s="3">
        <v>-6.84</v>
      </c>
      <c r="BM297" s="3">
        <v>0</v>
      </c>
      <c r="BN297" s="3">
        <v>0</v>
      </c>
      <c r="BO297" s="3">
        <v>0</v>
      </c>
      <c r="BP297" s="3">
        <v>0</v>
      </c>
      <c r="BQ297" s="3">
        <v>1687.06</v>
      </c>
      <c r="BR297" s="3">
        <v>345.36</v>
      </c>
      <c r="BS297" s="3">
        <v>2032.42</v>
      </c>
      <c r="BT297" s="3">
        <v>0</v>
      </c>
      <c r="BU297" s="3">
        <v>1687.06</v>
      </c>
      <c r="BV297" s="3">
        <v>345.36</v>
      </c>
      <c r="BW297" s="3">
        <v>2032.42</v>
      </c>
      <c r="BX297" s="12">
        <f t="shared" si="50"/>
        <v>1052.73</v>
      </c>
      <c r="BY297" s="16">
        <f t="shared" si="51"/>
        <v>0</v>
      </c>
      <c r="BZ297" s="3">
        <f t="shared" si="52"/>
        <v>39.019999999999996</v>
      </c>
    </row>
    <row r="298" spans="1:78">
      <c r="A298" s="1" t="s">
        <v>381</v>
      </c>
      <c r="B298" s="1"/>
      <c r="C298" s="1" t="s">
        <v>75</v>
      </c>
      <c r="D298" s="1" t="s">
        <v>76</v>
      </c>
      <c r="E298" s="1" t="s">
        <v>88</v>
      </c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2"/>
      <c r="S298" s="2"/>
      <c r="T298" s="1" t="s">
        <v>77</v>
      </c>
      <c r="U298" s="4">
        <f t="shared" si="48"/>
        <v>2</v>
      </c>
      <c r="V298" s="4">
        <f t="shared" si="49"/>
        <v>2015</v>
      </c>
      <c r="W298" s="2">
        <v>42059</v>
      </c>
      <c r="X298" s="2">
        <v>42089</v>
      </c>
      <c r="Y298" s="9">
        <v>3715</v>
      </c>
      <c r="Z298" s="9">
        <v>4557</v>
      </c>
      <c r="AA298" s="9">
        <v>0</v>
      </c>
      <c r="AB298" s="3">
        <v>0</v>
      </c>
      <c r="AC298" s="9">
        <v>8272</v>
      </c>
      <c r="AD298" s="3">
        <v>18</v>
      </c>
      <c r="AE298" s="3">
        <v>18</v>
      </c>
      <c r="AF298" s="3">
        <v>18</v>
      </c>
      <c r="AG298" s="3">
        <v>0</v>
      </c>
      <c r="AH298" s="3">
        <v>50</v>
      </c>
      <c r="AI298" s="3">
        <v>14</v>
      </c>
      <c r="AJ298" s="3">
        <v>0</v>
      </c>
      <c r="AK298" s="3">
        <v>1</v>
      </c>
      <c r="AL298" s="3">
        <v>0</v>
      </c>
      <c r="AM298" s="3">
        <v>0</v>
      </c>
      <c r="AN298" s="12">
        <v>216.39</v>
      </c>
      <c r="AO298" s="12">
        <v>167.88</v>
      </c>
      <c r="AP298" s="12">
        <v>0</v>
      </c>
      <c r="AQ298" s="3">
        <v>0</v>
      </c>
      <c r="AR298" s="19">
        <v>0</v>
      </c>
      <c r="AS298" s="12">
        <v>151.53</v>
      </c>
      <c r="AT298" s="3">
        <v>0</v>
      </c>
      <c r="AU298" s="3">
        <v>0</v>
      </c>
      <c r="AV298" s="16">
        <v>0</v>
      </c>
      <c r="AW298" s="22">
        <v>1.1499999999999999</v>
      </c>
      <c r="AX298" s="22">
        <v>0</v>
      </c>
      <c r="AY298" s="22">
        <v>7.5</v>
      </c>
      <c r="AZ298" s="22">
        <v>6.92</v>
      </c>
      <c r="BA298" s="22">
        <v>3.83</v>
      </c>
      <c r="BB298" s="22">
        <v>0</v>
      </c>
      <c r="BC298" s="25">
        <v>4.96</v>
      </c>
      <c r="BD298" s="25">
        <v>0</v>
      </c>
      <c r="BE298" s="25">
        <v>213.75</v>
      </c>
      <c r="BF298" s="25">
        <v>146.87</v>
      </c>
      <c r="BG298" s="16">
        <v>0</v>
      </c>
      <c r="BH298" s="16">
        <v>0</v>
      </c>
      <c r="BI298" s="3">
        <v>0</v>
      </c>
      <c r="BJ298" s="3">
        <v>0</v>
      </c>
      <c r="BK298" s="3">
        <v>0.19</v>
      </c>
      <c r="BL298" s="3">
        <v>-1.82</v>
      </c>
      <c r="BM298" s="3">
        <v>0</v>
      </c>
      <c r="BN298" s="3">
        <v>0</v>
      </c>
      <c r="BO298" s="3">
        <v>0</v>
      </c>
      <c r="BP298" s="3">
        <v>0</v>
      </c>
      <c r="BQ298" s="3">
        <v>919.15</v>
      </c>
      <c r="BR298" s="3">
        <v>188.25</v>
      </c>
      <c r="BS298" s="3">
        <v>1107.4000000000001</v>
      </c>
      <c r="BT298" s="3">
        <v>0</v>
      </c>
      <c r="BU298" s="3">
        <v>919.15</v>
      </c>
      <c r="BV298" s="3">
        <v>188.25</v>
      </c>
      <c r="BW298" s="3">
        <v>1107.4000000000001</v>
      </c>
      <c r="BX298" s="12">
        <f t="shared" si="50"/>
        <v>535.79999999999995</v>
      </c>
      <c r="BY298" s="16">
        <f t="shared" si="51"/>
        <v>0</v>
      </c>
      <c r="BZ298" s="3">
        <f t="shared" si="52"/>
        <v>19.399999999999999</v>
      </c>
    </row>
    <row r="299" spans="1:78">
      <c r="A299" s="1" t="s">
        <v>382</v>
      </c>
      <c r="B299" s="1"/>
      <c r="C299" s="1" t="s">
        <v>75</v>
      </c>
      <c r="D299" s="1" t="s">
        <v>79</v>
      </c>
      <c r="E299" s="1" t="s">
        <v>85</v>
      </c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2"/>
      <c r="S299" s="2"/>
      <c r="T299" s="1" t="s">
        <v>77</v>
      </c>
      <c r="U299" s="4">
        <f t="shared" si="48"/>
        <v>3</v>
      </c>
      <c r="V299" s="4">
        <f t="shared" si="49"/>
        <v>2015</v>
      </c>
      <c r="W299" s="2">
        <v>42064</v>
      </c>
      <c r="X299" s="2">
        <v>42094</v>
      </c>
      <c r="Y299" s="9">
        <v>9486.2999999999993</v>
      </c>
      <c r="Z299" s="9">
        <v>7258.95</v>
      </c>
      <c r="AA299" s="9">
        <v>5042</v>
      </c>
      <c r="AB299" s="3">
        <v>0</v>
      </c>
      <c r="AC299" s="3">
        <v>21787.25</v>
      </c>
      <c r="AD299" s="3">
        <v>49</v>
      </c>
      <c r="AE299" s="3">
        <v>49</v>
      </c>
      <c r="AF299" s="3">
        <v>45</v>
      </c>
      <c r="AG299" s="3">
        <v>42</v>
      </c>
      <c r="AH299" s="3">
        <v>0</v>
      </c>
      <c r="AI299" s="3">
        <v>0</v>
      </c>
      <c r="AJ299" s="3">
        <v>0</v>
      </c>
      <c r="AK299" s="3">
        <v>0</v>
      </c>
      <c r="AL299" s="3">
        <v>0</v>
      </c>
      <c r="AM299" s="3">
        <v>0</v>
      </c>
      <c r="AN299" s="12">
        <v>552.54999999999995</v>
      </c>
      <c r="AO299" s="12">
        <v>267.41000000000003</v>
      </c>
      <c r="AP299" s="12">
        <v>185.74</v>
      </c>
      <c r="AQ299" s="3">
        <v>0</v>
      </c>
      <c r="AR299" s="3">
        <v>41.7</v>
      </c>
      <c r="AS299" s="12">
        <v>399.1</v>
      </c>
      <c r="AT299" s="3">
        <v>0</v>
      </c>
      <c r="AU299" s="3">
        <v>0</v>
      </c>
      <c r="AV299" s="3">
        <v>41.92</v>
      </c>
      <c r="AW299" s="3">
        <v>3.35</v>
      </c>
      <c r="AX299" s="3">
        <v>0</v>
      </c>
      <c r="AY299" s="3">
        <v>21.76</v>
      </c>
      <c r="AZ299" s="3">
        <v>20.059999999999999</v>
      </c>
      <c r="BA299" s="3">
        <v>11.12</v>
      </c>
      <c r="BB299" s="3">
        <v>0</v>
      </c>
      <c r="BC299" s="3">
        <v>16.350000000000001</v>
      </c>
      <c r="BD299" s="3">
        <v>0</v>
      </c>
      <c r="BE299" s="3">
        <v>0</v>
      </c>
      <c r="BF299" s="3">
        <v>0</v>
      </c>
      <c r="BG299" s="3">
        <v>564.12</v>
      </c>
      <c r="BH299" s="3">
        <v>267.08999999999997</v>
      </c>
      <c r="BI299" s="3">
        <v>0</v>
      </c>
      <c r="BJ299" s="3">
        <v>0</v>
      </c>
      <c r="BK299" s="3">
        <v>0.51</v>
      </c>
      <c r="BL299" s="3">
        <v>-10.050000000000001</v>
      </c>
      <c r="BM299" s="3">
        <v>0</v>
      </c>
      <c r="BN299" s="3">
        <v>0</v>
      </c>
      <c r="BO299" s="3">
        <v>0</v>
      </c>
      <c r="BP299" s="3">
        <v>0</v>
      </c>
      <c r="BQ299" s="3">
        <v>2382.73</v>
      </c>
      <c r="BR299" s="3">
        <v>487.12</v>
      </c>
      <c r="BS299" s="3">
        <v>2869.85</v>
      </c>
      <c r="BT299" s="3">
        <v>0</v>
      </c>
      <c r="BU299" s="3">
        <v>2382.73</v>
      </c>
      <c r="BV299" s="3">
        <v>487.12</v>
      </c>
      <c r="BW299" s="3">
        <v>2869.85</v>
      </c>
      <c r="BX299" s="12">
        <f t="shared" si="50"/>
        <v>1404.8000000000002</v>
      </c>
      <c r="BY299" s="16">
        <f t="shared" si="51"/>
        <v>873.12999999999988</v>
      </c>
      <c r="BZ299" s="3">
        <f t="shared" si="52"/>
        <v>56.29</v>
      </c>
    </row>
    <row r="300" spans="1:78">
      <c r="A300" s="1" t="s">
        <v>383</v>
      </c>
      <c r="B300" s="1"/>
      <c r="C300" s="1" t="s">
        <v>75</v>
      </c>
      <c r="D300" s="1" t="s">
        <v>76</v>
      </c>
      <c r="E300" s="1" t="s">
        <v>86</v>
      </c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2"/>
      <c r="S300" s="2"/>
      <c r="T300" s="1" t="s">
        <v>77</v>
      </c>
      <c r="U300" s="4">
        <f t="shared" ref="U300:U329" si="53">MONTH(W300)</f>
        <v>2</v>
      </c>
      <c r="V300" s="4">
        <f t="shared" ref="V300:V329" si="54">YEAR(X300)</f>
        <v>2015</v>
      </c>
      <c r="W300" s="2">
        <v>42054</v>
      </c>
      <c r="X300" s="2">
        <v>42092</v>
      </c>
      <c r="Y300" s="9">
        <v>832</v>
      </c>
      <c r="Z300" s="9">
        <v>1186</v>
      </c>
      <c r="AA300" s="9">
        <v>0</v>
      </c>
      <c r="AB300" s="3">
        <v>0</v>
      </c>
      <c r="AC300" s="3">
        <v>2018</v>
      </c>
      <c r="AD300" s="3">
        <v>10</v>
      </c>
      <c r="AE300" s="3">
        <v>10</v>
      </c>
      <c r="AF300" s="3">
        <v>0</v>
      </c>
      <c r="AG300" s="3">
        <v>0</v>
      </c>
      <c r="AH300" s="3">
        <v>7</v>
      </c>
      <c r="AI300" s="3">
        <v>0</v>
      </c>
      <c r="AJ300" s="3">
        <v>0</v>
      </c>
      <c r="AK300" s="3">
        <v>1</v>
      </c>
      <c r="AL300" s="3">
        <v>0</v>
      </c>
      <c r="AM300" s="3">
        <v>0</v>
      </c>
      <c r="AN300" s="12">
        <v>48.46</v>
      </c>
      <c r="AO300" s="12">
        <v>43.69</v>
      </c>
      <c r="AP300" s="12">
        <v>0</v>
      </c>
      <c r="AQ300" s="3">
        <v>0</v>
      </c>
      <c r="AR300" s="3">
        <v>0</v>
      </c>
      <c r="AS300" s="12">
        <v>36.97</v>
      </c>
      <c r="AT300" s="3">
        <v>0</v>
      </c>
      <c r="AU300" s="3">
        <v>0</v>
      </c>
      <c r="AV300" s="3">
        <v>0</v>
      </c>
      <c r="AW300" s="3">
        <v>0.28000000000000003</v>
      </c>
      <c r="AX300" s="3">
        <v>0</v>
      </c>
      <c r="AY300" s="3">
        <v>1.83</v>
      </c>
      <c r="AZ300" s="3">
        <v>1.69</v>
      </c>
      <c r="BA300" s="3">
        <v>0.94</v>
      </c>
      <c r="BB300" s="3">
        <v>0</v>
      </c>
      <c r="BC300" s="3">
        <v>1.21</v>
      </c>
      <c r="BD300" s="3">
        <v>0</v>
      </c>
      <c r="BE300" s="3">
        <v>78.62</v>
      </c>
      <c r="BF300" s="3">
        <v>35.83</v>
      </c>
      <c r="BG300" s="3">
        <v>0</v>
      </c>
      <c r="BH300" s="3">
        <v>0</v>
      </c>
      <c r="BI300" s="3">
        <v>0</v>
      </c>
      <c r="BJ300" s="3">
        <v>0</v>
      </c>
      <c r="BK300" s="3">
        <v>0.05</v>
      </c>
      <c r="BL300" s="3">
        <v>-0.11</v>
      </c>
      <c r="BM300" s="3">
        <v>0</v>
      </c>
      <c r="BN300" s="3">
        <v>0</v>
      </c>
      <c r="BO300" s="3">
        <v>0</v>
      </c>
      <c r="BP300" s="3">
        <v>0</v>
      </c>
      <c r="BQ300" s="3">
        <v>249.46</v>
      </c>
      <c r="BR300" s="3">
        <v>51.15</v>
      </c>
      <c r="BS300" s="3">
        <v>300.61</v>
      </c>
      <c r="BT300" s="3">
        <v>0</v>
      </c>
      <c r="BU300" s="3">
        <v>249.46</v>
      </c>
      <c r="BV300" s="3">
        <v>51.15</v>
      </c>
      <c r="BW300" s="3">
        <v>300.61</v>
      </c>
      <c r="BX300" s="12">
        <f t="shared" si="50"/>
        <v>129.12</v>
      </c>
      <c r="BY300" s="16">
        <f t="shared" si="51"/>
        <v>0</v>
      </c>
      <c r="BZ300" s="3">
        <f t="shared" si="52"/>
        <v>4.74</v>
      </c>
    </row>
    <row r="301" spans="1:78">
      <c r="A301" s="1" t="s">
        <v>384</v>
      </c>
      <c r="B301" s="1"/>
      <c r="C301" s="1" t="s">
        <v>75</v>
      </c>
      <c r="D301" s="1" t="s">
        <v>76</v>
      </c>
      <c r="E301" s="1" t="s">
        <v>86</v>
      </c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2"/>
      <c r="S301" s="2"/>
      <c r="T301" s="1" t="s">
        <v>77</v>
      </c>
      <c r="U301" s="4">
        <f t="shared" si="53"/>
        <v>9</v>
      </c>
      <c r="V301" s="4">
        <f t="shared" si="54"/>
        <v>2012</v>
      </c>
      <c r="W301" s="2">
        <v>41178</v>
      </c>
      <c r="X301" s="2">
        <v>41207</v>
      </c>
      <c r="Y301" s="9">
        <v>208</v>
      </c>
      <c r="Z301" s="9">
        <v>686</v>
      </c>
      <c r="AA301" s="9">
        <v>0</v>
      </c>
      <c r="AB301" s="3">
        <v>0</v>
      </c>
      <c r="AC301" s="3">
        <v>894</v>
      </c>
      <c r="AD301" s="3">
        <v>8</v>
      </c>
      <c r="AE301" s="3">
        <v>8</v>
      </c>
      <c r="AF301" s="3">
        <v>0</v>
      </c>
      <c r="AG301" s="3">
        <v>0</v>
      </c>
      <c r="AH301" s="3">
        <v>0</v>
      </c>
      <c r="AI301" s="3">
        <v>0</v>
      </c>
      <c r="AJ301" s="3">
        <v>0</v>
      </c>
      <c r="AK301" s="3">
        <v>1</v>
      </c>
      <c r="AL301" s="3">
        <v>0</v>
      </c>
      <c r="AM301" s="3">
        <v>0</v>
      </c>
      <c r="AN301" s="12">
        <v>15.02</v>
      </c>
      <c r="AO301" s="12">
        <v>34.28</v>
      </c>
      <c r="AP301" s="12">
        <v>0</v>
      </c>
      <c r="AQ301" s="3">
        <v>0</v>
      </c>
      <c r="AR301" s="3">
        <v>0</v>
      </c>
      <c r="AS301" s="12">
        <v>14.08</v>
      </c>
      <c r="AT301" s="3">
        <v>0</v>
      </c>
      <c r="AU301" s="3">
        <v>0</v>
      </c>
      <c r="AV301" s="3">
        <v>0</v>
      </c>
      <c r="AW301" s="3">
        <v>0.12</v>
      </c>
      <c r="AX301" s="3">
        <v>0</v>
      </c>
      <c r="AY301" s="3">
        <v>0</v>
      </c>
      <c r="AZ301" s="3">
        <v>1.04</v>
      </c>
      <c r="BA301" s="3">
        <v>0.39</v>
      </c>
      <c r="BB301" s="3">
        <v>0</v>
      </c>
      <c r="BC301" s="3">
        <v>0.54</v>
      </c>
      <c r="BD301" s="3">
        <v>0</v>
      </c>
      <c r="BE301" s="3">
        <v>34.17</v>
      </c>
      <c r="BF301" s="3">
        <v>11.62</v>
      </c>
      <c r="BG301" s="3">
        <v>0</v>
      </c>
      <c r="BH301" s="3">
        <v>0</v>
      </c>
      <c r="BI301" s="3">
        <v>0</v>
      </c>
      <c r="BJ301" s="3">
        <v>0</v>
      </c>
      <c r="BK301" s="3">
        <v>0.02</v>
      </c>
      <c r="BL301" s="3">
        <v>-0.04</v>
      </c>
      <c r="BM301" s="3">
        <v>0</v>
      </c>
      <c r="BN301" s="3">
        <v>0</v>
      </c>
      <c r="BO301" s="3">
        <v>0</v>
      </c>
      <c r="BP301" s="3">
        <v>0</v>
      </c>
      <c r="BQ301" s="3">
        <v>111.24</v>
      </c>
      <c r="BR301" s="3">
        <v>23.25</v>
      </c>
      <c r="BS301" s="3">
        <v>134.49</v>
      </c>
      <c r="BT301" s="3">
        <v>0</v>
      </c>
      <c r="BU301" s="3">
        <v>111.24</v>
      </c>
      <c r="BV301" s="3">
        <v>23.25</v>
      </c>
      <c r="BW301" s="3">
        <v>134.49</v>
      </c>
      <c r="BX301" s="12">
        <f t="shared" si="50"/>
        <v>63.379999999999995</v>
      </c>
      <c r="BY301" s="16">
        <f t="shared" si="51"/>
        <v>0</v>
      </c>
      <c r="BZ301" s="3">
        <f t="shared" si="52"/>
        <v>1.5500000000000003</v>
      </c>
    </row>
    <row r="302" spans="1:78">
      <c r="A302" s="1" t="s">
        <v>385</v>
      </c>
      <c r="B302" s="1"/>
      <c r="C302" s="1" t="s">
        <v>75</v>
      </c>
      <c r="D302" s="1" t="s">
        <v>76</v>
      </c>
      <c r="E302" s="1" t="s">
        <v>88</v>
      </c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2"/>
      <c r="S302" s="2"/>
      <c r="T302" s="1" t="s">
        <v>77</v>
      </c>
      <c r="U302" s="4">
        <f t="shared" si="53"/>
        <v>10</v>
      </c>
      <c r="V302" s="4">
        <f t="shared" si="54"/>
        <v>2012</v>
      </c>
      <c r="W302" s="2">
        <v>41207</v>
      </c>
      <c r="X302" s="2">
        <v>41238</v>
      </c>
      <c r="Y302" s="9">
        <v>1942</v>
      </c>
      <c r="Z302" s="9">
        <v>2937</v>
      </c>
      <c r="AA302" s="9">
        <v>0</v>
      </c>
      <c r="AB302" s="3">
        <v>0</v>
      </c>
      <c r="AC302" s="9">
        <v>4879</v>
      </c>
      <c r="AD302" s="3">
        <v>18</v>
      </c>
      <c r="AE302" s="3">
        <v>18</v>
      </c>
      <c r="AF302" s="3">
        <v>13</v>
      </c>
      <c r="AG302" s="3">
        <v>0</v>
      </c>
      <c r="AH302" s="3">
        <v>69</v>
      </c>
      <c r="AI302" s="3">
        <v>26</v>
      </c>
      <c r="AJ302" s="3">
        <v>0</v>
      </c>
      <c r="AK302" s="3">
        <v>1</v>
      </c>
      <c r="AL302" s="3">
        <v>0</v>
      </c>
      <c r="AM302" s="3">
        <v>0</v>
      </c>
      <c r="AN302" s="12">
        <v>140.22</v>
      </c>
      <c r="AO302" s="12">
        <v>146.74</v>
      </c>
      <c r="AP302" s="12">
        <v>0</v>
      </c>
      <c r="AQ302" s="3">
        <v>0</v>
      </c>
      <c r="AR302" s="19">
        <v>0</v>
      </c>
      <c r="AS302" s="12">
        <v>76.84</v>
      </c>
      <c r="AT302" s="3">
        <v>0</v>
      </c>
      <c r="AU302" s="3">
        <v>0</v>
      </c>
      <c r="AV302" s="16">
        <v>0</v>
      </c>
      <c r="AW302" s="22">
        <v>0.68</v>
      </c>
      <c r="AX302" s="22">
        <v>0</v>
      </c>
      <c r="AY302" s="22">
        <v>0</v>
      </c>
      <c r="AZ302" s="22">
        <v>5.65</v>
      </c>
      <c r="BA302" s="22">
        <v>2.15</v>
      </c>
      <c r="BB302" s="22">
        <v>0</v>
      </c>
      <c r="BC302" s="25">
        <v>2.93</v>
      </c>
      <c r="BD302" s="25">
        <v>0</v>
      </c>
      <c r="BE302" s="25">
        <v>126.29</v>
      </c>
      <c r="BF302" s="25">
        <v>81.55</v>
      </c>
      <c r="BG302" s="16">
        <v>0</v>
      </c>
      <c r="BH302" s="16">
        <v>0</v>
      </c>
      <c r="BI302" s="3">
        <v>0</v>
      </c>
      <c r="BJ302" s="3">
        <v>0</v>
      </c>
      <c r="BK302" s="3">
        <v>0.08</v>
      </c>
      <c r="BL302" s="3">
        <v>-0.93</v>
      </c>
      <c r="BM302" s="3">
        <v>0</v>
      </c>
      <c r="BN302" s="3">
        <v>0</v>
      </c>
      <c r="BO302" s="3">
        <v>0</v>
      </c>
      <c r="BP302" s="3">
        <v>0</v>
      </c>
      <c r="BQ302" s="3">
        <v>582.20000000000005</v>
      </c>
      <c r="BR302" s="3">
        <v>121.65</v>
      </c>
      <c r="BS302" s="3">
        <v>703.85</v>
      </c>
      <c r="BT302" s="3">
        <v>0</v>
      </c>
      <c r="BU302" s="3">
        <v>593.51</v>
      </c>
      <c r="BV302" s="3">
        <v>124.02</v>
      </c>
      <c r="BW302" s="3">
        <v>717.53</v>
      </c>
      <c r="BX302" s="12">
        <f t="shared" si="50"/>
        <v>363.80000000000007</v>
      </c>
      <c r="BY302" s="16">
        <f t="shared" si="51"/>
        <v>0</v>
      </c>
      <c r="BZ302" s="3">
        <f t="shared" si="52"/>
        <v>8.48</v>
      </c>
    </row>
    <row r="303" spans="1:78">
      <c r="A303" s="1" t="s">
        <v>386</v>
      </c>
      <c r="B303" s="1"/>
      <c r="C303" s="1" t="s">
        <v>75</v>
      </c>
      <c r="D303" s="1" t="s">
        <v>76</v>
      </c>
      <c r="E303" s="1" t="s">
        <v>88</v>
      </c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2"/>
      <c r="S303" s="2"/>
      <c r="T303" s="1" t="s">
        <v>78</v>
      </c>
      <c r="U303" s="4">
        <f t="shared" si="53"/>
        <v>10</v>
      </c>
      <c r="V303" s="4">
        <f t="shared" si="54"/>
        <v>2012</v>
      </c>
      <c r="W303" s="2">
        <v>41207</v>
      </c>
      <c r="X303" s="2">
        <v>41238</v>
      </c>
      <c r="Y303" s="9">
        <v>0</v>
      </c>
      <c r="Z303" s="9">
        <v>0</v>
      </c>
      <c r="AA303" s="9">
        <v>0</v>
      </c>
      <c r="AB303" s="3">
        <v>0</v>
      </c>
      <c r="AC303" s="9">
        <v>0</v>
      </c>
      <c r="AD303" s="3">
        <v>0</v>
      </c>
      <c r="AE303" s="3">
        <v>0</v>
      </c>
      <c r="AF303" s="3">
        <v>0</v>
      </c>
      <c r="AG303" s="3">
        <v>0</v>
      </c>
      <c r="AH303" s="3">
        <v>0</v>
      </c>
      <c r="AI303" s="3">
        <v>0</v>
      </c>
      <c r="AJ303" s="3">
        <v>0</v>
      </c>
      <c r="AK303" s="3">
        <v>0</v>
      </c>
      <c r="AL303" s="3">
        <v>0</v>
      </c>
      <c r="AM303" s="3">
        <v>0</v>
      </c>
      <c r="AN303" s="12">
        <v>0</v>
      </c>
      <c r="AO303" s="12">
        <v>0</v>
      </c>
      <c r="AP303" s="12">
        <v>0</v>
      </c>
      <c r="AQ303" s="3">
        <v>0</v>
      </c>
      <c r="AR303" s="19">
        <v>0</v>
      </c>
      <c r="AS303" s="12">
        <v>0</v>
      </c>
      <c r="AT303" s="3">
        <v>0</v>
      </c>
      <c r="AU303" s="3">
        <v>0</v>
      </c>
      <c r="AV303" s="16">
        <v>0</v>
      </c>
      <c r="AW303" s="22">
        <v>0</v>
      </c>
      <c r="AX303" s="22">
        <v>0</v>
      </c>
      <c r="AY303" s="22">
        <v>0</v>
      </c>
      <c r="AZ303" s="22">
        <v>0</v>
      </c>
      <c r="BA303" s="22">
        <v>0</v>
      </c>
      <c r="BB303" s="22">
        <v>0</v>
      </c>
      <c r="BC303" s="25">
        <v>0</v>
      </c>
      <c r="BD303" s="25">
        <v>0</v>
      </c>
      <c r="BE303" s="25">
        <v>-126.29</v>
      </c>
      <c r="BF303" s="25">
        <v>-81.55</v>
      </c>
      <c r="BG303" s="16">
        <v>64.88</v>
      </c>
      <c r="BH303" s="16">
        <v>154.27000000000001</v>
      </c>
      <c r="BI303" s="3">
        <v>0</v>
      </c>
      <c r="BJ303" s="3">
        <v>0</v>
      </c>
      <c r="BK303" s="3">
        <v>0</v>
      </c>
      <c r="BL303" s="3">
        <v>0</v>
      </c>
      <c r="BM303" s="3">
        <v>0</v>
      </c>
      <c r="BN303" s="3">
        <v>0</v>
      </c>
      <c r="BO303" s="3">
        <v>0</v>
      </c>
      <c r="BP303" s="3">
        <v>0</v>
      </c>
      <c r="BQ303" s="3">
        <v>11.31</v>
      </c>
      <c r="BR303" s="3">
        <v>2.38</v>
      </c>
      <c r="BS303" s="3">
        <v>13.69</v>
      </c>
      <c r="BT303" s="3">
        <v>0</v>
      </c>
      <c r="BU303" s="3">
        <v>0</v>
      </c>
      <c r="BV303" s="3">
        <v>0</v>
      </c>
      <c r="BW303" s="3">
        <v>0</v>
      </c>
      <c r="BX303" s="12">
        <f t="shared" si="50"/>
        <v>0</v>
      </c>
      <c r="BY303" s="16">
        <f t="shared" si="51"/>
        <v>219.15</v>
      </c>
      <c r="BZ303" s="3">
        <f t="shared" si="52"/>
        <v>0</v>
      </c>
    </row>
    <row r="304" spans="1:78">
      <c r="A304" s="1" t="s">
        <v>387</v>
      </c>
      <c r="B304" s="1"/>
      <c r="C304" s="1" t="s">
        <v>75</v>
      </c>
      <c r="D304" s="1" t="s">
        <v>79</v>
      </c>
      <c r="E304" s="1" t="s">
        <v>85</v>
      </c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2"/>
      <c r="S304" s="2"/>
      <c r="T304" s="1" t="s">
        <v>77</v>
      </c>
      <c r="U304" s="4">
        <f t="shared" si="53"/>
        <v>11</v>
      </c>
      <c r="V304" s="4">
        <f t="shared" si="54"/>
        <v>2012</v>
      </c>
      <c r="W304" s="2">
        <v>41214</v>
      </c>
      <c r="X304" s="2">
        <v>41243</v>
      </c>
      <c r="Y304" s="9">
        <v>7660.65</v>
      </c>
      <c r="Z304" s="9">
        <v>6667.5</v>
      </c>
      <c r="AA304" s="9">
        <v>3713</v>
      </c>
      <c r="AB304" s="3">
        <v>0</v>
      </c>
      <c r="AC304" s="3">
        <v>18041.150000000001</v>
      </c>
      <c r="AD304" s="3">
        <v>45</v>
      </c>
      <c r="AE304" s="3">
        <v>44</v>
      </c>
      <c r="AF304" s="3">
        <v>45</v>
      </c>
      <c r="AG304" s="3">
        <v>39</v>
      </c>
      <c r="AH304" s="3">
        <v>2198</v>
      </c>
      <c r="AI304" s="3">
        <v>1024</v>
      </c>
      <c r="AJ304" s="3">
        <v>0</v>
      </c>
      <c r="AK304" s="3">
        <v>0.98</v>
      </c>
      <c r="AL304" s="3">
        <v>0</v>
      </c>
      <c r="AM304" s="3">
        <v>0</v>
      </c>
      <c r="AN304" s="12">
        <v>553.14</v>
      </c>
      <c r="AO304" s="12">
        <v>333.13</v>
      </c>
      <c r="AP304" s="12">
        <v>185.52</v>
      </c>
      <c r="AQ304" s="3">
        <v>0</v>
      </c>
      <c r="AR304" s="3">
        <v>0</v>
      </c>
      <c r="AS304" s="12">
        <v>284.14999999999998</v>
      </c>
      <c r="AT304" s="3">
        <v>0</v>
      </c>
      <c r="AU304" s="3">
        <v>0</v>
      </c>
      <c r="AV304" s="3">
        <v>0</v>
      </c>
      <c r="AW304" s="3">
        <v>2.5</v>
      </c>
      <c r="AX304" s="3">
        <v>0</v>
      </c>
      <c r="AY304" s="3">
        <v>0</v>
      </c>
      <c r="AZ304" s="3">
        <v>20.91</v>
      </c>
      <c r="BA304" s="3">
        <v>7.94</v>
      </c>
      <c r="BB304" s="3">
        <v>0</v>
      </c>
      <c r="BC304" s="3">
        <v>10.82</v>
      </c>
      <c r="BD304" s="3">
        <v>0</v>
      </c>
      <c r="BE304" s="3">
        <v>471.04</v>
      </c>
      <c r="BF304" s="3">
        <v>220.01</v>
      </c>
      <c r="BG304" s="3">
        <v>0</v>
      </c>
      <c r="BH304" s="3">
        <v>0</v>
      </c>
      <c r="BI304" s="3">
        <v>0</v>
      </c>
      <c r="BJ304" s="3">
        <v>0</v>
      </c>
      <c r="BK304" s="3">
        <v>0.28999999999999998</v>
      </c>
      <c r="BL304" s="3">
        <v>-5.32</v>
      </c>
      <c r="BM304" s="3">
        <v>0</v>
      </c>
      <c r="BN304" s="3">
        <v>0</v>
      </c>
      <c r="BO304" s="3">
        <v>0</v>
      </c>
      <c r="BP304" s="3">
        <v>0</v>
      </c>
      <c r="BQ304" s="3">
        <v>2084.13</v>
      </c>
      <c r="BR304" s="3">
        <v>435.4</v>
      </c>
      <c r="BS304" s="3">
        <v>2519.5300000000002</v>
      </c>
      <c r="BT304" s="3">
        <v>0</v>
      </c>
      <c r="BU304" s="3">
        <v>2410.13</v>
      </c>
      <c r="BV304" s="3">
        <v>503.86</v>
      </c>
      <c r="BW304" s="3">
        <v>2913.99</v>
      </c>
      <c r="BX304" s="12">
        <f t="shared" si="50"/>
        <v>1355.94</v>
      </c>
      <c r="BY304" s="16">
        <f t="shared" si="51"/>
        <v>0</v>
      </c>
      <c r="BZ304" s="3">
        <f t="shared" si="52"/>
        <v>31.35</v>
      </c>
    </row>
    <row r="305" spans="1:78">
      <c r="A305" s="1" t="s">
        <v>388</v>
      </c>
      <c r="B305" s="1"/>
      <c r="C305" s="1" t="s">
        <v>75</v>
      </c>
      <c r="D305" s="1" t="s">
        <v>79</v>
      </c>
      <c r="E305" s="1" t="s">
        <v>85</v>
      </c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2"/>
      <c r="S305" s="2"/>
      <c r="T305" s="1" t="s">
        <v>78</v>
      </c>
      <c r="U305" s="4">
        <f t="shared" si="53"/>
        <v>11</v>
      </c>
      <c r="V305" s="4">
        <f t="shared" si="54"/>
        <v>2012</v>
      </c>
      <c r="W305" s="2">
        <v>41214</v>
      </c>
      <c r="X305" s="2">
        <v>41243</v>
      </c>
      <c r="Y305" s="9">
        <v>0</v>
      </c>
      <c r="Z305" s="9">
        <v>0</v>
      </c>
      <c r="AA305" s="9">
        <v>0</v>
      </c>
      <c r="AB305" s="3">
        <v>0</v>
      </c>
      <c r="AC305" s="3">
        <v>0</v>
      </c>
      <c r="AD305" s="3">
        <v>0</v>
      </c>
      <c r="AE305" s="3">
        <v>0</v>
      </c>
      <c r="AF305" s="3">
        <v>0</v>
      </c>
      <c r="AG305" s="3">
        <v>0</v>
      </c>
      <c r="AH305" s="3">
        <v>0</v>
      </c>
      <c r="AI305" s="3">
        <v>0</v>
      </c>
      <c r="AJ305" s="3">
        <v>0</v>
      </c>
      <c r="AK305" s="3">
        <v>0</v>
      </c>
      <c r="AL305" s="3">
        <v>0</v>
      </c>
      <c r="AM305" s="3">
        <v>0</v>
      </c>
      <c r="AN305" s="12">
        <v>0</v>
      </c>
      <c r="AO305" s="12">
        <v>0</v>
      </c>
      <c r="AP305" s="12">
        <v>0</v>
      </c>
      <c r="AQ305" s="3">
        <v>0</v>
      </c>
      <c r="AR305" s="3">
        <v>0</v>
      </c>
      <c r="AS305" s="12">
        <v>0</v>
      </c>
      <c r="AT305" s="3">
        <v>0</v>
      </c>
      <c r="AU305" s="3">
        <v>0</v>
      </c>
      <c r="AV305" s="3">
        <v>0</v>
      </c>
      <c r="AW305" s="3">
        <v>0</v>
      </c>
      <c r="AX305" s="3">
        <v>0</v>
      </c>
      <c r="AY305" s="3">
        <v>0</v>
      </c>
      <c r="AZ305" s="3">
        <v>0</v>
      </c>
      <c r="BA305" s="3">
        <v>0</v>
      </c>
      <c r="BB305" s="3">
        <v>0</v>
      </c>
      <c r="BC305" s="3">
        <v>0</v>
      </c>
      <c r="BD305" s="3">
        <v>0</v>
      </c>
      <c r="BE305" s="3">
        <v>-471.04</v>
      </c>
      <c r="BF305" s="3">
        <v>-220.01</v>
      </c>
      <c r="BG305" s="3">
        <v>352.97</v>
      </c>
      <c r="BH305" s="3">
        <v>501.08</v>
      </c>
      <c r="BI305" s="3">
        <v>0</v>
      </c>
      <c r="BJ305" s="3">
        <v>0</v>
      </c>
      <c r="BK305" s="3">
        <v>0</v>
      </c>
      <c r="BL305" s="3">
        <v>0</v>
      </c>
      <c r="BM305" s="3">
        <v>0</v>
      </c>
      <c r="BN305" s="3">
        <v>0</v>
      </c>
      <c r="BO305" s="3">
        <v>0</v>
      </c>
      <c r="BP305" s="3">
        <v>0</v>
      </c>
      <c r="BQ305" s="3">
        <v>163</v>
      </c>
      <c r="BR305" s="3">
        <v>34.229999999999997</v>
      </c>
      <c r="BS305" s="3">
        <v>197.23</v>
      </c>
      <c r="BT305" s="3">
        <v>0</v>
      </c>
      <c r="BU305" s="3">
        <v>0</v>
      </c>
      <c r="BV305" s="3">
        <v>0</v>
      </c>
      <c r="BW305" s="3">
        <v>0</v>
      </c>
      <c r="BX305" s="12">
        <f t="shared" ref="BX305:BX335" si="55">AN305+AO305+AP305+AS305</f>
        <v>0</v>
      </c>
      <c r="BY305" s="16">
        <f t="shared" ref="BY305:BY335" si="56">AV305+BG305+BH305</f>
        <v>854.05</v>
      </c>
      <c r="BZ305" s="3">
        <f t="shared" ref="BZ305:BZ335" si="57">AW305+AX305+AY305+AZ305+BA305+BB305</f>
        <v>0</v>
      </c>
    </row>
    <row r="306" spans="1:78">
      <c r="A306" s="1" t="s">
        <v>389</v>
      </c>
      <c r="B306" s="1"/>
      <c r="C306" s="1" t="s">
        <v>75</v>
      </c>
      <c r="D306" s="1" t="s">
        <v>79</v>
      </c>
      <c r="E306" s="1" t="s">
        <v>85</v>
      </c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2"/>
      <c r="S306" s="2"/>
      <c r="T306" s="1" t="s">
        <v>78</v>
      </c>
      <c r="U306" s="4">
        <f t="shared" si="53"/>
        <v>11</v>
      </c>
      <c r="V306" s="4">
        <f t="shared" si="54"/>
        <v>2012</v>
      </c>
      <c r="W306" s="2">
        <v>41214</v>
      </c>
      <c r="X306" s="2">
        <v>41243</v>
      </c>
      <c r="Y306" s="9">
        <v>0</v>
      </c>
      <c r="Z306" s="9">
        <v>0</v>
      </c>
      <c r="AA306" s="9">
        <v>0</v>
      </c>
      <c r="AB306" s="3">
        <v>0</v>
      </c>
      <c r="AC306" s="3">
        <v>0</v>
      </c>
      <c r="AD306" s="3">
        <v>0</v>
      </c>
      <c r="AE306" s="3">
        <v>0</v>
      </c>
      <c r="AF306" s="3">
        <v>0</v>
      </c>
      <c r="AG306" s="3">
        <v>0</v>
      </c>
      <c r="AH306" s="3">
        <v>0</v>
      </c>
      <c r="AI306" s="3">
        <v>0</v>
      </c>
      <c r="AJ306" s="3">
        <v>0</v>
      </c>
      <c r="AK306" s="3">
        <v>0</v>
      </c>
      <c r="AL306" s="3">
        <v>0</v>
      </c>
      <c r="AM306" s="3">
        <v>0</v>
      </c>
      <c r="AN306" s="12">
        <v>0</v>
      </c>
      <c r="AO306" s="12">
        <v>0</v>
      </c>
      <c r="AP306" s="12">
        <v>0</v>
      </c>
      <c r="AQ306" s="3">
        <v>0</v>
      </c>
      <c r="AR306" s="3">
        <v>0</v>
      </c>
      <c r="AS306" s="12">
        <v>0</v>
      </c>
      <c r="AT306" s="3">
        <v>0</v>
      </c>
      <c r="AU306" s="3">
        <v>0</v>
      </c>
      <c r="AV306" s="3">
        <v>0</v>
      </c>
      <c r="AW306" s="3">
        <v>0</v>
      </c>
      <c r="AX306" s="3">
        <v>0</v>
      </c>
      <c r="AY306" s="3">
        <v>0</v>
      </c>
      <c r="AZ306" s="3">
        <v>0</v>
      </c>
      <c r="BA306" s="3">
        <v>0</v>
      </c>
      <c r="BB306" s="3">
        <v>0</v>
      </c>
      <c r="BC306" s="3">
        <v>0</v>
      </c>
      <c r="BD306" s="3">
        <v>0</v>
      </c>
      <c r="BE306" s="3">
        <v>-471.04</v>
      </c>
      <c r="BF306" s="3">
        <v>-220.01</v>
      </c>
      <c r="BG306" s="3">
        <v>352.97</v>
      </c>
      <c r="BH306" s="3">
        <v>501.08</v>
      </c>
      <c r="BI306" s="3">
        <v>0</v>
      </c>
      <c r="BJ306" s="3">
        <v>0</v>
      </c>
      <c r="BK306" s="3">
        <v>0</v>
      </c>
      <c r="BL306" s="3">
        <v>0</v>
      </c>
      <c r="BM306" s="3">
        <v>0</v>
      </c>
      <c r="BN306" s="3">
        <v>0</v>
      </c>
      <c r="BO306" s="3">
        <v>0</v>
      </c>
      <c r="BP306" s="3">
        <v>0</v>
      </c>
      <c r="BQ306" s="3">
        <v>163</v>
      </c>
      <c r="BR306" s="3">
        <v>34.229999999999997</v>
      </c>
      <c r="BS306" s="3">
        <v>197.23</v>
      </c>
      <c r="BT306" s="3">
        <v>0</v>
      </c>
      <c r="BU306" s="3">
        <v>0</v>
      </c>
      <c r="BV306" s="3">
        <v>0</v>
      </c>
      <c r="BW306" s="3">
        <v>0</v>
      </c>
      <c r="BX306" s="12">
        <f t="shared" si="55"/>
        <v>0</v>
      </c>
      <c r="BY306" s="16">
        <f t="shared" si="56"/>
        <v>854.05</v>
      </c>
      <c r="BZ306" s="3">
        <f t="shared" si="57"/>
        <v>0</v>
      </c>
    </row>
    <row r="307" spans="1:78">
      <c r="A307" s="1" t="s">
        <v>390</v>
      </c>
      <c r="B307" s="1"/>
      <c r="C307" s="1" t="s">
        <v>75</v>
      </c>
      <c r="D307" s="1" t="s">
        <v>76</v>
      </c>
      <c r="E307" s="1" t="s">
        <v>86</v>
      </c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2"/>
      <c r="S307" s="2"/>
      <c r="T307" s="1" t="s">
        <v>77</v>
      </c>
      <c r="U307" s="4">
        <f t="shared" si="53"/>
        <v>10</v>
      </c>
      <c r="V307" s="4">
        <f t="shared" si="54"/>
        <v>2012</v>
      </c>
      <c r="W307" s="2">
        <v>41208</v>
      </c>
      <c r="X307" s="2">
        <v>41239</v>
      </c>
      <c r="Y307" s="9">
        <v>2184</v>
      </c>
      <c r="Z307" s="9">
        <v>2142</v>
      </c>
      <c r="AA307" s="9">
        <v>0</v>
      </c>
      <c r="AB307" s="3">
        <v>0</v>
      </c>
      <c r="AC307" s="3">
        <v>4326</v>
      </c>
      <c r="AD307" s="3">
        <v>10</v>
      </c>
      <c r="AE307" s="3">
        <v>10</v>
      </c>
      <c r="AF307" s="3">
        <v>0</v>
      </c>
      <c r="AG307" s="3">
        <v>0</v>
      </c>
      <c r="AH307" s="3">
        <v>0</v>
      </c>
      <c r="AI307" s="3">
        <v>0</v>
      </c>
      <c r="AJ307" s="3">
        <v>0</v>
      </c>
      <c r="AK307" s="3">
        <v>1</v>
      </c>
      <c r="AL307" s="3">
        <v>0</v>
      </c>
      <c r="AM307" s="3">
        <v>0</v>
      </c>
      <c r="AN307" s="12">
        <v>157.69999999999999</v>
      </c>
      <c r="AO307" s="12">
        <v>107.02</v>
      </c>
      <c r="AP307" s="12">
        <v>0</v>
      </c>
      <c r="AQ307" s="3">
        <v>0</v>
      </c>
      <c r="AR307" s="3">
        <v>0</v>
      </c>
      <c r="AS307" s="12">
        <v>68.13</v>
      </c>
      <c r="AT307" s="3">
        <v>0</v>
      </c>
      <c r="AU307" s="3">
        <v>0</v>
      </c>
      <c r="AV307" s="3">
        <v>0</v>
      </c>
      <c r="AW307" s="3">
        <v>0.6</v>
      </c>
      <c r="AX307" s="3">
        <v>0</v>
      </c>
      <c r="AY307" s="3">
        <v>0</v>
      </c>
      <c r="AZ307" s="3">
        <v>5.01</v>
      </c>
      <c r="BA307" s="3">
        <v>1.9</v>
      </c>
      <c r="BB307" s="3">
        <v>0</v>
      </c>
      <c r="BC307" s="3">
        <v>2.6</v>
      </c>
      <c r="BD307" s="3">
        <v>0</v>
      </c>
      <c r="BE307" s="3">
        <v>167.94</v>
      </c>
      <c r="BF307" s="3">
        <v>72.95</v>
      </c>
      <c r="BG307" s="3">
        <v>0</v>
      </c>
      <c r="BH307" s="3">
        <v>0</v>
      </c>
      <c r="BI307" s="3">
        <v>0</v>
      </c>
      <c r="BJ307" s="3">
        <v>0</v>
      </c>
      <c r="BK307" s="3">
        <v>0.08</v>
      </c>
      <c r="BL307" s="3">
        <v>-0.28999999999999998</v>
      </c>
      <c r="BM307" s="3">
        <v>0</v>
      </c>
      <c r="BN307" s="3">
        <v>0</v>
      </c>
      <c r="BO307" s="3">
        <v>0</v>
      </c>
      <c r="BP307" s="3">
        <v>0</v>
      </c>
      <c r="BQ307" s="3">
        <v>583.64</v>
      </c>
      <c r="BR307" s="3">
        <v>122.02</v>
      </c>
      <c r="BS307" s="3">
        <v>705.66</v>
      </c>
      <c r="BT307" s="3">
        <v>0</v>
      </c>
      <c r="BU307" s="3">
        <v>583.64</v>
      </c>
      <c r="BV307" s="3">
        <v>122.02</v>
      </c>
      <c r="BW307" s="3">
        <v>705.66</v>
      </c>
      <c r="BX307" s="12">
        <f t="shared" si="55"/>
        <v>332.84999999999997</v>
      </c>
      <c r="BY307" s="16">
        <f t="shared" si="56"/>
        <v>0</v>
      </c>
      <c r="BZ307" s="3">
        <f t="shared" si="57"/>
        <v>7.51</v>
      </c>
    </row>
    <row r="308" spans="1:78">
      <c r="A308" s="1" t="s">
        <v>391</v>
      </c>
      <c r="B308" s="1"/>
      <c r="C308" s="1" t="s">
        <v>75</v>
      </c>
      <c r="D308" s="1" t="s">
        <v>76</v>
      </c>
      <c r="E308" s="1" t="s">
        <v>87</v>
      </c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2"/>
      <c r="S308" s="2"/>
      <c r="T308" s="1" t="s">
        <v>77</v>
      </c>
      <c r="U308" s="4">
        <f t="shared" si="53"/>
        <v>10</v>
      </c>
      <c r="V308" s="4">
        <f t="shared" si="54"/>
        <v>2012</v>
      </c>
      <c r="W308" s="2">
        <v>41207</v>
      </c>
      <c r="X308" s="2">
        <v>41235</v>
      </c>
      <c r="Y308" s="9">
        <v>14027</v>
      </c>
      <c r="Z308" s="9">
        <v>22839</v>
      </c>
      <c r="AA308" s="9">
        <v>0</v>
      </c>
      <c r="AB308" s="3">
        <v>0</v>
      </c>
      <c r="AC308" s="3">
        <v>36866</v>
      </c>
      <c r="AD308" s="3">
        <v>60</v>
      </c>
      <c r="AE308" s="3">
        <v>60</v>
      </c>
      <c r="AF308" s="3">
        <v>0</v>
      </c>
      <c r="AG308" s="3">
        <v>0</v>
      </c>
      <c r="AH308" s="3">
        <v>0</v>
      </c>
      <c r="AI308" s="3">
        <v>0</v>
      </c>
      <c r="AJ308" s="3">
        <v>0</v>
      </c>
      <c r="AK308" s="3">
        <v>1</v>
      </c>
      <c r="AL308" s="3">
        <v>0</v>
      </c>
      <c r="AM308" s="3">
        <v>0</v>
      </c>
      <c r="AN308" s="12">
        <v>1012.83</v>
      </c>
      <c r="AO308" s="12">
        <v>1141.1300000000001</v>
      </c>
      <c r="AP308" s="12">
        <v>0</v>
      </c>
      <c r="AQ308" s="3">
        <v>0</v>
      </c>
      <c r="AR308" s="3">
        <v>0</v>
      </c>
      <c r="AS308" s="12">
        <v>580.64</v>
      </c>
      <c r="AT308" s="3">
        <v>0</v>
      </c>
      <c r="AU308" s="3">
        <v>0</v>
      </c>
      <c r="AV308" s="3">
        <v>0</v>
      </c>
      <c r="AW308" s="3">
        <v>5.1100000000000003</v>
      </c>
      <c r="AX308" s="3">
        <v>0</v>
      </c>
      <c r="AY308" s="3">
        <v>0</v>
      </c>
      <c r="AZ308" s="3">
        <v>42.69</v>
      </c>
      <c r="BA308" s="3">
        <v>16.21</v>
      </c>
      <c r="BB308" s="3">
        <v>0</v>
      </c>
      <c r="BC308" s="3">
        <v>22.12</v>
      </c>
      <c r="BD308" s="3">
        <v>0</v>
      </c>
      <c r="BE308" s="3">
        <v>660.57</v>
      </c>
      <c r="BF308" s="3">
        <v>612.24</v>
      </c>
      <c r="BG308" s="3">
        <v>0</v>
      </c>
      <c r="BH308" s="3">
        <v>0</v>
      </c>
      <c r="BI308" s="3">
        <v>0</v>
      </c>
      <c r="BJ308" s="3">
        <v>0</v>
      </c>
      <c r="BK308" s="3">
        <v>0.57999999999999996</v>
      </c>
      <c r="BL308" s="3">
        <v>-11.34</v>
      </c>
      <c r="BM308" s="3">
        <v>0</v>
      </c>
      <c r="BN308" s="3">
        <v>0</v>
      </c>
      <c r="BO308" s="3">
        <v>0</v>
      </c>
      <c r="BP308" s="3">
        <v>0</v>
      </c>
      <c r="BQ308" s="3">
        <v>4082.78</v>
      </c>
      <c r="BR308" s="3">
        <v>852.74</v>
      </c>
      <c r="BS308" s="3">
        <v>4935.5200000000004</v>
      </c>
      <c r="BT308" s="3">
        <v>0</v>
      </c>
      <c r="BU308" s="3">
        <v>4181.87</v>
      </c>
      <c r="BV308" s="3">
        <v>873.55</v>
      </c>
      <c r="BW308" s="3">
        <v>5055.42</v>
      </c>
      <c r="BX308" s="12">
        <f t="shared" si="55"/>
        <v>2734.6</v>
      </c>
      <c r="BY308" s="16">
        <f t="shared" si="56"/>
        <v>0</v>
      </c>
      <c r="BZ308" s="3">
        <f t="shared" si="57"/>
        <v>64.009999999999991</v>
      </c>
    </row>
    <row r="309" spans="1:78">
      <c r="A309" s="1" t="s">
        <v>392</v>
      </c>
      <c r="B309" s="1"/>
      <c r="C309" s="1" t="s">
        <v>75</v>
      </c>
      <c r="D309" s="1" t="s">
        <v>76</v>
      </c>
      <c r="E309" s="1" t="s">
        <v>87</v>
      </c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2"/>
      <c r="S309" s="2"/>
      <c r="T309" s="1" t="s">
        <v>78</v>
      </c>
      <c r="U309" s="4">
        <f t="shared" si="53"/>
        <v>10</v>
      </c>
      <c r="V309" s="4">
        <f t="shared" si="54"/>
        <v>2012</v>
      </c>
      <c r="W309" s="2">
        <v>41207</v>
      </c>
      <c r="X309" s="2">
        <v>41235</v>
      </c>
      <c r="Y309" s="9">
        <v>0</v>
      </c>
      <c r="Z309" s="9">
        <v>0</v>
      </c>
      <c r="AA309" s="9">
        <v>0</v>
      </c>
      <c r="AB309" s="3">
        <v>0</v>
      </c>
      <c r="AC309" s="3">
        <v>0</v>
      </c>
      <c r="AD309" s="3">
        <v>0</v>
      </c>
      <c r="AE309" s="3">
        <v>0</v>
      </c>
      <c r="AF309" s="3">
        <v>0</v>
      </c>
      <c r="AG309" s="3">
        <v>0</v>
      </c>
      <c r="AH309" s="3">
        <v>0</v>
      </c>
      <c r="AI309" s="3">
        <v>0</v>
      </c>
      <c r="AJ309" s="3">
        <v>0</v>
      </c>
      <c r="AK309" s="3">
        <v>0</v>
      </c>
      <c r="AL309" s="3">
        <v>0</v>
      </c>
      <c r="AM309" s="3">
        <v>0</v>
      </c>
      <c r="AN309" s="12">
        <v>0</v>
      </c>
      <c r="AO309" s="12">
        <v>0</v>
      </c>
      <c r="AP309" s="12">
        <v>0</v>
      </c>
      <c r="AQ309" s="3">
        <v>0</v>
      </c>
      <c r="AR309" s="3">
        <v>0</v>
      </c>
      <c r="AS309" s="12">
        <v>0</v>
      </c>
      <c r="AT309" s="3">
        <v>0</v>
      </c>
      <c r="AU309" s="3">
        <v>0</v>
      </c>
      <c r="AV309" s="3">
        <v>0</v>
      </c>
      <c r="AW309" s="3">
        <v>0</v>
      </c>
      <c r="AX309" s="3">
        <v>0</v>
      </c>
      <c r="AY309" s="3">
        <v>0</v>
      </c>
      <c r="AZ309" s="3">
        <v>0</v>
      </c>
      <c r="BA309" s="3">
        <v>0</v>
      </c>
      <c r="BB309" s="3">
        <v>0</v>
      </c>
      <c r="BC309" s="3">
        <v>0</v>
      </c>
      <c r="BD309" s="3">
        <v>0</v>
      </c>
      <c r="BE309" s="3">
        <v>-660.57</v>
      </c>
      <c r="BF309" s="3">
        <v>-612.24</v>
      </c>
      <c r="BG309" s="3">
        <v>490.25</v>
      </c>
      <c r="BH309" s="3">
        <v>881.65</v>
      </c>
      <c r="BI309" s="3">
        <v>0</v>
      </c>
      <c r="BJ309" s="3">
        <v>0</v>
      </c>
      <c r="BK309" s="3">
        <v>0</v>
      </c>
      <c r="BL309" s="3">
        <v>0</v>
      </c>
      <c r="BM309" s="3">
        <v>0</v>
      </c>
      <c r="BN309" s="3">
        <v>0</v>
      </c>
      <c r="BO309" s="3">
        <v>0</v>
      </c>
      <c r="BP309" s="3">
        <v>0</v>
      </c>
      <c r="BQ309" s="3">
        <v>99.09</v>
      </c>
      <c r="BR309" s="3">
        <v>20.81</v>
      </c>
      <c r="BS309" s="3">
        <v>119.9</v>
      </c>
      <c r="BT309" s="3">
        <v>0</v>
      </c>
      <c r="BU309" s="3">
        <v>0</v>
      </c>
      <c r="BV309" s="3">
        <v>0</v>
      </c>
      <c r="BW309" s="3">
        <v>0</v>
      </c>
      <c r="BX309" s="12">
        <f t="shared" si="55"/>
        <v>0</v>
      </c>
      <c r="BY309" s="16">
        <f t="shared" si="56"/>
        <v>1371.9</v>
      </c>
      <c r="BZ309" s="3">
        <f t="shared" si="57"/>
        <v>0</v>
      </c>
    </row>
    <row r="310" spans="1:78">
      <c r="A310" s="1" t="s">
        <v>393</v>
      </c>
      <c r="B310" s="1"/>
      <c r="C310" s="1" t="s">
        <v>75</v>
      </c>
      <c r="D310" s="1" t="s">
        <v>76</v>
      </c>
      <c r="E310" s="1" t="s">
        <v>88</v>
      </c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2"/>
      <c r="S310" s="2"/>
      <c r="T310" s="1" t="s">
        <v>77</v>
      </c>
      <c r="U310" s="4">
        <f t="shared" si="53"/>
        <v>11</v>
      </c>
      <c r="V310" s="4">
        <f t="shared" si="54"/>
        <v>2012</v>
      </c>
      <c r="W310" s="2">
        <v>41239</v>
      </c>
      <c r="X310" s="2">
        <v>41266</v>
      </c>
      <c r="Y310" s="9">
        <v>2982</v>
      </c>
      <c r="Z310" s="9">
        <v>3889</v>
      </c>
      <c r="AA310" s="9">
        <v>0</v>
      </c>
      <c r="AB310" s="3">
        <v>0</v>
      </c>
      <c r="AC310" s="9">
        <v>6871</v>
      </c>
      <c r="AD310" s="3">
        <v>21</v>
      </c>
      <c r="AE310" s="3">
        <v>21</v>
      </c>
      <c r="AF310" s="3">
        <v>19</v>
      </c>
      <c r="AG310" s="3">
        <v>0</v>
      </c>
      <c r="AH310" s="3">
        <v>48</v>
      </c>
      <c r="AI310" s="3">
        <v>23</v>
      </c>
      <c r="AJ310" s="3">
        <v>0</v>
      </c>
      <c r="AK310" s="3">
        <v>1</v>
      </c>
      <c r="AL310" s="3">
        <v>0</v>
      </c>
      <c r="AM310" s="3">
        <v>0</v>
      </c>
      <c r="AN310" s="12">
        <v>215.32</v>
      </c>
      <c r="AO310" s="12">
        <v>194.31</v>
      </c>
      <c r="AP310" s="12">
        <v>0</v>
      </c>
      <c r="AQ310" s="3">
        <v>0</v>
      </c>
      <c r="AR310" s="19">
        <v>0</v>
      </c>
      <c r="AS310" s="12">
        <v>108.22</v>
      </c>
      <c r="AT310" s="3">
        <v>0</v>
      </c>
      <c r="AU310" s="3">
        <v>0</v>
      </c>
      <c r="AV310" s="16">
        <v>0</v>
      </c>
      <c r="AW310" s="22">
        <v>0.95</v>
      </c>
      <c r="AX310" s="22">
        <v>0</v>
      </c>
      <c r="AY310" s="22">
        <v>0</v>
      </c>
      <c r="AZ310" s="22">
        <v>7.96</v>
      </c>
      <c r="BA310" s="22">
        <v>3.02</v>
      </c>
      <c r="BB310" s="22">
        <v>0</v>
      </c>
      <c r="BC310" s="25">
        <v>4.12</v>
      </c>
      <c r="BD310" s="25">
        <v>0</v>
      </c>
      <c r="BE310" s="25">
        <v>177.55</v>
      </c>
      <c r="BF310" s="25">
        <v>121.99</v>
      </c>
      <c r="BG310" s="16">
        <v>0</v>
      </c>
      <c r="BH310" s="16">
        <v>0</v>
      </c>
      <c r="BI310" s="3">
        <v>0</v>
      </c>
      <c r="BJ310" s="3">
        <v>0</v>
      </c>
      <c r="BK310" s="3">
        <v>0.12</v>
      </c>
      <c r="BL310" s="3">
        <v>-1.27</v>
      </c>
      <c r="BM310" s="3">
        <v>0</v>
      </c>
      <c r="BN310" s="3">
        <v>0</v>
      </c>
      <c r="BO310" s="3">
        <v>0</v>
      </c>
      <c r="BP310" s="3">
        <v>0</v>
      </c>
      <c r="BQ310" s="3">
        <v>832.29</v>
      </c>
      <c r="BR310" s="3">
        <v>173.92</v>
      </c>
      <c r="BS310" s="3">
        <v>1006.21</v>
      </c>
      <c r="BT310" s="3">
        <v>0</v>
      </c>
      <c r="BU310" s="3">
        <v>823.2</v>
      </c>
      <c r="BV310" s="3">
        <v>172.01</v>
      </c>
      <c r="BW310" s="3">
        <v>995.21</v>
      </c>
      <c r="BX310" s="12">
        <f t="shared" si="55"/>
        <v>517.85</v>
      </c>
      <c r="BY310" s="16">
        <f t="shared" si="56"/>
        <v>0</v>
      </c>
      <c r="BZ310" s="3">
        <f t="shared" si="57"/>
        <v>11.93</v>
      </c>
    </row>
    <row r="311" spans="1:78">
      <c r="A311" s="1" t="s">
        <v>394</v>
      </c>
      <c r="B311" s="1"/>
      <c r="C311" s="1" t="s">
        <v>75</v>
      </c>
      <c r="D311" s="1" t="s">
        <v>76</v>
      </c>
      <c r="E311" s="1" t="s">
        <v>88</v>
      </c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2"/>
      <c r="S311" s="2"/>
      <c r="T311" s="1" t="s">
        <v>78</v>
      </c>
      <c r="U311" s="4">
        <f t="shared" si="53"/>
        <v>11</v>
      </c>
      <c r="V311" s="4">
        <f t="shared" si="54"/>
        <v>2012</v>
      </c>
      <c r="W311" s="2">
        <v>41239</v>
      </c>
      <c r="X311" s="2">
        <v>41266</v>
      </c>
      <c r="Y311" s="9">
        <v>0</v>
      </c>
      <c r="Z311" s="9">
        <v>0</v>
      </c>
      <c r="AA311" s="9">
        <v>0</v>
      </c>
      <c r="AB311" s="3">
        <v>0</v>
      </c>
      <c r="AC311" s="9">
        <v>0</v>
      </c>
      <c r="AD311" s="3">
        <v>0</v>
      </c>
      <c r="AE311" s="3">
        <v>0</v>
      </c>
      <c r="AF311" s="3">
        <v>0</v>
      </c>
      <c r="AG311" s="3">
        <v>0</v>
      </c>
      <c r="AH311" s="3">
        <v>0</v>
      </c>
      <c r="AI311" s="3">
        <v>0</v>
      </c>
      <c r="AJ311" s="3">
        <v>0</v>
      </c>
      <c r="AK311" s="3">
        <v>0</v>
      </c>
      <c r="AL311" s="3">
        <v>0</v>
      </c>
      <c r="AM311" s="3">
        <v>0</v>
      </c>
      <c r="AN311" s="12">
        <v>0</v>
      </c>
      <c r="AO311" s="12">
        <v>0</v>
      </c>
      <c r="AP311" s="12">
        <v>0</v>
      </c>
      <c r="AQ311" s="3">
        <v>0</v>
      </c>
      <c r="AR311" s="19">
        <v>0</v>
      </c>
      <c r="AS311" s="12">
        <v>0</v>
      </c>
      <c r="AT311" s="3">
        <v>0</v>
      </c>
      <c r="AU311" s="3">
        <v>0</v>
      </c>
      <c r="AV311" s="16">
        <v>0</v>
      </c>
      <c r="AW311" s="22">
        <v>0</v>
      </c>
      <c r="AX311" s="22">
        <v>0</v>
      </c>
      <c r="AY311" s="22">
        <v>0</v>
      </c>
      <c r="AZ311" s="22">
        <v>0</v>
      </c>
      <c r="BA311" s="22">
        <v>0</v>
      </c>
      <c r="BB311" s="22">
        <v>0</v>
      </c>
      <c r="BC311" s="25">
        <v>0</v>
      </c>
      <c r="BD311" s="25">
        <v>0</v>
      </c>
      <c r="BE311" s="25">
        <v>-177.55</v>
      </c>
      <c r="BF311" s="25">
        <v>-121.99</v>
      </c>
      <c r="BG311" s="16">
        <v>91.37</v>
      </c>
      <c r="BH311" s="16">
        <v>199.08</v>
      </c>
      <c r="BI311" s="3">
        <v>0</v>
      </c>
      <c r="BJ311" s="3">
        <v>0</v>
      </c>
      <c r="BK311" s="3">
        <v>0</v>
      </c>
      <c r="BL311" s="3">
        <v>0</v>
      </c>
      <c r="BM311" s="3">
        <v>0</v>
      </c>
      <c r="BN311" s="3">
        <v>0</v>
      </c>
      <c r="BO311" s="3">
        <v>0</v>
      </c>
      <c r="BP311" s="3">
        <v>0</v>
      </c>
      <c r="BQ311" s="3">
        <v>-9.09</v>
      </c>
      <c r="BR311" s="3">
        <v>-1.91</v>
      </c>
      <c r="BS311" s="3">
        <v>-11</v>
      </c>
      <c r="BT311" s="3">
        <v>0</v>
      </c>
      <c r="BU311" s="3">
        <v>0</v>
      </c>
      <c r="BV311" s="3">
        <v>0</v>
      </c>
      <c r="BW311" s="3">
        <v>0</v>
      </c>
      <c r="BX311" s="12">
        <f t="shared" si="55"/>
        <v>0</v>
      </c>
      <c r="BY311" s="16">
        <f t="shared" si="56"/>
        <v>290.45000000000005</v>
      </c>
      <c r="BZ311" s="3">
        <f t="shared" si="57"/>
        <v>0</v>
      </c>
    </row>
    <row r="312" spans="1:78">
      <c r="A312" s="1" t="s">
        <v>395</v>
      </c>
      <c r="B312" s="1"/>
      <c r="C312" s="1" t="s">
        <v>75</v>
      </c>
      <c r="D312" s="1" t="s">
        <v>79</v>
      </c>
      <c r="E312" s="1" t="s">
        <v>85</v>
      </c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2"/>
      <c r="S312" s="2"/>
      <c r="T312" s="1" t="s">
        <v>77</v>
      </c>
      <c r="U312" s="4">
        <f t="shared" si="53"/>
        <v>12</v>
      </c>
      <c r="V312" s="4">
        <f t="shared" si="54"/>
        <v>2012</v>
      </c>
      <c r="W312" s="2">
        <v>41244</v>
      </c>
      <c r="X312" s="2">
        <v>41274</v>
      </c>
      <c r="Y312" s="9">
        <v>8901</v>
      </c>
      <c r="Z312" s="9">
        <v>9119.5499999999993</v>
      </c>
      <c r="AA312" s="9">
        <v>5929</v>
      </c>
      <c r="AB312" s="3">
        <v>0</v>
      </c>
      <c r="AC312" s="3">
        <v>23949.55</v>
      </c>
      <c r="AD312" s="3">
        <v>57</v>
      </c>
      <c r="AE312" s="3">
        <v>57</v>
      </c>
      <c r="AF312" s="3">
        <v>57</v>
      </c>
      <c r="AG312" s="3">
        <v>50</v>
      </c>
      <c r="AH312" s="3">
        <v>2168</v>
      </c>
      <c r="AI312" s="3">
        <v>691</v>
      </c>
      <c r="AJ312" s="3">
        <v>0</v>
      </c>
      <c r="AK312" s="3">
        <v>0.99</v>
      </c>
      <c r="AL312" s="3">
        <v>0</v>
      </c>
      <c r="AM312" s="3">
        <v>0</v>
      </c>
      <c r="AN312" s="12">
        <v>642.71</v>
      </c>
      <c r="AO312" s="12">
        <v>455.65</v>
      </c>
      <c r="AP312" s="12">
        <v>296.24</v>
      </c>
      <c r="AQ312" s="3">
        <v>0</v>
      </c>
      <c r="AR312" s="3">
        <v>0</v>
      </c>
      <c r="AS312" s="12">
        <v>377.21</v>
      </c>
      <c r="AT312" s="3">
        <v>0</v>
      </c>
      <c r="AU312" s="3">
        <v>0</v>
      </c>
      <c r="AV312" s="3">
        <v>0</v>
      </c>
      <c r="AW312" s="3">
        <v>3.32</v>
      </c>
      <c r="AX312" s="3">
        <v>0</v>
      </c>
      <c r="AY312" s="3">
        <v>0</v>
      </c>
      <c r="AZ312" s="3">
        <v>27.75</v>
      </c>
      <c r="BA312" s="3">
        <v>10.54</v>
      </c>
      <c r="BB312" s="3">
        <v>0</v>
      </c>
      <c r="BC312" s="3">
        <v>14.37</v>
      </c>
      <c r="BD312" s="3">
        <v>0</v>
      </c>
      <c r="BE312" s="3">
        <v>625.29999999999995</v>
      </c>
      <c r="BF312" s="3">
        <v>292.06</v>
      </c>
      <c r="BG312" s="3">
        <v>0</v>
      </c>
      <c r="BH312" s="3">
        <v>0</v>
      </c>
      <c r="BI312" s="3">
        <v>0</v>
      </c>
      <c r="BJ312" s="3">
        <v>0</v>
      </c>
      <c r="BK312" s="3">
        <v>0.38</v>
      </c>
      <c r="BL312" s="3">
        <v>-7.03</v>
      </c>
      <c r="BM312" s="3">
        <v>0</v>
      </c>
      <c r="BN312" s="3">
        <v>0</v>
      </c>
      <c r="BO312" s="3">
        <v>0</v>
      </c>
      <c r="BP312" s="3">
        <v>0</v>
      </c>
      <c r="BQ312" s="3">
        <v>2738.5</v>
      </c>
      <c r="BR312" s="3">
        <v>572.07000000000005</v>
      </c>
      <c r="BS312" s="3">
        <v>3310.57</v>
      </c>
      <c r="BT312" s="3">
        <v>0</v>
      </c>
      <c r="BU312" s="3">
        <v>2796.18</v>
      </c>
      <c r="BV312" s="3">
        <v>584.17999999999995</v>
      </c>
      <c r="BW312" s="3">
        <v>3380.36</v>
      </c>
      <c r="BX312" s="12">
        <f t="shared" si="55"/>
        <v>1771.8100000000002</v>
      </c>
      <c r="BY312" s="16">
        <f t="shared" si="56"/>
        <v>0</v>
      </c>
      <c r="BZ312" s="3">
        <f t="shared" si="57"/>
        <v>41.61</v>
      </c>
    </row>
    <row r="313" spans="1:78">
      <c r="A313" s="1" t="s">
        <v>396</v>
      </c>
      <c r="B313" s="1"/>
      <c r="C313" s="1" t="s">
        <v>75</v>
      </c>
      <c r="D313" s="1" t="s">
        <v>79</v>
      </c>
      <c r="E313" s="1" t="s">
        <v>85</v>
      </c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2"/>
      <c r="S313" s="2"/>
      <c r="T313" s="1" t="s">
        <v>78</v>
      </c>
      <c r="U313" s="4">
        <f t="shared" si="53"/>
        <v>12</v>
      </c>
      <c r="V313" s="4">
        <f t="shared" si="54"/>
        <v>2012</v>
      </c>
      <c r="W313" s="2">
        <v>41244</v>
      </c>
      <c r="X313" s="2">
        <v>41274</v>
      </c>
      <c r="Y313" s="9">
        <v>0</v>
      </c>
      <c r="Z313" s="9">
        <v>0</v>
      </c>
      <c r="AA313" s="9">
        <v>0</v>
      </c>
      <c r="AB313" s="3">
        <v>0</v>
      </c>
      <c r="AC313" s="3">
        <v>0</v>
      </c>
      <c r="AD313" s="3">
        <v>0</v>
      </c>
      <c r="AE313" s="3">
        <v>0</v>
      </c>
      <c r="AF313" s="3">
        <v>0</v>
      </c>
      <c r="AG313" s="3">
        <v>0</v>
      </c>
      <c r="AH313" s="3">
        <v>0</v>
      </c>
      <c r="AI313" s="3">
        <v>0</v>
      </c>
      <c r="AJ313" s="3">
        <v>0</v>
      </c>
      <c r="AK313" s="3">
        <v>0</v>
      </c>
      <c r="AL313" s="3">
        <v>0</v>
      </c>
      <c r="AM313" s="3">
        <v>0</v>
      </c>
      <c r="AN313" s="12">
        <v>0</v>
      </c>
      <c r="AO313" s="12">
        <v>0</v>
      </c>
      <c r="AP313" s="12">
        <v>0</v>
      </c>
      <c r="AQ313" s="3">
        <v>0</v>
      </c>
      <c r="AR313" s="3">
        <v>0</v>
      </c>
      <c r="AS313" s="12">
        <v>0</v>
      </c>
      <c r="AT313" s="3">
        <v>0</v>
      </c>
      <c r="AU313" s="3">
        <v>0</v>
      </c>
      <c r="AV313" s="3">
        <v>0</v>
      </c>
      <c r="AW313" s="3">
        <v>0</v>
      </c>
      <c r="AX313" s="3">
        <v>0</v>
      </c>
      <c r="AY313" s="3">
        <v>0</v>
      </c>
      <c r="AZ313" s="3">
        <v>0</v>
      </c>
      <c r="BA313" s="3">
        <v>0</v>
      </c>
      <c r="BB313" s="3">
        <v>0</v>
      </c>
      <c r="BC313" s="3">
        <v>0</v>
      </c>
      <c r="BD313" s="3">
        <v>0</v>
      </c>
      <c r="BE313" s="3">
        <v>-625.29999999999995</v>
      </c>
      <c r="BF313" s="3">
        <v>-292.06</v>
      </c>
      <c r="BG313" s="3">
        <v>412.37</v>
      </c>
      <c r="BH313" s="3">
        <v>562.66999999999996</v>
      </c>
      <c r="BI313" s="3">
        <v>0</v>
      </c>
      <c r="BJ313" s="3">
        <v>0</v>
      </c>
      <c r="BK313" s="3">
        <v>0</v>
      </c>
      <c r="BL313" s="3">
        <v>0</v>
      </c>
      <c r="BM313" s="3">
        <v>0</v>
      </c>
      <c r="BN313" s="3">
        <v>0</v>
      </c>
      <c r="BO313" s="3">
        <v>0</v>
      </c>
      <c r="BP313" s="3">
        <v>0</v>
      </c>
      <c r="BQ313" s="3">
        <v>57.68</v>
      </c>
      <c r="BR313" s="3">
        <v>12.11</v>
      </c>
      <c r="BS313" s="3">
        <v>69.790000000000006</v>
      </c>
      <c r="BT313" s="3">
        <v>0</v>
      </c>
      <c r="BU313" s="3">
        <v>0</v>
      </c>
      <c r="BV313" s="3">
        <v>0</v>
      </c>
      <c r="BW313" s="3">
        <v>0</v>
      </c>
      <c r="BX313" s="12">
        <f t="shared" si="55"/>
        <v>0</v>
      </c>
      <c r="BY313" s="16">
        <f t="shared" si="56"/>
        <v>975.04</v>
      </c>
      <c r="BZ313" s="3">
        <f t="shared" si="57"/>
        <v>0</v>
      </c>
    </row>
    <row r="314" spans="1:78">
      <c r="A314" s="1" t="s">
        <v>397</v>
      </c>
      <c r="B314" s="1"/>
      <c r="C314" s="1" t="s">
        <v>75</v>
      </c>
      <c r="D314" s="1" t="s">
        <v>76</v>
      </c>
      <c r="E314" s="1" t="s">
        <v>86</v>
      </c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2"/>
      <c r="S314" s="2"/>
      <c r="T314" s="1" t="s">
        <v>77</v>
      </c>
      <c r="U314" s="4">
        <f t="shared" si="53"/>
        <v>11</v>
      </c>
      <c r="V314" s="4">
        <f t="shared" si="54"/>
        <v>2012</v>
      </c>
      <c r="W314" s="2">
        <v>41240</v>
      </c>
      <c r="X314" s="2">
        <v>41269</v>
      </c>
      <c r="Y314" s="9">
        <v>2371</v>
      </c>
      <c r="Z314" s="9">
        <v>2621</v>
      </c>
      <c r="AA314" s="9">
        <v>0</v>
      </c>
      <c r="AB314" s="3">
        <v>0</v>
      </c>
      <c r="AC314" s="3">
        <v>4992</v>
      </c>
      <c r="AD314" s="3">
        <v>10</v>
      </c>
      <c r="AE314" s="3">
        <v>10</v>
      </c>
      <c r="AF314" s="3">
        <v>0</v>
      </c>
      <c r="AG314" s="3">
        <v>0</v>
      </c>
      <c r="AH314" s="3">
        <v>0</v>
      </c>
      <c r="AI314" s="3">
        <v>0</v>
      </c>
      <c r="AJ314" s="3">
        <v>0</v>
      </c>
      <c r="AK314" s="3">
        <v>1</v>
      </c>
      <c r="AL314" s="3">
        <v>0</v>
      </c>
      <c r="AM314" s="3">
        <v>0</v>
      </c>
      <c r="AN314" s="12">
        <v>171.2</v>
      </c>
      <c r="AO314" s="12">
        <v>130.96</v>
      </c>
      <c r="AP314" s="12">
        <v>0</v>
      </c>
      <c r="AQ314" s="3">
        <v>0</v>
      </c>
      <c r="AR314" s="3">
        <v>0</v>
      </c>
      <c r="AS314" s="12">
        <v>78.62</v>
      </c>
      <c r="AT314" s="3">
        <v>0</v>
      </c>
      <c r="AU314" s="3">
        <v>0</v>
      </c>
      <c r="AV314" s="3">
        <v>0</v>
      </c>
      <c r="AW314" s="3">
        <v>0.69</v>
      </c>
      <c r="AX314" s="3">
        <v>0</v>
      </c>
      <c r="AY314" s="3">
        <v>0</v>
      </c>
      <c r="AZ314" s="3">
        <v>5.78</v>
      </c>
      <c r="BA314" s="3">
        <v>2.2000000000000002</v>
      </c>
      <c r="BB314" s="3">
        <v>0</v>
      </c>
      <c r="BC314" s="3">
        <v>3</v>
      </c>
      <c r="BD314" s="3">
        <v>0</v>
      </c>
      <c r="BE314" s="3">
        <v>194.49</v>
      </c>
      <c r="BF314" s="3">
        <v>88.63</v>
      </c>
      <c r="BG314" s="3">
        <v>0</v>
      </c>
      <c r="BH314" s="3">
        <v>0</v>
      </c>
      <c r="BI314" s="3">
        <v>0</v>
      </c>
      <c r="BJ314" s="3">
        <v>0</v>
      </c>
      <c r="BK314" s="3">
        <v>0.09</v>
      </c>
      <c r="BL314" s="3">
        <v>-0.43</v>
      </c>
      <c r="BM314" s="3">
        <v>0</v>
      </c>
      <c r="BN314" s="3">
        <v>0</v>
      </c>
      <c r="BO314" s="3">
        <v>0</v>
      </c>
      <c r="BP314" s="3">
        <v>0</v>
      </c>
      <c r="BQ314" s="3">
        <v>675.23</v>
      </c>
      <c r="BR314" s="3">
        <v>141.16999999999999</v>
      </c>
      <c r="BS314" s="3">
        <v>816.4</v>
      </c>
      <c r="BT314" s="3">
        <v>0</v>
      </c>
      <c r="BU314" s="3">
        <v>606.41999999999996</v>
      </c>
      <c r="BV314" s="3">
        <v>126.72</v>
      </c>
      <c r="BW314" s="3">
        <v>733.14</v>
      </c>
      <c r="BX314" s="12">
        <f t="shared" si="55"/>
        <v>380.78</v>
      </c>
      <c r="BY314" s="16">
        <f t="shared" si="56"/>
        <v>0</v>
      </c>
      <c r="BZ314" s="3">
        <f t="shared" si="57"/>
        <v>8.6700000000000017</v>
      </c>
    </row>
    <row r="315" spans="1:78">
      <c r="A315" s="1" t="s">
        <v>398</v>
      </c>
      <c r="B315" s="1"/>
      <c r="C315" s="1" t="s">
        <v>75</v>
      </c>
      <c r="D315" s="1" t="s">
        <v>76</v>
      </c>
      <c r="E315" s="1" t="s">
        <v>86</v>
      </c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2"/>
      <c r="S315" s="2"/>
      <c r="T315" s="1" t="s">
        <v>78</v>
      </c>
      <c r="U315" s="4">
        <f t="shared" si="53"/>
        <v>9</v>
      </c>
      <c r="V315" s="4">
        <f t="shared" si="54"/>
        <v>2012</v>
      </c>
      <c r="W315" s="2">
        <v>41178</v>
      </c>
      <c r="X315" s="2">
        <v>41207</v>
      </c>
      <c r="Y315" s="9">
        <v>0</v>
      </c>
      <c r="Z315" s="9">
        <v>0</v>
      </c>
      <c r="AA315" s="9">
        <v>0</v>
      </c>
      <c r="AB315" s="3">
        <v>0</v>
      </c>
      <c r="AC315" s="3">
        <v>0</v>
      </c>
      <c r="AD315" s="3">
        <v>0</v>
      </c>
      <c r="AE315" s="3">
        <v>0</v>
      </c>
      <c r="AF315" s="3">
        <v>0</v>
      </c>
      <c r="AG315" s="3">
        <v>0</v>
      </c>
      <c r="AH315" s="3">
        <v>0</v>
      </c>
      <c r="AI315" s="3">
        <v>0</v>
      </c>
      <c r="AJ315" s="3">
        <v>0</v>
      </c>
      <c r="AK315" s="3">
        <v>0</v>
      </c>
      <c r="AL315" s="3">
        <v>0</v>
      </c>
      <c r="AM315" s="3">
        <v>0</v>
      </c>
      <c r="AN315" s="12">
        <v>0</v>
      </c>
      <c r="AO315" s="12">
        <v>0</v>
      </c>
      <c r="AP315" s="12">
        <v>0</v>
      </c>
      <c r="AQ315" s="3">
        <v>0</v>
      </c>
      <c r="AR315" s="3">
        <v>0</v>
      </c>
      <c r="AS315" s="12">
        <v>0</v>
      </c>
      <c r="AT315" s="3">
        <v>0</v>
      </c>
      <c r="AU315" s="3">
        <v>0</v>
      </c>
      <c r="AV315" s="3">
        <v>0</v>
      </c>
      <c r="AW315" s="3">
        <v>0</v>
      </c>
      <c r="AX315" s="3">
        <v>0</v>
      </c>
      <c r="AY315" s="3">
        <v>0</v>
      </c>
      <c r="AZ315" s="3">
        <v>0</v>
      </c>
      <c r="BA315" s="3">
        <v>0</v>
      </c>
      <c r="BB315" s="3">
        <v>0</v>
      </c>
      <c r="BC315" s="3">
        <v>0</v>
      </c>
      <c r="BD315" s="3">
        <v>0</v>
      </c>
      <c r="BE315" s="3">
        <v>-34.17</v>
      </c>
      <c r="BF315" s="3">
        <v>-11.62</v>
      </c>
      <c r="BG315" s="3">
        <v>11.2</v>
      </c>
      <c r="BH315" s="3">
        <v>57.08</v>
      </c>
      <c r="BI315" s="3">
        <v>0</v>
      </c>
      <c r="BJ315" s="3">
        <v>0</v>
      </c>
      <c r="BK315" s="3">
        <v>0</v>
      </c>
      <c r="BL315" s="3">
        <v>0</v>
      </c>
      <c r="BM315" s="3">
        <v>0</v>
      </c>
      <c r="BN315" s="3">
        <v>0</v>
      </c>
      <c r="BO315" s="3">
        <v>0</v>
      </c>
      <c r="BP315" s="3">
        <v>0</v>
      </c>
      <c r="BQ315" s="3">
        <v>22.49</v>
      </c>
      <c r="BR315" s="3">
        <v>4.72</v>
      </c>
      <c r="BS315" s="3">
        <v>27.21</v>
      </c>
      <c r="BT315" s="3">
        <v>0</v>
      </c>
      <c r="BU315" s="3">
        <v>0</v>
      </c>
      <c r="BV315" s="3">
        <v>0</v>
      </c>
      <c r="BW315" s="3">
        <v>0</v>
      </c>
      <c r="BX315" s="12">
        <f t="shared" si="55"/>
        <v>0</v>
      </c>
      <c r="BY315" s="16">
        <f t="shared" si="56"/>
        <v>68.28</v>
      </c>
      <c r="BZ315" s="3">
        <f t="shared" si="57"/>
        <v>0</v>
      </c>
    </row>
    <row r="316" spans="1:78">
      <c r="A316" s="1" t="s">
        <v>399</v>
      </c>
      <c r="B316" s="1"/>
      <c r="C316" s="1" t="s">
        <v>75</v>
      </c>
      <c r="D316" s="1" t="s">
        <v>76</v>
      </c>
      <c r="E316" s="1" t="s">
        <v>86</v>
      </c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2"/>
      <c r="S316" s="2"/>
      <c r="T316" s="1" t="s">
        <v>78</v>
      </c>
      <c r="U316" s="4">
        <f t="shared" si="53"/>
        <v>10</v>
      </c>
      <c r="V316" s="4">
        <f t="shared" si="54"/>
        <v>2012</v>
      </c>
      <c r="W316" s="2">
        <v>41208</v>
      </c>
      <c r="X316" s="2">
        <v>41239</v>
      </c>
      <c r="Y316" s="9">
        <v>0</v>
      </c>
      <c r="Z316" s="9">
        <v>0</v>
      </c>
      <c r="AA316" s="9">
        <v>0</v>
      </c>
      <c r="AB316" s="3">
        <v>0</v>
      </c>
      <c r="AC316" s="3">
        <v>0</v>
      </c>
      <c r="AD316" s="3">
        <v>0</v>
      </c>
      <c r="AE316" s="3">
        <v>0</v>
      </c>
      <c r="AF316" s="3">
        <v>0</v>
      </c>
      <c r="AG316" s="3">
        <v>0</v>
      </c>
      <c r="AH316" s="3">
        <v>0</v>
      </c>
      <c r="AI316" s="3">
        <v>0</v>
      </c>
      <c r="AJ316" s="3">
        <v>0</v>
      </c>
      <c r="AK316" s="3">
        <v>0</v>
      </c>
      <c r="AL316" s="3">
        <v>0</v>
      </c>
      <c r="AM316" s="3">
        <v>0</v>
      </c>
      <c r="AN316" s="12">
        <v>0</v>
      </c>
      <c r="AO316" s="12">
        <v>0</v>
      </c>
      <c r="AP316" s="12">
        <v>0</v>
      </c>
      <c r="AQ316" s="3">
        <v>0</v>
      </c>
      <c r="AR316" s="3">
        <v>0</v>
      </c>
      <c r="AS316" s="12">
        <v>0</v>
      </c>
      <c r="AT316" s="3">
        <v>0</v>
      </c>
      <c r="AU316" s="3">
        <v>0</v>
      </c>
      <c r="AV316" s="3">
        <v>0</v>
      </c>
      <c r="AW316" s="3">
        <v>0</v>
      </c>
      <c r="AX316" s="3">
        <v>0</v>
      </c>
      <c r="AY316" s="3">
        <v>0</v>
      </c>
      <c r="AZ316" s="3">
        <v>0</v>
      </c>
      <c r="BA316" s="3">
        <v>0</v>
      </c>
      <c r="BB316" s="3">
        <v>0</v>
      </c>
      <c r="BC316" s="3">
        <v>0</v>
      </c>
      <c r="BD316" s="3">
        <v>0</v>
      </c>
      <c r="BE316" s="3">
        <v>-167.94</v>
      </c>
      <c r="BF316" s="3">
        <v>-72.95</v>
      </c>
      <c r="BG316" s="3">
        <v>57.52</v>
      </c>
      <c r="BH316" s="3">
        <v>148.57</v>
      </c>
      <c r="BI316" s="3">
        <v>0</v>
      </c>
      <c r="BJ316" s="3">
        <v>0</v>
      </c>
      <c r="BK316" s="3">
        <v>0</v>
      </c>
      <c r="BL316" s="3">
        <v>0</v>
      </c>
      <c r="BM316" s="3">
        <v>0</v>
      </c>
      <c r="BN316" s="3">
        <v>0</v>
      </c>
      <c r="BO316" s="3">
        <v>0</v>
      </c>
      <c r="BP316" s="3">
        <v>0</v>
      </c>
      <c r="BQ316" s="3">
        <v>-34.799999999999997</v>
      </c>
      <c r="BR316" s="3">
        <v>-7.31</v>
      </c>
      <c r="BS316" s="3">
        <v>-42.11</v>
      </c>
      <c r="BT316" s="3">
        <v>0</v>
      </c>
      <c r="BU316" s="3">
        <v>0</v>
      </c>
      <c r="BV316" s="3">
        <v>0</v>
      </c>
      <c r="BW316" s="3">
        <v>0</v>
      </c>
      <c r="BX316" s="12">
        <f t="shared" si="55"/>
        <v>0</v>
      </c>
      <c r="BY316" s="16">
        <f t="shared" si="56"/>
        <v>206.09</v>
      </c>
      <c r="BZ316" s="3">
        <f t="shared" si="57"/>
        <v>0</v>
      </c>
    </row>
    <row r="317" spans="1:78">
      <c r="A317" s="1" t="s">
        <v>400</v>
      </c>
      <c r="B317" s="1"/>
      <c r="C317" s="1" t="s">
        <v>75</v>
      </c>
      <c r="D317" s="1" t="s">
        <v>76</v>
      </c>
      <c r="E317" s="1" t="s">
        <v>86</v>
      </c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2"/>
      <c r="S317" s="2"/>
      <c r="T317" s="1" t="s">
        <v>78</v>
      </c>
      <c r="U317" s="4">
        <f t="shared" si="53"/>
        <v>11</v>
      </c>
      <c r="V317" s="4">
        <f t="shared" si="54"/>
        <v>2012</v>
      </c>
      <c r="W317" s="2">
        <v>41240</v>
      </c>
      <c r="X317" s="2">
        <v>41269</v>
      </c>
      <c r="Y317" s="9">
        <v>0</v>
      </c>
      <c r="Z317" s="9">
        <v>0</v>
      </c>
      <c r="AA317" s="9">
        <v>0</v>
      </c>
      <c r="AB317" s="3">
        <v>0</v>
      </c>
      <c r="AC317" s="3">
        <v>0</v>
      </c>
      <c r="AD317" s="3">
        <v>0</v>
      </c>
      <c r="AE317" s="3">
        <v>0</v>
      </c>
      <c r="AF317" s="3">
        <v>0</v>
      </c>
      <c r="AG317" s="3">
        <v>0</v>
      </c>
      <c r="AH317" s="3">
        <v>0</v>
      </c>
      <c r="AI317" s="3">
        <v>0</v>
      </c>
      <c r="AJ317" s="3">
        <v>0</v>
      </c>
      <c r="AK317" s="3">
        <v>0</v>
      </c>
      <c r="AL317" s="3">
        <v>0</v>
      </c>
      <c r="AM317" s="3">
        <v>0</v>
      </c>
      <c r="AN317" s="12">
        <v>0</v>
      </c>
      <c r="AO317" s="12">
        <v>0</v>
      </c>
      <c r="AP317" s="12">
        <v>0</v>
      </c>
      <c r="AQ317" s="3">
        <v>0</v>
      </c>
      <c r="AR317" s="3">
        <v>0</v>
      </c>
      <c r="AS317" s="12">
        <v>0</v>
      </c>
      <c r="AT317" s="3">
        <v>0</v>
      </c>
      <c r="AU317" s="3">
        <v>0</v>
      </c>
      <c r="AV317" s="3">
        <v>0</v>
      </c>
      <c r="AW317" s="3">
        <v>0</v>
      </c>
      <c r="AX317" s="3">
        <v>0</v>
      </c>
      <c r="AY317" s="3">
        <v>0</v>
      </c>
      <c r="AZ317" s="3">
        <v>0</v>
      </c>
      <c r="BA317" s="3">
        <v>0</v>
      </c>
      <c r="BB317" s="3">
        <v>0</v>
      </c>
      <c r="BC317" s="3">
        <v>0</v>
      </c>
      <c r="BD317" s="3">
        <v>0</v>
      </c>
      <c r="BE317" s="3">
        <v>-194.49</v>
      </c>
      <c r="BF317" s="3">
        <v>-88.63</v>
      </c>
      <c r="BG317" s="3">
        <v>66.39</v>
      </c>
      <c r="BH317" s="3">
        <v>160.22999999999999</v>
      </c>
      <c r="BI317" s="3">
        <v>0</v>
      </c>
      <c r="BJ317" s="3">
        <v>0</v>
      </c>
      <c r="BK317" s="3">
        <v>0</v>
      </c>
      <c r="BL317" s="3">
        <v>0</v>
      </c>
      <c r="BM317" s="3">
        <v>0</v>
      </c>
      <c r="BN317" s="3">
        <v>0</v>
      </c>
      <c r="BO317" s="3">
        <v>0</v>
      </c>
      <c r="BP317" s="3">
        <v>0</v>
      </c>
      <c r="BQ317" s="3">
        <v>-56.5</v>
      </c>
      <c r="BR317" s="3">
        <v>-11.87</v>
      </c>
      <c r="BS317" s="3">
        <v>-68.37</v>
      </c>
      <c r="BT317" s="3">
        <v>0</v>
      </c>
      <c r="BU317" s="3">
        <v>0</v>
      </c>
      <c r="BV317" s="3">
        <v>0</v>
      </c>
      <c r="BW317" s="3">
        <v>0</v>
      </c>
      <c r="BX317" s="12">
        <f t="shared" si="55"/>
        <v>0</v>
      </c>
      <c r="BY317" s="16">
        <f t="shared" si="56"/>
        <v>226.62</v>
      </c>
      <c r="BZ317" s="3">
        <f t="shared" si="57"/>
        <v>0</v>
      </c>
    </row>
    <row r="318" spans="1:78">
      <c r="A318" s="1" t="s">
        <v>401</v>
      </c>
      <c r="B318" s="1"/>
      <c r="C318" s="1" t="s">
        <v>75</v>
      </c>
      <c r="D318" s="1" t="s">
        <v>76</v>
      </c>
      <c r="E318" s="1" t="s">
        <v>87</v>
      </c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2"/>
      <c r="S318" s="2"/>
      <c r="T318" s="1" t="s">
        <v>77</v>
      </c>
      <c r="U318" s="4">
        <f t="shared" si="53"/>
        <v>11</v>
      </c>
      <c r="V318" s="4">
        <f t="shared" si="54"/>
        <v>2012</v>
      </c>
      <c r="W318" s="2">
        <v>41236</v>
      </c>
      <c r="X318" s="2">
        <v>41266</v>
      </c>
      <c r="Y318" s="9">
        <v>12944</v>
      </c>
      <c r="Z318" s="9">
        <v>20278</v>
      </c>
      <c r="AA318" s="9">
        <v>0</v>
      </c>
      <c r="AB318" s="3">
        <v>0</v>
      </c>
      <c r="AC318" s="3">
        <v>33222</v>
      </c>
      <c r="AD318" s="3">
        <v>56</v>
      </c>
      <c r="AE318" s="3">
        <v>56</v>
      </c>
      <c r="AF318" s="3">
        <v>0</v>
      </c>
      <c r="AG318" s="3">
        <v>0</v>
      </c>
      <c r="AH318" s="3">
        <v>0</v>
      </c>
      <c r="AI318" s="3">
        <v>0</v>
      </c>
      <c r="AJ318" s="3">
        <v>0</v>
      </c>
      <c r="AK318" s="3">
        <v>1</v>
      </c>
      <c r="AL318" s="3">
        <v>0</v>
      </c>
      <c r="AM318" s="3">
        <v>0</v>
      </c>
      <c r="AN318" s="12">
        <v>934.63</v>
      </c>
      <c r="AO318" s="12">
        <v>1013.17</v>
      </c>
      <c r="AP318" s="12">
        <v>0</v>
      </c>
      <c r="AQ318" s="3">
        <v>0</v>
      </c>
      <c r="AR318" s="3">
        <v>0</v>
      </c>
      <c r="AS318" s="12">
        <v>523.25</v>
      </c>
      <c r="AT318" s="3">
        <v>0</v>
      </c>
      <c r="AU318" s="3">
        <v>0</v>
      </c>
      <c r="AV318" s="3">
        <v>0</v>
      </c>
      <c r="AW318" s="3">
        <v>4.5999999999999996</v>
      </c>
      <c r="AX318" s="3">
        <v>0</v>
      </c>
      <c r="AY318" s="3">
        <v>0</v>
      </c>
      <c r="AZ318" s="3">
        <v>38.47</v>
      </c>
      <c r="BA318" s="3">
        <v>14.61</v>
      </c>
      <c r="BB318" s="3">
        <v>0</v>
      </c>
      <c r="BC318" s="3">
        <v>19.93</v>
      </c>
      <c r="BD318" s="3">
        <v>0</v>
      </c>
      <c r="BE318" s="3">
        <v>592.08000000000004</v>
      </c>
      <c r="BF318" s="3">
        <v>589.86</v>
      </c>
      <c r="BG318" s="3">
        <v>0</v>
      </c>
      <c r="BH318" s="3">
        <v>0</v>
      </c>
      <c r="BI318" s="3">
        <v>0</v>
      </c>
      <c r="BJ318" s="3">
        <v>0</v>
      </c>
      <c r="BK318" s="3">
        <v>0.52</v>
      </c>
      <c r="BL318" s="3">
        <v>-10.24</v>
      </c>
      <c r="BM318" s="3">
        <v>0</v>
      </c>
      <c r="BN318" s="3">
        <v>0</v>
      </c>
      <c r="BO318" s="3">
        <v>0</v>
      </c>
      <c r="BP318" s="3">
        <v>0</v>
      </c>
      <c r="BQ318" s="3">
        <v>3720.88</v>
      </c>
      <c r="BR318" s="3">
        <v>777.2</v>
      </c>
      <c r="BS318" s="3">
        <v>4498.08</v>
      </c>
      <c r="BT318" s="3">
        <v>0</v>
      </c>
      <c r="BU318" s="3">
        <v>3786.18</v>
      </c>
      <c r="BV318" s="3">
        <v>790.91</v>
      </c>
      <c r="BW318" s="3">
        <v>4577.09</v>
      </c>
      <c r="BX318" s="12">
        <f t="shared" si="55"/>
        <v>2471.0500000000002</v>
      </c>
      <c r="BY318" s="16">
        <f t="shared" si="56"/>
        <v>0</v>
      </c>
      <c r="BZ318" s="3">
        <f t="shared" si="57"/>
        <v>57.68</v>
      </c>
    </row>
    <row r="319" spans="1:78">
      <c r="A319" s="1" t="s">
        <v>402</v>
      </c>
      <c r="B319" s="1"/>
      <c r="C319" s="1" t="s">
        <v>75</v>
      </c>
      <c r="D319" s="1" t="s">
        <v>76</v>
      </c>
      <c r="E319" s="1" t="s">
        <v>87</v>
      </c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2"/>
      <c r="S319" s="2"/>
      <c r="T319" s="1" t="s">
        <v>78</v>
      </c>
      <c r="U319" s="4">
        <f t="shared" si="53"/>
        <v>11</v>
      </c>
      <c r="V319" s="4">
        <f t="shared" si="54"/>
        <v>2012</v>
      </c>
      <c r="W319" s="2">
        <v>41236</v>
      </c>
      <c r="X319" s="2">
        <v>41266</v>
      </c>
      <c r="Y319" s="9">
        <v>0</v>
      </c>
      <c r="Z319" s="9">
        <v>0</v>
      </c>
      <c r="AA319" s="9">
        <v>0</v>
      </c>
      <c r="AB319" s="3">
        <v>0</v>
      </c>
      <c r="AC319" s="3">
        <v>0</v>
      </c>
      <c r="AD319" s="3">
        <v>0</v>
      </c>
      <c r="AE319" s="3">
        <v>0</v>
      </c>
      <c r="AF319" s="3">
        <v>0</v>
      </c>
      <c r="AG319" s="3">
        <v>0</v>
      </c>
      <c r="AH319" s="3">
        <v>0</v>
      </c>
      <c r="AI319" s="3">
        <v>0</v>
      </c>
      <c r="AJ319" s="3">
        <v>0</v>
      </c>
      <c r="AK319" s="3">
        <v>0</v>
      </c>
      <c r="AL319" s="3">
        <v>0</v>
      </c>
      <c r="AM319" s="3">
        <v>0</v>
      </c>
      <c r="AN319" s="12">
        <v>0</v>
      </c>
      <c r="AO319" s="12">
        <v>0</v>
      </c>
      <c r="AP319" s="12">
        <v>0</v>
      </c>
      <c r="AQ319" s="3">
        <v>0</v>
      </c>
      <c r="AR319" s="3">
        <v>0</v>
      </c>
      <c r="AS319" s="12">
        <v>0</v>
      </c>
      <c r="AT319" s="3">
        <v>0</v>
      </c>
      <c r="AU319" s="3">
        <v>0</v>
      </c>
      <c r="AV319" s="3">
        <v>0</v>
      </c>
      <c r="AW319" s="3">
        <v>0</v>
      </c>
      <c r="AX319" s="3">
        <v>0</v>
      </c>
      <c r="AY319" s="3">
        <v>0</v>
      </c>
      <c r="AZ319" s="3">
        <v>0</v>
      </c>
      <c r="BA319" s="3">
        <v>0</v>
      </c>
      <c r="BB319" s="3">
        <v>0</v>
      </c>
      <c r="BC319" s="3">
        <v>0</v>
      </c>
      <c r="BD319" s="3">
        <v>0</v>
      </c>
      <c r="BE319" s="3">
        <v>-592.08000000000004</v>
      </c>
      <c r="BF319" s="3">
        <v>-589.86</v>
      </c>
      <c r="BG319" s="3">
        <v>441.81</v>
      </c>
      <c r="BH319" s="3">
        <v>805.43</v>
      </c>
      <c r="BI319" s="3">
        <v>0</v>
      </c>
      <c r="BJ319" s="3">
        <v>0</v>
      </c>
      <c r="BK319" s="3">
        <v>0</v>
      </c>
      <c r="BL319" s="3">
        <v>0</v>
      </c>
      <c r="BM319" s="3">
        <v>0</v>
      </c>
      <c r="BN319" s="3">
        <v>0</v>
      </c>
      <c r="BO319" s="3">
        <v>0</v>
      </c>
      <c r="BP319" s="3">
        <v>0</v>
      </c>
      <c r="BQ319" s="3">
        <v>65.3</v>
      </c>
      <c r="BR319" s="3">
        <v>13.71</v>
      </c>
      <c r="BS319" s="3">
        <v>79.010000000000005</v>
      </c>
      <c r="BT319" s="3">
        <v>0</v>
      </c>
      <c r="BU319" s="3">
        <v>0</v>
      </c>
      <c r="BV319" s="3">
        <v>0</v>
      </c>
      <c r="BW319" s="3">
        <v>0</v>
      </c>
      <c r="BX319" s="12">
        <f t="shared" si="55"/>
        <v>0</v>
      </c>
      <c r="BY319" s="16">
        <f t="shared" si="56"/>
        <v>1247.24</v>
      </c>
      <c r="BZ319" s="3">
        <f t="shared" si="57"/>
        <v>0</v>
      </c>
    </row>
    <row r="320" spans="1:78">
      <c r="A320" s="1" t="s">
        <v>403</v>
      </c>
      <c r="B320" s="1"/>
      <c r="C320" s="1" t="s">
        <v>75</v>
      </c>
      <c r="D320" s="1" t="s">
        <v>76</v>
      </c>
      <c r="E320" s="1" t="s">
        <v>87</v>
      </c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2"/>
      <c r="S320" s="2"/>
      <c r="T320" s="1" t="s">
        <v>77</v>
      </c>
      <c r="U320" s="4">
        <f t="shared" si="53"/>
        <v>6</v>
      </c>
      <c r="V320" s="4">
        <f t="shared" si="54"/>
        <v>2015</v>
      </c>
      <c r="W320" s="2">
        <v>42179</v>
      </c>
      <c r="X320" s="2">
        <v>42221</v>
      </c>
      <c r="Y320" s="9">
        <v>1758</v>
      </c>
      <c r="Z320" s="9">
        <v>6572</v>
      </c>
      <c r="AA320" s="9">
        <v>0</v>
      </c>
      <c r="AB320" s="3">
        <v>0</v>
      </c>
      <c r="AC320" s="3">
        <v>8330</v>
      </c>
      <c r="AD320" s="3">
        <v>48</v>
      </c>
      <c r="AE320" s="3">
        <v>48</v>
      </c>
      <c r="AF320" s="3">
        <v>0</v>
      </c>
      <c r="AG320" s="3">
        <v>0</v>
      </c>
      <c r="AH320" s="3">
        <v>96</v>
      </c>
      <c r="AI320" s="3">
        <v>0</v>
      </c>
      <c r="AJ320" s="3">
        <v>0</v>
      </c>
      <c r="AK320" s="3">
        <v>1</v>
      </c>
      <c r="AL320" s="3">
        <v>0</v>
      </c>
      <c r="AM320" s="3">
        <v>0</v>
      </c>
      <c r="AN320" s="12">
        <v>102.4</v>
      </c>
      <c r="AO320" s="12">
        <v>242.11</v>
      </c>
      <c r="AP320" s="12">
        <v>0</v>
      </c>
      <c r="AQ320" s="3">
        <v>0</v>
      </c>
      <c r="AR320" s="3">
        <v>0</v>
      </c>
      <c r="AS320" s="12">
        <v>152.59</v>
      </c>
      <c r="AT320" s="3">
        <v>0</v>
      </c>
      <c r="AU320" s="3">
        <v>0</v>
      </c>
      <c r="AV320" s="3">
        <v>0</v>
      </c>
      <c r="AW320" s="3">
        <v>1.1599999999999999</v>
      </c>
      <c r="AX320" s="3">
        <v>0</v>
      </c>
      <c r="AY320" s="3">
        <v>7.55</v>
      </c>
      <c r="AZ320" s="3">
        <v>6.96</v>
      </c>
      <c r="BA320" s="3">
        <v>3.86</v>
      </c>
      <c r="BB320" s="3">
        <v>0</v>
      </c>
      <c r="BC320" s="3">
        <v>5</v>
      </c>
      <c r="BD320" s="3">
        <v>0</v>
      </c>
      <c r="BE320" s="3">
        <v>148.46</v>
      </c>
      <c r="BF320" s="3">
        <v>147.9</v>
      </c>
      <c r="BG320" s="3">
        <v>0</v>
      </c>
      <c r="BH320" s="3">
        <v>0</v>
      </c>
      <c r="BI320" s="3">
        <v>0</v>
      </c>
      <c r="BJ320" s="3">
        <v>0</v>
      </c>
      <c r="BK320" s="3">
        <v>0.18</v>
      </c>
      <c r="BL320" s="3">
        <v>-3.44</v>
      </c>
      <c r="BM320" s="3">
        <v>0</v>
      </c>
      <c r="BN320" s="3">
        <v>0</v>
      </c>
      <c r="BO320" s="3">
        <v>0</v>
      </c>
      <c r="BP320" s="3">
        <v>0</v>
      </c>
      <c r="BQ320" s="3">
        <v>814.73</v>
      </c>
      <c r="BR320" s="3">
        <v>166.63</v>
      </c>
      <c r="BS320" s="3">
        <v>981.36</v>
      </c>
      <c r="BT320" s="3">
        <v>0</v>
      </c>
      <c r="BU320" s="3">
        <v>893.29</v>
      </c>
      <c r="BV320" s="3">
        <v>183.12</v>
      </c>
      <c r="BW320" s="3">
        <v>1076.4100000000001</v>
      </c>
      <c r="BX320" s="12">
        <f t="shared" si="55"/>
        <v>497.1</v>
      </c>
      <c r="BY320" s="16">
        <f t="shared" si="56"/>
        <v>0</v>
      </c>
      <c r="BZ320" s="3">
        <f t="shared" si="57"/>
        <v>19.529999999999998</v>
      </c>
    </row>
    <row r="321" spans="1:78">
      <c r="A321" s="1" t="s">
        <v>404</v>
      </c>
      <c r="B321" s="1"/>
      <c r="C321" s="1" t="s">
        <v>75</v>
      </c>
      <c r="D321" s="1" t="s">
        <v>76</v>
      </c>
      <c r="E321" s="1" t="s">
        <v>87</v>
      </c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2"/>
      <c r="S321" s="2"/>
      <c r="T321" s="1" t="s">
        <v>78</v>
      </c>
      <c r="U321" s="4">
        <f t="shared" si="53"/>
        <v>5</v>
      </c>
      <c r="V321" s="4">
        <f t="shared" si="54"/>
        <v>2015</v>
      </c>
      <c r="W321" s="2">
        <v>42152</v>
      </c>
      <c r="X321" s="2">
        <v>42178</v>
      </c>
      <c r="Y321" s="9">
        <v>0</v>
      </c>
      <c r="Z321" s="9">
        <v>0</v>
      </c>
      <c r="AA321" s="9">
        <v>0</v>
      </c>
      <c r="AB321" s="3">
        <v>0</v>
      </c>
      <c r="AC321" s="3">
        <v>0</v>
      </c>
      <c r="AD321" s="3">
        <v>0</v>
      </c>
      <c r="AE321" s="3">
        <v>0</v>
      </c>
      <c r="AF321" s="3">
        <v>0</v>
      </c>
      <c r="AG321" s="3">
        <v>0</v>
      </c>
      <c r="AH321" s="3">
        <v>0</v>
      </c>
      <c r="AI321" s="3">
        <v>0</v>
      </c>
      <c r="AJ321" s="3">
        <v>0</v>
      </c>
      <c r="AK321" s="3">
        <v>0</v>
      </c>
      <c r="AL321" s="3">
        <v>0</v>
      </c>
      <c r="AM321" s="3">
        <v>0</v>
      </c>
      <c r="AN321" s="12">
        <v>0</v>
      </c>
      <c r="AO321" s="12">
        <v>0</v>
      </c>
      <c r="AP321" s="12">
        <v>0</v>
      </c>
      <c r="AQ321" s="3">
        <v>0</v>
      </c>
      <c r="AR321" s="3">
        <v>0</v>
      </c>
      <c r="AS321" s="12">
        <v>0</v>
      </c>
      <c r="AT321" s="3">
        <v>0</v>
      </c>
      <c r="AU321" s="3">
        <v>0</v>
      </c>
      <c r="AV321" s="3">
        <v>0</v>
      </c>
      <c r="AW321" s="3">
        <v>0</v>
      </c>
      <c r="AX321" s="3">
        <v>0</v>
      </c>
      <c r="AY321" s="3">
        <v>0</v>
      </c>
      <c r="AZ321" s="3">
        <v>0</v>
      </c>
      <c r="BA321" s="3">
        <v>0</v>
      </c>
      <c r="BB321" s="3">
        <v>0</v>
      </c>
      <c r="BC321" s="3">
        <v>0</v>
      </c>
      <c r="BD321" s="3">
        <v>0</v>
      </c>
      <c r="BE321" s="3">
        <v>-293.08</v>
      </c>
      <c r="BF321" s="3">
        <v>-291.98</v>
      </c>
      <c r="BG321" s="3">
        <v>427.07</v>
      </c>
      <c r="BH321" s="3">
        <v>236.55</v>
      </c>
      <c r="BI321" s="3">
        <v>0</v>
      </c>
      <c r="BJ321" s="3">
        <v>0</v>
      </c>
      <c r="BK321" s="3">
        <v>0</v>
      </c>
      <c r="BL321" s="3">
        <v>0</v>
      </c>
      <c r="BM321" s="3">
        <v>0</v>
      </c>
      <c r="BN321" s="3">
        <v>0</v>
      </c>
      <c r="BO321" s="3">
        <v>0</v>
      </c>
      <c r="BP321" s="3">
        <v>0</v>
      </c>
      <c r="BQ321" s="3">
        <v>78.56</v>
      </c>
      <c r="BR321" s="3">
        <v>16.5</v>
      </c>
      <c r="BS321" s="3">
        <v>95.06</v>
      </c>
      <c r="BT321" s="3">
        <v>0</v>
      </c>
      <c r="BU321" s="3">
        <v>0</v>
      </c>
      <c r="BV321" s="3">
        <v>0</v>
      </c>
      <c r="BW321" s="3">
        <v>0</v>
      </c>
      <c r="BX321" s="12">
        <f t="shared" si="55"/>
        <v>0</v>
      </c>
      <c r="BY321" s="16">
        <f t="shared" si="56"/>
        <v>663.62</v>
      </c>
      <c r="BZ321" s="3">
        <f t="shared" si="57"/>
        <v>0</v>
      </c>
    </row>
    <row r="322" spans="1:78">
      <c r="A322" s="1" t="s">
        <v>405</v>
      </c>
      <c r="B322" s="1"/>
      <c r="C322" s="1" t="s">
        <v>75</v>
      </c>
      <c r="D322" s="1" t="s">
        <v>76</v>
      </c>
      <c r="E322" s="1" t="s">
        <v>88</v>
      </c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2"/>
      <c r="S322" s="2"/>
      <c r="T322" s="1" t="s">
        <v>77</v>
      </c>
      <c r="U322" s="4">
        <f t="shared" si="53"/>
        <v>6</v>
      </c>
      <c r="V322" s="4">
        <f t="shared" si="54"/>
        <v>2015</v>
      </c>
      <c r="W322" s="2">
        <v>42179</v>
      </c>
      <c r="X322" s="2">
        <v>42215</v>
      </c>
      <c r="Y322" s="9">
        <v>648</v>
      </c>
      <c r="Z322" s="9">
        <v>1236</v>
      </c>
      <c r="AA322" s="9">
        <v>0</v>
      </c>
      <c r="AB322" s="3">
        <v>0</v>
      </c>
      <c r="AC322" s="9">
        <v>1884</v>
      </c>
      <c r="AD322" s="3">
        <v>8</v>
      </c>
      <c r="AE322" s="3">
        <v>7</v>
      </c>
      <c r="AF322" s="3">
        <v>8</v>
      </c>
      <c r="AG322" s="3">
        <v>0</v>
      </c>
      <c r="AH322" s="3">
        <v>261</v>
      </c>
      <c r="AI322" s="3">
        <v>2</v>
      </c>
      <c r="AJ322" s="3">
        <v>0</v>
      </c>
      <c r="AK322" s="3">
        <v>0.99</v>
      </c>
      <c r="AL322" s="3">
        <v>0</v>
      </c>
      <c r="AM322" s="3">
        <v>0</v>
      </c>
      <c r="AN322" s="12">
        <v>37.74</v>
      </c>
      <c r="AO322" s="12">
        <v>45.53</v>
      </c>
      <c r="AP322" s="12">
        <v>0</v>
      </c>
      <c r="AQ322" s="3">
        <v>0</v>
      </c>
      <c r="AR322" s="19">
        <v>0</v>
      </c>
      <c r="AS322" s="12">
        <v>34.51</v>
      </c>
      <c r="AT322" s="3">
        <v>0</v>
      </c>
      <c r="AU322" s="3">
        <v>0</v>
      </c>
      <c r="AV322" s="16">
        <v>0</v>
      </c>
      <c r="AW322" s="22">
        <v>0.26</v>
      </c>
      <c r="AX322" s="22">
        <v>0</v>
      </c>
      <c r="AY322" s="22">
        <v>1.71</v>
      </c>
      <c r="AZ322" s="22">
        <v>1.58</v>
      </c>
      <c r="BA322" s="22">
        <v>0.87</v>
      </c>
      <c r="BB322" s="22">
        <v>0</v>
      </c>
      <c r="BC322" s="25">
        <v>1.1299999999999999</v>
      </c>
      <c r="BD322" s="25">
        <v>0</v>
      </c>
      <c r="BE322" s="25">
        <v>48.68</v>
      </c>
      <c r="BF322" s="25">
        <v>33.450000000000003</v>
      </c>
      <c r="BG322" s="16">
        <v>0</v>
      </c>
      <c r="BH322" s="16">
        <v>0</v>
      </c>
      <c r="BI322" s="3">
        <v>0</v>
      </c>
      <c r="BJ322" s="3">
        <v>0</v>
      </c>
      <c r="BK322" s="3">
        <v>0.04</v>
      </c>
      <c r="BL322" s="3">
        <v>-0.46</v>
      </c>
      <c r="BM322" s="3">
        <v>0</v>
      </c>
      <c r="BN322" s="3">
        <v>0</v>
      </c>
      <c r="BO322" s="3">
        <v>0</v>
      </c>
      <c r="BP322" s="3">
        <v>0</v>
      </c>
      <c r="BQ322" s="3">
        <v>205.04</v>
      </c>
      <c r="BR322" s="3">
        <v>41.98</v>
      </c>
      <c r="BS322" s="3">
        <v>247.02</v>
      </c>
      <c r="BT322" s="3">
        <v>0</v>
      </c>
      <c r="BU322" s="3">
        <v>242.4</v>
      </c>
      <c r="BV322" s="3">
        <v>49.83</v>
      </c>
      <c r="BW322" s="3">
        <v>292.23</v>
      </c>
      <c r="BX322" s="12">
        <f t="shared" si="55"/>
        <v>117.78</v>
      </c>
      <c r="BY322" s="16">
        <f t="shared" si="56"/>
        <v>0</v>
      </c>
      <c r="BZ322" s="3">
        <f t="shared" si="57"/>
        <v>4.42</v>
      </c>
    </row>
    <row r="323" spans="1:78">
      <c r="A323" s="1" t="s">
        <v>406</v>
      </c>
      <c r="B323" s="1"/>
      <c r="C323" s="1" t="s">
        <v>75</v>
      </c>
      <c r="D323" s="1" t="s">
        <v>76</v>
      </c>
      <c r="E323" s="1" t="s">
        <v>88</v>
      </c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2"/>
      <c r="S323" s="2"/>
      <c r="T323" s="1" t="s">
        <v>78</v>
      </c>
      <c r="U323" s="4">
        <f t="shared" si="53"/>
        <v>5</v>
      </c>
      <c r="V323" s="4">
        <f t="shared" si="54"/>
        <v>2015</v>
      </c>
      <c r="W323" s="2">
        <v>42144</v>
      </c>
      <c r="X323" s="2">
        <v>42178</v>
      </c>
      <c r="Y323" s="9">
        <v>0</v>
      </c>
      <c r="Z323" s="9">
        <v>0</v>
      </c>
      <c r="AA323" s="9">
        <v>0</v>
      </c>
      <c r="AB323" s="3">
        <v>0</v>
      </c>
      <c r="AC323" s="9">
        <v>0</v>
      </c>
      <c r="AD323" s="3">
        <v>0</v>
      </c>
      <c r="AE323" s="3">
        <v>0</v>
      </c>
      <c r="AF323" s="3">
        <v>0</v>
      </c>
      <c r="AG323" s="3">
        <v>0</v>
      </c>
      <c r="AH323" s="3">
        <v>0</v>
      </c>
      <c r="AI323" s="3">
        <v>0</v>
      </c>
      <c r="AJ323" s="3">
        <v>0</v>
      </c>
      <c r="AK323" s="3">
        <v>0</v>
      </c>
      <c r="AL323" s="3">
        <v>0</v>
      </c>
      <c r="AM323" s="3">
        <v>0</v>
      </c>
      <c r="AN323" s="12">
        <v>0</v>
      </c>
      <c r="AO323" s="12">
        <v>0</v>
      </c>
      <c r="AP323" s="12">
        <v>0</v>
      </c>
      <c r="AQ323" s="3">
        <v>0</v>
      </c>
      <c r="AR323" s="19">
        <v>0</v>
      </c>
      <c r="AS323" s="12">
        <v>0</v>
      </c>
      <c r="AT323" s="3">
        <v>0</v>
      </c>
      <c r="AU323" s="3">
        <v>0</v>
      </c>
      <c r="AV323" s="16">
        <v>0</v>
      </c>
      <c r="AW323" s="22">
        <v>0</v>
      </c>
      <c r="AX323" s="22">
        <v>0</v>
      </c>
      <c r="AY323" s="22">
        <v>0</v>
      </c>
      <c r="AZ323" s="22">
        <v>0</v>
      </c>
      <c r="BA323" s="22">
        <v>0</v>
      </c>
      <c r="BB323" s="22">
        <v>0</v>
      </c>
      <c r="BC323" s="25">
        <v>0</v>
      </c>
      <c r="BD323" s="25">
        <v>0</v>
      </c>
      <c r="BE323" s="25">
        <v>-52.95</v>
      </c>
      <c r="BF323" s="25">
        <v>-36.380000000000003</v>
      </c>
      <c r="BG323" s="16">
        <v>53.77</v>
      </c>
      <c r="BH323" s="16">
        <v>72.92</v>
      </c>
      <c r="BI323" s="3">
        <v>0</v>
      </c>
      <c r="BJ323" s="3">
        <v>0</v>
      </c>
      <c r="BK323" s="3">
        <v>0</v>
      </c>
      <c r="BL323" s="3">
        <v>0</v>
      </c>
      <c r="BM323" s="3">
        <v>0</v>
      </c>
      <c r="BN323" s="3">
        <v>0</v>
      </c>
      <c r="BO323" s="3">
        <v>0</v>
      </c>
      <c r="BP323" s="3">
        <v>0</v>
      </c>
      <c r="BQ323" s="3">
        <v>37.36</v>
      </c>
      <c r="BR323" s="3">
        <v>7.85</v>
      </c>
      <c r="BS323" s="3">
        <v>45.21</v>
      </c>
      <c r="BT323" s="3">
        <v>0</v>
      </c>
      <c r="BU323" s="3">
        <v>0</v>
      </c>
      <c r="BV323" s="3">
        <v>0</v>
      </c>
      <c r="BW323" s="3">
        <v>0</v>
      </c>
      <c r="BX323" s="12">
        <f t="shared" si="55"/>
        <v>0</v>
      </c>
      <c r="BY323" s="16">
        <f t="shared" si="56"/>
        <v>126.69</v>
      </c>
      <c r="BZ323" s="3">
        <f t="shared" si="57"/>
        <v>0</v>
      </c>
    </row>
    <row r="324" spans="1:78">
      <c r="A324" s="1" t="s">
        <v>407</v>
      </c>
      <c r="B324" s="1"/>
      <c r="C324" s="1" t="s">
        <v>75</v>
      </c>
      <c r="D324" s="1" t="s">
        <v>79</v>
      </c>
      <c r="E324" s="1" t="s">
        <v>85</v>
      </c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2"/>
      <c r="S324" s="2"/>
      <c r="T324" s="1" t="s">
        <v>77</v>
      </c>
      <c r="U324" s="4">
        <f t="shared" si="53"/>
        <v>7</v>
      </c>
      <c r="V324" s="4">
        <f t="shared" si="54"/>
        <v>2015</v>
      </c>
      <c r="W324" s="2">
        <v>42186</v>
      </c>
      <c r="X324" s="2">
        <v>42216</v>
      </c>
      <c r="Y324" s="9">
        <v>2201.6999999999998</v>
      </c>
      <c r="Z324" s="9">
        <v>1832.85</v>
      </c>
      <c r="AA324" s="9">
        <v>952</v>
      </c>
      <c r="AB324" s="3">
        <v>0</v>
      </c>
      <c r="AC324" s="3">
        <v>4986.55</v>
      </c>
      <c r="AD324" s="3">
        <v>16</v>
      </c>
      <c r="AE324" s="3">
        <v>16</v>
      </c>
      <c r="AF324" s="3">
        <v>11</v>
      </c>
      <c r="AG324" s="3">
        <v>11</v>
      </c>
      <c r="AH324" s="3">
        <v>0</v>
      </c>
      <c r="AI324" s="3">
        <v>0</v>
      </c>
      <c r="AJ324" s="3">
        <v>0</v>
      </c>
      <c r="AK324" s="3">
        <v>0</v>
      </c>
      <c r="AL324" s="3">
        <v>0</v>
      </c>
      <c r="AM324" s="3">
        <v>0</v>
      </c>
      <c r="AN324" s="12">
        <v>128.24</v>
      </c>
      <c r="AO324" s="12">
        <v>67.52</v>
      </c>
      <c r="AP324" s="12">
        <v>35.07</v>
      </c>
      <c r="AQ324" s="3">
        <v>0</v>
      </c>
      <c r="AR324" s="3">
        <v>9.5399999999999991</v>
      </c>
      <c r="AS324" s="12">
        <v>91.34</v>
      </c>
      <c r="AT324" s="3">
        <v>0</v>
      </c>
      <c r="AU324" s="3">
        <v>0</v>
      </c>
      <c r="AV324" s="3">
        <v>41.92</v>
      </c>
      <c r="AW324" s="3">
        <v>0.77</v>
      </c>
      <c r="AX324" s="3">
        <v>0</v>
      </c>
      <c r="AY324" s="3">
        <v>4.9800000000000004</v>
      </c>
      <c r="AZ324" s="3">
        <v>4.59</v>
      </c>
      <c r="BA324" s="3">
        <v>2.5499999999999998</v>
      </c>
      <c r="BB324" s="3">
        <v>0</v>
      </c>
      <c r="BC324" s="3">
        <v>3.74</v>
      </c>
      <c r="BD324" s="3">
        <v>0</v>
      </c>
      <c r="BE324" s="3">
        <v>0</v>
      </c>
      <c r="BF324" s="3">
        <v>0</v>
      </c>
      <c r="BG324" s="3">
        <v>130.6</v>
      </c>
      <c r="BH324" s="3">
        <v>64.2</v>
      </c>
      <c r="BI324" s="3">
        <v>0</v>
      </c>
      <c r="BJ324" s="3">
        <v>0</v>
      </c>
      <c r="BK324" s="3">
        <v>0.13</v>
      </c>
      <c r="BL324" s="3">
        <v>-1.38</v>
      </c>
      <c r="BM324" s="3">
        <v>0</v>
      </c>
      <c r="BN324" s="3">
        <v>0</v>
      </c>
      <c r="BO324" s="3">
        <v>0</v>
      </c>
      <c r="BP324" s="3">
        <v>0</v>
      </c>
      <c r="BQ324" s="3">
        <v>583.80999999999995</v>
      </c>
      <c r="BR324" s="3">
        <v>119.37</v>
      </c>
      <c r="BS324" s="3">
        <v>703.18</v>
      </c>
      <c r="BT324" s="3">
        <v>0</v>
      </c>
      <c r="BU324" s="3">
        <v>583.80999999999995</v>
      </c>
      <c r="BV324" s="3">
        <v>119.37</v>
      </c>
      <c r="BW324" s="3">
        <v>703.18</v>
      </c>
      <c r="BX324" s="12">
        <f t="shared" si="55"/>
        <v>322.16999999999996</v>
      </c>
      <c r="BY324" s="16">
        <f t="shared" si="56"/>
        <v>236.71999999999997</v>
      </c>
      <c r="BZ324" s="3">
        <f t="shared" si="57"/>
        <v>12.89</v>
      </c>
    </row>
    <row r="325" spans="1:78">
      <c r="A325" s="1" t="s">
        <v>408</v>
      </c>
      <c r="B325" s="1"/>
      <c r="C325" s="1" t="s">
        <v>75</v>
      </c>
      <c r="D325" s="1" t="s">
        <v>76</v>
      </c>
      <c r="E325" s="1" t="s">
        <v>86</v>
      </c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2"/>
      <c r="S325" s="2"/>
      <c r="T325" s="1" t="s">
        <v>77</v>
      </c>
      <c r="U325" s="4">
        <f t="shared" si="53"/>
        <v>6</v>
      </c>
      <c r="V325" s="4">
        <f t="shared" si="54"/>
        <v>2015</v>
      </c>
      <c r="W325" s="2">
        <v>42178</v>
      </c>
      <c r="X325" s="2">
        <v>42213</v>
      </c>
      <c r="Y325" s="9">
        <v>541</v>
      </c>
      <c r="Z325" s="9">
        <v>811</v>
      </c>
      <c r="AA325" s="9">
        <v>0</v>
      </c>
      <c r="AB325" s="3">
        <v>0</v>
      </c>
      <c r="AC325" s="3">
        <v>1352</v>
      </c>
      <c r="AD325" s="3">
        <v>6</v>
      </c>
      <c r="AE325" s="3">
        <v>6</v>
      </c>
      <c r="AF325" s="3">
        <v>0</v>
      </c>
      <c r="AG325" s="3">
        <v>0</v>
      </c>
      <c r="AH325" s="3">
        <v>8</v>
      </c>
      <c r="AI325" s="3">
        <v>0</v>
      </c>
      <c r="AJ325" s="3">
        <v>0</v>
      </c>
      <c r="AK325" s="3">
        <v>1</v>
      </c>
      <c r="AL325" s="3">
        <v>0</v>
      </c>
      <c r="AM325" s="3">
        <v>0</v>
      </c>
      <c r="AN325" s="12">
        <v>31.51</v>
      </c>
      <c r="AO325" s="12">
        <v>29.88</v>
      </c>
      <c r="AP325" s="12">
        <v>0</v>
      </c>
      <c r="AQ325" s="3">
        <v>0</v>
      </c>
      <c r="AR325" s="3">
        <v>0</v>
      </c>
      <c r="AS325" s="12">
        <v>24.77</v>
      </c>
      <c r="AT325" s="3">
        <v>0</v>
      </c>
      <c r="AU325" s="3">
        <v>0</v>
      </c>
      <c r="AV325" s="3">
        <v>0</v>
      </c>
      <c r="AW325" s="3">
        <v>0.19</v>
      </c>
      <c r="AX325" s="3">
        <v>0</v>
      </c>
      <c r="AY325" s="3">
        <v>1.23</v>
      </c>
      <c r="AZ325" s="3">
        <v>1.1299999999999999</v>
      </c>
      <c r="BA325" s="3">
        <v>0.63</v>
      </c>
      <c r="BB325" s="3">
        <v>0</v>
      </c>
      <c r="BC325" s="3">
        <v>0.81</v>
      </c>
      <c r="BD325" s="3">
        <v>0</v>
      </c>
      <c r="BE325" s="3">
        <v>52.67</v>
      </c>
      <c r="BF325" s="3">
        <v>24</v>
      </c>
      <c r="BG325" s="3">
        <v>0</v>
      </c>
      <c r="BH325" s="3">
        <v>0</v>
      </c>
      <c r="BI325" s="3">
        <v>0</v>
      </c>
      <c r="BJ325" s="3">
        <v>0</v>
      </c>
      <c r="BK325" s="3">
        <v>0.03</v>
      </c>
      <c r="BL325" s="3">
        <v>-0.05</v>
      </c>
      <c r="BM325" s="3">
        <v>0</v>
      </c>
      <c r="BN325" s="3">
        <v>0</v>
      </c>
      <c r="BO325" s="3">
        <v>0</v>
      </c>
      <c r="BP325" s="3">
        <v>0</v>
      </c>
      <c r="BQ325" s="3">
        <v>166.8</v>
      </c>
      <c r="BR325" s="3">
        <v>34.19</v>
      </c>
      <c r="BS325" s="3">
        <v>200.99</v>
      </c>
      <c r="BT325" s="3">
        <v>0</v>
      </c>
      <c r="BU325" s="3">
        <v>189.93</v>
      </c>
      <c r="BV325" s="3">
        <v>39.049999999999997</v>
      </c>
      <c r="BW325" s="3">
        <v>228.98</v>
      </c>
      <c r="BX325" s="12">
        <f t="shared" si="55"/>
        <v>86.16</v>
      </c>
      <c r="BY325" s="16">
        <f t="shared" si="56"/>
        <v>0</v>
      </c>
      <c r="BZ325" s="3">
        <f t="shared" si="57"/>
        <v>3.1799999999999997</v>
      </c>
    </row>
    <row r="326" spans="1:78">
      <c r="A326" s="1" t="s">
        <v>409</v>
      </c>
      <c r="B326" s="1"/>
      <c r="C326" s="1" t="s">
        <v>75</v>
      </c>
      <c r="D326" s="1" t="s">
        <v>76</v>
      </c>
      <c r="E326" s="1" t="s">
        <v>86</v>
      </c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2"/>
      <c r="S326" s="2"/>
      <c r="T326" s="1" t="s">
        <v>78</v>
      </c>
      <c r="U326" s="4">
        <f t="shared" si="53"/>
        <v>5</v>
      </c>
      <c r="V326" s="4">
        <f t="shared" si="54"/>
        <v>2015</v>
      </c>
      <c r="W326" s="2">
        <v>42146</v>
      </c>
      <c r="X326" s="2">
        <v>42177</v>
      </c>
      <c r="Y326" s="9">
        <v>0</v>
      </c>
      <c r="Z326" s="9">
        <v>0</v>
      </c>
      <c r="AA326" s="9">
        <v>0</v>
      </c>
      <c r="AB326" s="3">
        <v>0</v>
      </c>
      <c r="AC326" s="3">
        <v>0</v>
      </c>
      <c r="AD326" s="3">
        <v>0</v>
      </c>
      <c r="AE326" s="3">
        <v>0</v>
      </c>
      <c r="AF326" s="3">
        <v>0</v>
      </c>
      <c r="AG326" s="3">
        <v>0</v>
      </c>
      <c r="AH326" s="3">
        <v>0</v>
      </c>
      <c r="AI326" s="3">
        <v>0</v>
      </c>
      <c r="AJ326" s="3">
        <v>0</v>
      </c>
      <c r="AK326" s="3">
        <v>0</v>
      </c>
      <c r="AL326" s="3">
        <v>0</v>
      </c>
      <c r="AM326" s="3">
        <v>0</v>
      </c>
      <c r="AN326" s="12">
        <v>0</v>
      </c>
      <c r="AO326" s="12">
        <v>0</v>
      </c>
      <c r="AP326" s="12">
        <v>0</v>
      </c>
      <c r="AQ326" s="3">
        <v>0</v>
      </c>
      <c r="AR326" s="3">
        <v>0</v>
      </c>
      <c r="AS326" s="12">
        <v>0</v>
      </c>
      <c r="AT326" s="3">
        <v>0</v>
      </c>
      <c r="AU326" s="3">
        <v>0</v>
      </c>
      <c r="AV326" s="3">
        <v>0</v>
      </c>
      <c r="AW326" s="3">
        <v>0</v>
      </c>
      <c r="AX326" s="3">
        <v>0</v>
      </c>
      <c r="AY326" s="3">
        <v>0</v>
      </c>
      <c r="AZ326" s="3">
        <v>0</v>
      </c>
      <c r="BA326" s="3">
        <v>0</v>
      </c>
      <c r="BB326" s="3">
        <v>0</v>
      </c>
      <c r="BC326" s="3">
        <v>0</v>
      </c>
      <c r="BD326" s="3">
        <v>0</v>
      </c>
      <c r="BE326" s="3">
        <v>-44.57</v>
      </c>
      <c r="BF326" s="3">
        <v>-20.309999999999999</v>
      </c>
      <c r="BG326" s="3">
        <v>30.42</v>
      </c>
      <c r="BH326" s="3">
        <v>57.59</v>
      </c>
      <c r="BI326" s="3">
        <v>0</v>
      </c>
      <c r="BJ326" s="3">
        <v>0</v>
      </c>
      <c r="BK326" s="3">
        <v>0</v>
      </c>
      <c r="BL326" s="3">
        <v>0</v>
      </c>
      <c r="BM326" s="3">
        <v>0</v>
      </c>
      <c r="BN326" s="3">
        <v>0</v>
      </c>
      <c r="BO326" s="3">
        <v>0</v>
      </c>
      <c r="BP326" s="3">
        <v>0</v>
      </c>
      <c r="BQ326" s="3">
        <v>23.13</v>
      </c>
      <c r="BR326" s="3">
        <v>4.8600000000000003</v>
      </c>
      <c r="BS326" s="3">
        <v>27.99</v>
      </c>
      <c r="BT326" s="3">
        <v>0</v>
      </c>
      <c r="BU326" s="3">
        <v>0</v>
      </c>
      <c r="BV326" s="3">
        <v>0</v>
      </c>
      <c r="BW326" s="3">
        <v>0</v>
      </c>
      <c r="BX326" s="12">
        <f t="shared" si="55"/>
        <v>0</v>
      </c>
      <c r="BY326" s="16">
        <f t="shared" si="56"/>
        <v>88.01</v>
      </c>
      <c r="BZ326" s="3">
        <f t="shared" si="57"/>
        <v>0</v>
      </c>
    </row>
    <row r="327" spans="1:78">
      <c r="A327" s="1" t="s">
        <v>410</v>
      </c>
      <c r="B327" s="1"/>
      <c r="C327" s="1" t="s">
        <v>75</v>
      </c>
      <c r="D327" s="1" t="s">
        <v>76</v>
      </c>
      <c r="E327" s="1" t="s">
        <v>87</v>
      </c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2"/>
      <c r="S327" s="1"/>
      <c r="T327" s="1" t="s">
        <v>77</v>
      </c>
      <c r="U327" s="4">
        <f t="shared" si="53"/>
        <v>5</v>
      </c>
      <c r="V327" s="4">
        <f t="shared" si="54"/>
        <v>2014</v>
      </c>
      <c r="W327" s="2">
        <v>41786</v>
      </c>
      <c r="X327" s="2">
        <v>41822</v>
      </c>
      <c r="Y327" s="9">
        <v>-5680</v>
      </c>
      <c r="Z327" s="9">
        <v>-9655</v>
      </c>
      <c r="AA327" s="9">
        <v>0</v>
      </c>
      <c r="AB327" s="3">
        <v>0</v>
      </c>
      <c r="AC327" s="3">
        <v>-15335</v>
      </c>
      <c r="AD327" s="3">
        <v>-52</v>
      </c>
      <c r="AE327" s="3">
        <v>-52</v>
      </c>
      <c r="AF327" s="3">
        <v>0</v>
      </c>
      <c r="AG327" s="3">
        <v>0</v>
      </c>
      <c r="AH327" s="3">
        <v>-2</v>
      </c>
      <c r="AI327" s="3">
        <v>0</v>
      </c>
      <c r="AJ327" s="3">
        <v>0</v>
      </c>
      <c r="AK327" s="3">
        <v>-1</v>
      </c>
      <c r="AL327" s="3">
        <v>0</v>
      </c>
      <c r="AM327" s="3">
        <v>0</v>
      </c>
      <c r="AN327" s="12">
        <v>-342.65</v>
      </c>
      <c r="AO327" s="12">
        <v>-368.08</v>
      </c>
      <c r="AP327" s="12">
        <v>0</v>
      </c>
      <c r="AQ327" s="3">
        <v>0</v>
      </c>
      <c r="AR327" s="3">
        <v>0</v>
      </c>
      <c r="AS327" s="12">
        <v>-234.26</v>
      </c>
      <c r="AT327" s="3">
        <v>0</v>
      </c>
      <c r="AU327" s="3">
        <v>0</v>
      </c>
      <c r="AV327" s="3">
        <v>0</v>
      </c>
      <c r="AW327" s="3">
        <v>-2.34</v>
      </c>
      <c r="AX327" s="3">
        <v>0</v>
      </c>
      <c r="AY327" s="3">
        <v>-15.33</v>
      </c>
      <c r="AZ327" s="3">
        <v>-13.5</v>
      </c>
      <c r="BA327" s="3">
        <v>-7.51</v>
      </c>
      <c r="BB327" s="3">
        <v>0</v>
      </c>
      <c r="BC327" s="3">
        <v>-9.1999999999999993</v>
      </c>
      <c r="BD327" s="3">
        <v>0</v>
      </c>
      <c r="BE327" s="3">
        <v>-273.3</v>
      </c>
      <c r="BF327" s="3">
        <v>-272.27</v>
      </c>
      <c r="BG327" s="3">
        <v>0</v>
      </c>
      <c r="BH327" s="3">
        <v>0</v>
      </c>
      <c r="BI327" s="3">
        <v>0</v>
      </c>
      <c r="BJ327" s="3">
        <v>0</v>
      </c>
      <c r="BK327" s="3">
        <v>-0.35</v>
      </c>
      <c r="BL327" s="3">
        <v>6.84</v>
      </c>
      <c r="BM327" s="3">
        <v>0</v>
      </c>
      <c r="BN327" s="3">
        <v>0</v>
      </c>
      <c r="BO327" s="3">
        <v>0</v>
      </c>
      <c r="BP327" s="3">
        <v>0</v>
      </c>
      <c r="BQ327" s="3">
        <v>-1531.95</v>
      </c>
      <c r="BR327" s="3">
        <v>-313.02</v>
      </c>
      <c r="BS327" s="3">
        <v>-1844.97</v>
      </c>
      <c r="BT327" s="3">
        <v>0</v>
      </c>
      <c r="BU327" s="3">
        <v>-2321.4499999999998</v>
      </c>
      <c r="BV327" s="3">
        <v>-478.81</v>
      </c>
      <c r="BW327" s="3">
        <v>-2800.26</v>
      </c>
      <c r="BX327" s="12">
        <f t="shared" si="55"/>
        <v>-944.99</v>
      </c>
      <c r="BY327" s="16">
        <f t="shared" si="56"/>
        <v>0</v>
      </c>
      <c r="BZ327" s="3">
        <f t="shared" si="57"/>
        <v>-38.68</v>
      </c>
    </row>
    <row r="328" spans="1:78">
      <c r="A328" s="1" t="s">
        <v>411</v>
      </c>
      <c r="B328" s="1"/>
      <c r="C328" s="1" t="s">
        <v>75</v>
      </c>
      <c r="D328" s="1" t="s">
        <v>76</v>
      </c>
      <c r="E328" s="1" t="s">
        <v>87</v>
      </c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2"/>
      <c r="S328" s="1"/>
      <c r="T328" s="1" t="s">
        <v>78</v>
      </c>
      <c r="U328" s="4">
        <f t="shared" si="53"/>
        <v>11</v>
      </c>
      <c r="V328" s="4">
        <f t="shared" si="54"/>
        <v>2014</v>
      </c>
      <c r="W328" s="2">
        <v>41606</v>
      </c>
      <c r="X328" s="2">
        <v>41647</v>
      </c>
      <c r="Y328" s="9">
        <v>0</v>
      </c>
      <c r="Z328" s="9">
        <v>0</v>
      </c>
      <c r="AA328" s="9">
        <v>0</v>
      </c>
      <c r="AB328" s="3">
        <v>0</v>
      </c>
      <c r="AC328" s="3">
        <v>0</v>
      </c>
      <c r="AD328" s="3">
        <v>0</v>
      </c>
      <c r="AE328" s="3">
        <v>0</v>
      </c>
      <c r="AF328" s="3">
        <v>0</v>
      </c>
      <c r="AG328" s="3">
        <v>0</v>
      </c>
      <c r="AH328" s="3">
        <v>0</v>
      </c>
      <c r="AI328" s="3">
        <v>0</v>
      </c>
      <c r="AJ328" s="3">
        <v>0</v>
      </c>
      <c r="AK328" s="3">
        <v>0</v>
      </c>
      <c r="AL328" s="3">
        <v>0</v>
      </c>
      <c r="AM328" s="3">
        <v>0</v>
      </c>
      <c r="AN328" s="12">
        <v>0</v>
      </c>
      <c r="AO328" s="12">
        <v>0</v>
      </c>
      <c r="AP328" s="12">
        <v>0</v>
      </c>
      <c r="AQ328" s="3">
        <v>0</v>
      </c>
      <c r="AR328" s="3">
        <v>0</v>
      </c>
      <c r="AS328" s="12">
        <v>0</v>
      </c>
      <c r="AT328" s="3">
        <v>0</v>
      </c>
      <c r="AU328" s="3">
        <v>0</v>
      </c>
      <c r="AV328" s="3">
        <v>0</v>
      </c>
      <c r="AW328" s="3">
        <v>0</v>
      </c>
      <c r="AX328" s="3">
        <v>0</v>
      </c>
      <c r="AY328" s="3">
        <v>0</v>
      </c>
      <c r="AZ328" s="3">
        <v>0</v>
      </c>
      <c r="BA328" s="3">
        <v>0</v>
      </c>
      <c r="BB328" s="3">
        <v>0</v>
      </c>
      <c r="BC328" s="3">
        <v>0</v>
      </c>
      <c r="BD328" s="3">
        <v>0</v>
      </c>
      <c r="BE328" s="3">
        <v>612.38</v>
      </c>
      <c r="BF328" s="3">
        <v>610.08000000000004</v>
      </c>
      <c r="BG328" s="3">
        <v>-990.6</v>
      </c>
      <c r="BH328" s="3">
        <v>-754.32</v>
      </c>
      <c r="BI328" s="3">
        <v>0</v>
      </c>
      <c r="BJ328" s="3">
        <v>0</v>
      </c>
      <c r="BK328" s="3">
        <v>0</v>
      </c>
      <c r="BL328" s="3">
        <v>0</v>
      </c>
      <c r="BM328" s="3">
        <v>0</v>
      </c>
      <c r="BN328" s="3">
        <v>0</v>
      </c>
      <c r="BO328" s="3">
        <v>0</v>
      </c>
      <c r="BP328" s="3">
        <v>0</v>
      </c>
      <c r="BQ328" s="3">
        <v>-522.46</v>
      </c>
      <c r="BR328" s="3">
        <v>-109.72</v>
      </c>
      <c r="BS328" s="3">
        <v>-632.17999999999995</v>
      </c>
      <c r="BT328" s="3">
        <v>0</v>
      </c>
      <c r="BU328" s="3">
        <v>0</v>
      </c>
      <c r="BV328" s="3">
        <v>0</v>
      </c>
      <c r="BW328" s="3">
        <v>0</v>
      </c>
      <c r="BX328" s="12">
        <f t="shared" si="55"/>
        <v>0</v>
      </c>
      <c r="BY328" s="16">
        <f t="shared" si="56"/>
        <v>-1744.92</v>
      </c>
      <c r="BZ328" s="3">
        <f t="shared" si="57"/>
        <v>0</v>
      </c>
    </row>
    <row r="329" spans="1:78">
      <c r="A329" s="1" t="s">
        <v>412</v>
      </c>
      <c r="B329" s="1"/>
      <c r="C329" s="1" t="s">
        <v>75</v>
      </c>
      <c r="D329" s="1" t="s">
        <v>76</v>
      </c>
      <c r="E329" s="1" t="s">
        <v>87</v>
      </c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2"/>
      <c r="S329" s="1"/>
      <c r="T329" s="1" t="s">
        <v>78</v>
      </c>
      <c r="U329" s="4">
        <f t="shared" si="53"/>
        <v>5</v>
      </c>
      <c r="V329" s="4">
        <f t="shared" si="54"/>
        <v>2014</v>
      </c>
      <c r="W329" s="2">
        <v>41786</v>
      </c>
      <c r="X329" s="2">
        <v>41822</v>
      </c>
      <c r="Y329" s="9">
        <v>0</v>
      </c>
      <c r="Z329" s="9">
        <v>0</v>
      </c>
      <c r="AA329" s="9">
        <v>0</v>
      </c>
      <c r="AB329" s="3">
        <v>0</v>
      </c>
      <c r="AC329" s="3">
        <v>0</v>
      </c>
      <c r="AD329" s="3">
        <v>0</v>
      </c>
      <c r="AE329" s="3">
        <v>0</v>
      </c>
      <c r="AF329" s="3">
        <v>0</v>
      </c>
      <c r="AG329" s="3">
        <v>0</v>
      </c>
      <c r="AH329" s="3">
        <v>0</v>
      </c>
      <c r="AI329" s="3">
        <v>0</v>
      </c>
      <c r="AJ329" s="3">
        <v>0</v>
      </c>
      <c r="AK329" s="3">
        <v>0</v>
      </c>
      <c r="AL329" s="3">
        <v>0</v>
      </c>
      <c r="AM329" s="3">
        <v>0</v>
      </c>
      <c r="AN329" s="12">
        <v>0</v>
      </c>
      <c r="AO329" s="12">
        <v>0</v>
      </c>
      <c r="AP329" s="12">
        <v>0</v>
      </c>
      <c r="AQ329" s="3">
        <v>0</v>
      </c>
      <c r="AR329" s="3">
        <v>0</v>
      </c>
      <c r="AS329" s="12">
        <v>0</v>
      </c>
      <c r="AT329" s="3">
        <v>0</v>
      </c>
      <c r="AU329" s="3">
        <v>0</v>
      </c>
      <c r="AV329" s="3">
        <v>0</v>
      </c>
      <c r="AW329" s="3">
        <v>0</v>
      </c>
      <c r="AX329" s="3">
        <v>0</v>
      </c>
      <c r="AY329" s="3">
        <v>0</v>
      </c>
      <c r="AZ329" s="3">
        <v>0</v>
      </c>
      <c r="BA329" s="3">
        <v>0</v>
      </c>
      <c r="BB329" s="3">
        <v>0</v>
      </c>
      <c r="BC329" s="3">
        <v>0</v>
      </c>
      <c r="BD329" s="3">
        <v>0</v>
      </c>
      <c r="BE329" s="3">
        <v>273.3</v>
      </c>
      <c r="BF329" s="3">
        <v>272.27</v>
      </c>
      <c r="BG329" s="3">
        <v>-450.83</v>
      </c>
      <c r="BH329" s="3">
        <v>-361.78</v>
      </c>
      <c r="BI329" s="3">
        <v>0</v>
      </c>
      <c r="BJ329" s="3">
        <v>0</v>
      </c>
      <c r="BK329" s="3">
        <v>0</v>
      </c>
      <c r="BL329" s="3">
        <v>0</v>
      </c>
      <c r="BM329" s="3">
        <v>0</v>
      </c>
      <c r="BN329" s="3">
        <v>0</v>
      </c>
      <c r="BO329" s="3">
        <v>0</v>
      </c>
      <c r="BP329" s="3">
        <v>0</v>
      </c>
      <c r="BQ329" s="3">
        <v>-267.04000000000002</v>
      </c>
      <c r="BR329" s="3">
        <v>-56.08</v>
      </c>
      <c r="BS329" s="3">
        <v>-323.12</v>
      </c>
      <c r="BT329" s="3">
        <v>0</v>
      </c>
      <c r="BU329" s="3">
        <v>0</v>
      </c>
      <c r="BV329" s="3">
        <v>0</v>
      </c>
      <c r="BW329" s="3">
        <v>0</v>
      </c>
      <c r="BX329" s="12">
        <f t="shared" si="55"/>
        <v>0</v>
      </c>
      <c r="BY329" s="16">
        <f t="shared" si="56"/>
        <v>-812.6099999999999</v>
      </c>
      <c r="BZ329" s="3">
        <f t="shared" si="57"/>
        <v>0</v>
      </c>
    </row>
    <row r="330" spans="1:78">
      <c r="A330" s="1" t="s">
        <v>413</v>
      </c>
      <c r="B330" s="1"/>
      <c r="C330" s="1" t="s">
        <v>75</v>
      </c>
      <c r="D330" s="1" t="s">
        <v>76</v>
      </c>
      <c r="E330" s="1" t="s">
        <v>88</v>
      </c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2"/>
      <c r="S330" s="2"/>
      <c r="T330" s="1" t="s">
        <v>77</v>
      </c>
      <c r="U330" s="4">
        <f t="shared" ref="U330:U339" si="58">MONTH(W330)</f>
        <v>5</v>
      </c>
      <c r="V330" s="4">
        <f t="shared" ref="V330:V339" si="59">YEAR(X330)</f>
        <v>2014</v>
      </c>
      <c r="W330" s="2">
        <v>41787</v>
      </c>
      <c r="X330" s="2">
        <v>41815</v>
      </c>
      <c r="Y330" s="9">
        <v>445</v>
      </c>
      <c r="Z330" s="9">
        <v>981</v>
      </c>
      <c r="AA330" s="9">
        <v>0</v>
      </c>
      <c r="AB330" s="3">
        <v>0</v>
      </c>
      <c r="AC330" s="9">
        <v>1426</v>
      </c>
      <c r="AD330" s="3">
        <v>8</v>
      </c>
      <c r="AE330" s="3">
        <v>8</v>
      </c>
      <c r="AF330" s="3">
        <v>7</v>
      </c>
      <c r="AG330" s="3">
        <v>0</v>
      </c>
      <c r="AH330" s="3">
        <v>200</v>
      </c>
      <c r="AI330" s="3">
        <v>4</v>
      </c>
      <c r="AJ330" s="3">
        <v>0</v>
      </c>
      <c r="AK330" s="3">
        <v>0.99</v>
      </c>
      <c r="AL330" s="3">
        <v>0</v>
      </c>
      <c r="AM330" s="3">
        <v>0</v>
      </c>
      <c r="AN330" s="12">
        <v>26.84</v>
      </c>
      <c r="AO330" s="12">
        <v>37.4</v>
      </c>
      <c r="AP330" s="12">
        <v>0</v>
      </c>
      <c r="AQ330" s="3">
        <v>0</v>
      </c>
      <c r="AR330" s="19">
        <v>0</v>
      </c>
      <c r="AS330" s="12">
        <v>21.78</v>
      </c>
      <c r="AT330" s="3">
        <v>0</v>
      </c>
      <c r="AU330" s="3">
        <v>0</v>
      </c>
      <c r="AV330" s="16">
        <v>0</v>
      </c>
      <c r="AW330" s="22">
        <v>0.22</v>
      </c>
      <c r="AX330" s="22">
        <v>0</v>
      </c>
      <c r="AY330" s="22">
        <v>1.43</v>
      </c>
      <c r="AZ330" s="22">
        <v>1.26</v>
      </c>
      <c r="BA330" s="22">
        <v>0.7</v>
      </c>
      <c r="BB330" s="22">
        <v>0</v>
      </c>
      <c r="BC330" s="25">
        <v>0.86</v>
      </c>
      <c r="BD330" s="25">
        <v>0</v>
      </c>
      <c r="BE330" s="25">
        <v>36.85</v>
      </c>
      <c r="BF330" s="25">
        <v>25.32</v>
      </c>
      <c r="BG330" s="16">
        <v>0</v>
      </c>
      <c r="BH330" s="16">
        <v>0</v>
      </c>
      <c r="BI330" s="3">
        <v>0</v>
      </c>
      <c r="BJ330" s="3">
        <v>0</v>
      </c>
      <c r="BK330" s="3">
        <v>0.04</v>
      </c>
      <c r="BL330" s="3">
        <v>-0.27</v>
      </c>
      <c r="BM330" s="3">
        <v>0</v>
      </c>
      <c r="BN330" s="3">
        <v>0</v>
      </c>
      <c r="BO330" s="3">
        <v>0</v>
      </c>
      <c r="BP330" s="3">
        <v>0</v>
      </c>
      <c r="BQ330" s="3">
        <v>152.43</v>
      </c>
      <c r="BR330" s="3">
        <v>31.12</v>
      </c>
      <c r="BS330" s="3">
        <v>183.55</v>
      </c>
      <c r="BT330" s="3">
        <v>0</v>
      </c>
      <c r="BU330" s="3">
        <v>198.3</v>
      </c>
      <c r="BV330" s="3">
        <v>40.75</v>
      </c>
      <c r="BW330" s="3">
        <v>239.05</v>
      </c>
      <c r="BX330" s="12">
        <f t="shared" si="55"/>
        <v>86.02</v>
      </c>
      <c r="BY330" s="16">
        <f t="shared" si="56"/>
        <v>0</v>
      </c>
      <c r="BZ330" s="3">
        <f t="shared" si="57"/>
        <v>3.6100000000000003</v>
      </c>
    </row>
    <row r="331" spans="1:78">
      <c r="A331" s="1" t="s">
        <v>414</v>
      </c>
      <c r="B331" s="1"/>
      <c r="C331" s="1" t="s">
        <v>75</v>
      </c>
      <c r="D331" s="1" t="s">
        <v>76</v>
      </c>
      <c r="E331" s="1" t="s">
        <v>88</v>
      </c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2"/>
      <c r="S331" s="2"/>
      <c r="T331" s="1" t="s">
        <v>78</v>
      </c>
      <c r="U331" s="4">
        <f t="shared" si="58"/>
        <v>5</v>
      </c>
      <c r="V331" s="4">
        <f t="shared" si="59"/>
        <v>2014</v>
      </c>
      <c r="W331" s="2">
        <v>41787</v>
      </c>
      <c r="X331" s="2">
        <v>41815</v>
      </c>
      <c r="Y331" s="9">
        <v>0</v>
      </c>
      <c r="Z331" s="9">
        <v>0</v>
      </c>
      <c r="AA331" s="9">
        <v>0</v>
      </c>
      <c r="AB331" s="3">
        <v>0</v>
      </c>
      <c r="AC331" s="9">
        <v>0</v>
      </c>
      <c r="AD331" s="3">
        <v>0</v>
      </c>
      <c r="AE331" s="3">
        <v>0</v>
      </c>
      <c r="AF331" s="3">
        <v>0</v>
      </c>
      <c r="AG331" s="3">
        <v>0</v>
      </c>
      <c r="AH331" s="3">
        <v>0</v>
      </c>
      <c r="AI331" s="3">
        <v>0</v>
      </c>
      <c r="AJ331" s="3">
        <v>0</v>
      </c>
      <c r="AK331" s="3">
        <v>0</v>
      </c>
      <c r="AL331" s="3">
        <v>0</v>
      </c>
      <c r="AM331" s="3">
        <v>0</v>
      </c>
      <c r="AN331" s="12">
        <v>0</v>
      </c>
      <c r="AO331" s="12">
        <v>0</v>
      </c>
      <c r="AP331" s="12">
        <v>0</v>
      </c>
      <c r="AQ331" s="3">
        <v>0</v>
      </c>
      <c r="AR331" s="19">
        <v>0</v>
      </c>
      <c r="AS331" s="12">
        <v>0</v>
      </c>
      <c r="AT331" s="3">
        <v>0</v>
      </c>
      <c r="AU331" s="3">
        <v>0</v>
      </c>
      <c r="AV331" s="16">
        <v>0</v>
      </c>
      <c r="AW331" s="22">
        <v>0</v>
      </c>
      <c r="AX331" s="22">
        <v>0</v>
      </c>
      <c r="AY331" s="22">
        <v>0</v>
      </c>
      <c r="AZ331" s="22">
        <v>0</v>
      </c>
      <c r="BA331" s="22">
        <v>0</v>
      </c>
      <c r="BB331" s="22">
        <v>0</v>
      </c>
      <c r="BC331" s="25">
        <v>0</v>
      </c>
      <c r="BD331" s="25">
        <v>0</v>
      </c>
      <c r="BE331" s="25">
        <v>-36.85</v>
      </c>
      <c r="BF331" s="25">
        <v>-25.32</v>
      </c>
      <c r="BG331" s="16">
        <v>42.5</v>
      </c>
      <c r="BH331" s="16">
        <v>65.540000000000006</v>
      </c>
      <c r="BI331" s="3">
        <v>0</v>
      </c>
      <c r="BJ331" s="3">
        <v>0</v>
      </c>
      <c r="BK331" s="3">
        <v>0</v>
      </c>
      <c r="BL331" s="3">
        <v>0</v>
      </c>
      <c r="BM331" s="3">
        <v>0</v>
      </c>
      <c r="BN331" s="3">
        <v>0</v>
      </c>
      <c r="BO331" s="3">
        <v>0</v>
      </c>
      <c r="BP331" s="3">
        <v>0</v>
      </c>
      <c r="BQ331" s="3">
        <v>45.87</v>
      </c>
      <c r="BR331" s="3">
        <v>9.6300000000000008</v>
      </c>
      <c r="BS331" s="3">
        <v>55.5</v>
      </c>
      <c r="BT331" s="3">
        <v>0</v>
      </c>
      <c r="BU331" s="3">
        <v>0</v>
      </c>
      <c r="BV331" s="3">
        <v>0</v>
      </c>
      <c r="BW331" s="3">
        <v>0</v>
      </c>
      <c r="BX331" s="12">
        <f t="shared" si="55"/>
        <v>0</v>
      </c>
      <c r="BY331" s="16">
        <f t="shared" si="56"/>
        <v>108.04</v>
      </c>
      <c r="BZ331" s="3">
        <f t="shared" si="57"/>
        <v>0</v>
      </c>
    </row>
    <row r="332" spans="1:78">
      <c r="A332" s="1" t="s">
        <v>415</v>
      </c>
      <c r="B332" s="1"/>
      <c r="C332" s="1" t="s">
        <v>75</v>
      </c>
      <c r="D332" s="1" t="s">
        <v>79</v>
      </c>
      <c r="E332" s="1" t="s">
        <v>85</v>
      </c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2"/>
      <c r="S332" s="2"/>
      <c r="T332" s="1" t="s">
        <v>77</v>
      </c>
      <c r="U332" s="4">
        <f t="shared" si="58"/>
        <v>6</v>
      </c>
      <c r="V332" s="4">
        <f t="shared" si="59"/>
        <v>2014</v>
      </c>
      <c r="W332" s="2">
        <v>41791</v>
      </c>
      <c r="X332" s="2">
        <v>41820</v>
      </c>
      <c r="Y332" s="9">
        <v>2044.5</v>
      </c>
      <c r="Z332" s="9">
        <v>1993.95</v>
      </c>
      <c r="AA332" s="9">
        <v>1252</v>
      </c>
      <c r="AB332" s="3">
        <v>0</v>
      </c>
      <c r="AC332" s="3">
        <v>5290.45</v>
      </c>
      <c r="AD332" s="3">
        <v>16</v>
      </c>
      <c r="AE332" s="3">
        <v>14</v>
      </c>
      <c r="AF332" s="3">
        <v>13</v>
      </c>
      <c r="AG332" s="3">
        <v>16</v>
      </c>
      <c r="AH332" s="3">
        <v>0</v>
      </c>
      <c r="AI332" s="3">
        <v>0</v>
      </c>
      <c r="AJ332" s="3">
        <v>0</v>
      </c>
      <c r="AK332" s="3">
        <v>0</v>
      </c>
      <c r="AL332" s="3">
        <v>0</v>
      </c>
      <c r="AM332" s="3">
        <v>0</v>
      </c>
      <c r="AN332" s="12">
        <v>123.33</v>
      </c>
      <c r="AO332" s="12">
        <v>76.02</v>
      </c>
      <c r="AP332" s="12">
        <v>47.73</v>
      </c>
      <c r="AQ332" s="3">
        <v>0</v>
      </c>
      <c r="AR332" s="3">
        <v>10.1</v>
      </c>
      <c r="AS332" s="12">
        <v>80.819999999999993</v>
      </c>
      <c r="AT332" s="3">
        <v>0</v>
      </c>
      <c r="AU332" s="3">
        <v>0</v>
      </c>
      <c r="AV332" s="3">
        <v>0</v>
      </c>
      <c r="AW332" s="3">
        <v>0.81</v>
      </c>
      <c r="AX332" s="3">
        <v>0</v>
      </c>
      <c r="AY332" s="3">
        <v>5.29</v>
      </c>
      <c r="AZ332" s="3">
        <v>4.66</v>
      </c>
      <c r="BA332" s="3">
        <v>2.59</v>
      </c>
      <c r="BB332" s="3">
        <v>0</v>
      </c>
      <c r="BC332" s="3">
        <v>3.97</v>
      </c>
      <c r="BD332" s="3">
        <v>0</v>
      </c>
      <c r="BE332" s="3">
        <v>0</v>
      </c>
      <c r="BF332" s="3">
        <v>0</v>
      </c>
      <c r="BG332" s="3">
        <v>157.91</v>
      </c>
      <c r="BH332" s="3">
        <v>109.95</v>
      </c>
      <c r="BI332" s="3">
        <v>0</v>
      </c>
      <c r="BJ332" s="3">
        <v>0</v>
      </c>
      <c r="BK332" s="3">
        <v>0.13</v>
      </c>
      <c r="BL332" s="3">
        <v>-1.55</v>
      </c>
      <c r="BM332" s="3">
        <v>0</v>
      </c>
      <c r="BN332" s="3">
        <v>0</v>
      </c>
      <c r="BO332" s="3">
        <v>0</v>
      </c>
      <c r="BP332" s="3">
        <v>0</v>
      </c>
      <c r="BQ332" s="3">
        <v>621.76</v>
      </c>
      <c r="BR332" s="3">
        <v>127.23</v>
      </c>
      <c r="BS332" s="3">
        <v>748.99</v>
      </c>
      <c r="BT332" s="3">
        <v>0</v>
      </c>
      <c r="BU332" s="3">
        <v>621.76</v>
      </c>
      <c r="BV332" s="3">
        <v>127.23</v>
      </c>
      <c r="BW332" s="3">
        <v>748.99</v>
      </c>
      <c r="BX332" s="12">
        <f t="shared" si="55"/>
        <v>327.9</v>
      </c>
      <c r="BY332" s="16">
        <f t="shared" si="56"/>
        <v>267.86</v>
      </c>
      <c r="BZ332" s="3">
        <f t="shared" si="57"/>
        <v>13.35</v>
      </c>
    </row>
    <row r="333" spans="1:78">
      <c r="A333" s="1" t="s">
        <v>416</v>
      </c>
      <c r="B333" s="1"/>
      <c r="C333" s="1" t="s">
        <v>75</v>
      </c>
      <c r="D333" s="1" t="s">
        <v>76</v>
      </c>
      <c r="E333" s="1" t="s">
        <v>86</v>
      </c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2"/>
      <c r="S333" s="2"/>
      <c r="T333" s="1" t="s">
        <v>77</v>
      </c>
      <c r="U333" s="4">
        <f t="shared" si="58"/>
        <v>5</v>
      </c>
      <c r="V333" s="4">
        <f t="shared" si="59"/>
        <v>2014</v>
      </c>
      <c r="W333" s="2">
        <v>41786</v>
      </c>
      <c r="X333" s="2">
        <v>41819</v>
      </c>
      <c r="Y333" s="9">
        <v>707</v>
      </c>
      <c r="Z333" s="9">
        <v>499</v>
      </c>
      <c r="AA333" s="9">
        <v>0</v>
      </c>
      <c r="AB333" s="3">
        <v>0</v>
      </c>
      <c r="AC333" s="3">
        <v>1206</v>
      </c>
      <c r="AD333" s="3">
        <v>8</v>
      </c>
      <c r="AE333" s="3">
        <v>8</v>
      </c>
      <c r="AF333" s="3">
        <v>0</v>
      </c>
      <c r="AG333" s="3">
        <v>0</v>
      </c>
      <c r="AH333" s="3">
        <v>9</v>
      </c>
      <c r="AI333" s="3">
        <v>0</v>
      </c>
      <c r="AJ333" s="3">
        <v>0</v>
      </c>
      <c r="AK333" s="3">
        <v>1</v>
      </c>
      <c r="AL333" s="3">
        <v>0</v>
      </c>
      <c r="AM333" s="3">
        <v>0</v>
      </c>
      <c r="AN333" s="12">
        <v>42.65</v>
      </c>
      <c r="AO333" s="12">
        <v>19.02</v>
      </c>
      <c r="AP333" s="12">
        <v>0</v>
      </c>
      <c r="AQ333" s="3">
        <v>0</v>
      </c>
      <c r="AR333" s="3">
        <v>0</v>
      </c>
      <c r="AS333" s="12">
        <v>18.420000000000002</v>
      </c>
      <c r="AT333" s="3">
        <v>0</v>
      </c>
      <c r="AU333" s="3">
        <v>0</v>
      </c>
      <c r="AV333" s="3">
        <v>0</v>
      </c>
      <c r="AW333" s="3">
        <v>0.18</v>
      </c>
      <c r="AX333" s="3">
        <v>0</v>
      </c>
      <c r="AY333" s="3">
        <v>1.21</v>
      </c>
      <c r="AZ333" s="3">
        <v>1.06</v>
      </c>
      <c r="BA333" s="3">
        <v>0.59</v>
      </c>
      <c r="BB333" s="3">
        <v>0</v>
      </c>
      <c r="BC333" s="3">
        <v>0.72</v>
      </c>
      <c r="BD333" s="3">
        <v>0</v>
      </c>
      <c r="BE333" s="3">
        <v>46.99</v>
      </c>
      <c r="BF333" s="3">
        <v>21.41</v>
      </c>
      <c r="BG333" s="3">
        <v>0</v>
      </c>
      <c r="BH333" s="3">
        <v>0</v>
      </c>
      <c r="BI333" s="3">
        <v>0</v>
      </c>
      <c r="BJ333" s="3">
        <v>0</v>
      </c>
      <c r="BK333" s="3">
        <v>0.03</v>
      </c>
      <c r="BL333" s="3">
        <v>-0.05</v>
      </c>
      <c r="BM333" s="3">
        <v>0</v>
      </c>
      <c r="BN333" s="3">
        <v>0</v>
      </c>
      <c r="BO333" s="3">
        <v>0</v>
      </c>
      <c r="BP333" s="3">
        <v>0</v>
      </c>
      <c r="BQ333" s="3">
        <v>152.22999999999999</v>
      </c>
      <c r="BR333" s="3">
        <v>31.18</v>
      </c>
      <c r="BS333" s="3">
        <v>183.41</v>
      </c>
      <c r="BT333" s="3">
        <v>0</v>
      </c>
      <c r="BU333" s="3">
        <v>192.1</v>
      </c>
      <c r="BV333" s="3">
        <v>39.56</v>
      </c>
      <c r="BW333" s="3">
        <v>231.66</v>
      </c>
      <c r="BX333" s="12">
        <f t="shared" si="55"/>
        <v>80.09</v>
      </c>
      <c r="BY333" s="16">
        <f t="shared" si="56"/>
        <v>0</v>
      </c>
      <c r="BZ333" s="3">
        <f t="shared" si="57"/>
        <v>3.04</v>
      </c>
    </row>
    <row r="334" spans="1:78">
      <c r="A334" s="1" t="s">
        <v>417</v>
      </c>
      <c r="B334" s="1"/>
      <c r="C334" s="1" t="s">
        <v>75</v>
      </c>
      <c r="D334" s="1" t="s">
        <v>76</v>
      </c>
      <c r="E334" s="1" t="s">
        <v>86</v>
      </c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2"/>
      <c r="S334" s="2"/>
      <c r="T334" s="1" t="s">
        <v>78</v>
      </c>
      <c r="U334" s="4">
        <f t="shared" si="58"/>
        <v>5</v>
      </c>
      <c r="V334" s="4">
        <f t="shared" si="59"/>
        <v>2014</v>
      </c>
      <c r="W334" s="2">
        <v>41786</v>
      </c>
      <c r="X334" s="2">
        <v>41819</v>
      </c>
      <c r="Y334" s="9">
        <v>0</v>
      </c>
      <c r="Z334" s="9">
        <v>0</v>
      </c>
      <c r="AA334" s="9">
        <v>0</v>
      </c>
      <c r="AB334" s="3">
        <v>0</v>
      </c>
      <c r="AC334" s="3">
        <v>0</v>
      </c>
      <c r="AD334" s="3">
        <v>0</v>
      </c>
      <c r="AE334" s="3">
        <v>0</v>
      </c>
      <c r="AF334" s="3">
        <v>0</v>
      </c>
      <c r="AG334" s="3">
        <v>0</v>
      </c>
      <c r="AH334" s="3">
        <v>0</v>
      </c>
      <c r="AI334" s="3">
        <v>0</v>
      </c>
      <c r="AJ334" s="3">
        <v>0</v>
      </c>
      <c r="AK334" s="3">
        <v>0</v>
      </c>
      <c r="AL334" s="3">
        <v>0</v>
      </c>
      <c r="AM334" s="3">
        <v>0</v>
      </c>
      <c r="AN334" s="12">
        <v>0</v>
      </c>
      <c r="AO334" s="12">
        <v>0</v>
      </c>
      <c r="AP334" s="12">
        <v>0</v>
      </c>
      <c r="AQ334" s="3">
        <v>0</v>
      </c>
      <c r="AR334" s="3">
        <v>0</v>
      </c>
      <c r="AS334" s="12">
        <v>0</v>
      </c>
      <c r="AT334" s="3">
        <v>0</v>
      </c>
      <c r="AU334" s="3">
        <v>0</v>
      </c>
      <c r="AV334" s="3">
        <v>0</v>
      </c>
      <c r="AW334" s="3">
        <v>0</v>
      </c>
      <c r="AX334" s="3">
        <v>0</v>
      </c>
      <c r="AY334" s="3">
        <v>0</v>
      </c>
      <c r="AZ334" s="3">
        <v>0</v>
      </c>
      <c r="BA334" s="3">
        <v>0</v>
      </c>
      <c r="BB334" s="3">
        <v>0</v>
      </c>
      <c r="BC334" s="3">
        <v>0</v>
      </c>
      <c r="BD334" s="3">
        <v>0</v>
      </c>
      <c r="BE334" s="3">
        <v>-46.99</v>
      </c>
      <c r="BF334" s="3">
        <v>-21.41</v>
      </c>
      <c r="BG334" s="3">
        <v>36.24</v>
      </c>
      <c r="BH334" s="3">
        <v>72.03</v>
      </c>
      <c r="BI334" s="3">
        <v>0</v>
      </c>
      <c r="BJ334" s="3">
        <v>0</v>
      </c>
      <c r="BK334" s="3">
        <v>0</v>
      </c>
      <c r="BL334" s="3">
        <v>0</v>
      </c>
      <c r="BM334" s="3">
        <v>0</v>
      </c>
      <c r="BN334" s="3">
        <v>0</v>
      </c>
      <c r="BO334" s="3">
        <v>0</v>
      </c>
      <c r="BP334" s="3">
        <v>0</v>
      </c>
      <c r="BQ334" s="3">
        <v>39.869999999999997</v>
      </c>
      <c r="BR334" s="3">
        <v>8.3699999999999992</v>
      </c>
      <c r="BS334" s="3">
        <v>48.24</v>
      </c>
      <c r="BT334" s="3">
        <v>0</v>
      </c>
      <c r="BU334" s="3">
        <v>0</v>
      </c>
      <c r="BV334" s="3">
        <v>0</v>
      </c>
      <c r="BW334" s="3">
        <v>0</v>
      </c>
      <c r="BX334" s="12">
        <f t="shared" si="55"/>
        <v>0</v>
      </c>
      <c r="BY334" s="16">
        <f t="shared" si="56"/>
        <v>108.27000000000001</v>
      </c>
      <c r="BZ334" s="3">
        <f t="shared" si="57"/>
        <v>0</v>
      </c>
    </row>
    <row r="335" spans="1:78">
      <c r="A335" s="1" t="s">
        <v>418</v>
      </c>
      <c r="B335" s="1"/>
      <c r="C335" s="1" t="s">
        <v>75</v>
      </c>
      <c r="D335" s="1" t="s">
        <v>76</v>
      </c>
      <c r="E335" s="1" t="s">
        <v>87</v>
      </c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2"/>
      <c r="S335" s="2"/>
      <c r="T335" s="1" t="s">
        <v>77</v>
      </c>
      <c r="U335" s="4">
        <f t="shared" si="58"/>
        <v>5</v>
      </c>
      <c r="V335" s="4">
        <f t="shared" si="59"/>
        <v>2014</v>
      </c>
      <c r="W335" s="2">
        <v>41786</v>
      </c>
      <c r="X335" s="2">
        <v>41822</v>
      </c>
      <c r="Y335" s="9">
        <v>5680</v>
      </c>
      <c r="Z335" s="9">
        <v>9655</v>
      </c>
      <c r="AA335" s="9">
        <v>0</v>
      </c>
      <c r="AB335" s="3">
        <v>0</v>
      </c>
      <c r="AC335" s="3">
        <v>15335</v>
      </c>
      <c r="AD335" s="3">
        <v>52</v>
      </c>
      <c r="AE335" s="3">
        <v>52</v>
      </c>
      <c r="AF335" s="3">
        <v>0</v>
      </c>
      <c r="AG335" s="3">
        <v>0</v>
      </c>
      <c r="AH335" s="3">
        <v>2</v>
      </c>
      <c r="AI335" s="3">
        <v>0</v>
      </c>
      <c r="AJ335" s="3">
        <v>0</v>
      </c>
      <c r="AK335" s="3">
        <v>1</v>
      </c>
      <c r="AL335" s="3">
        <v>0</v>
      </c>
      <c r="AM335" s="3">
        <v>0</v>
      </c>
      <c r="AN335" s="12">
        <v>342.65</v>
      </c>
      <c r="AO335" s="12">
        <v>368.08</v>
      </c>
      <c r="AP335" s="12">
        <v>0</v>
      </c>
      <c r="AQ335" s="3">
        <v>0</v>
      </c>
      <c r="AR335" s="3">
        <v>0</v>
      </c>
      <c r="AS335" s="12">
        <v>234.26</v>
      </c>
      <c r="AT335" s="3">
        <v>0</v>
      </c>
      <c r="AU335" s="3">
        <v>0</v>
      </c>
      <c r="AV335" s="3">
        <v>0</v>
      </c>
      <c r="AW335" s="3">
        <v>2.34</v>
      </c>
      <c r="AX335" s="3">
        <v>0</v>
      </c>
      <c r="AY335" s="3">
        <v>15.33</v>
      </c>
      <c r="AZ335" s="3">
        <v>13.5</v>
      </c>
      <c r="BA335" s="3">
        <v>7.51</v>
      </c>
      <c r="BB335" s="3">
        <v>0</v>
      </c>
      <c r="BC335" s="3">
        <v>9.1999999999999993</v>
      </c>
      <c r="BD335" s="3">
        <v>0</v>
      </c>
      <c r="BE335" s="3">
        <v>273.3</v>
      </c>
      <c r="BF335" s="3">
        <v>272.27</v>
      </c>
      <c r="BG335" s="3">
        <v>0</v>
      </c>
      <c r="BH335" s="3">
        <v>0</v>
      </c>
      <c r="BI335" s="3">
        <v>0</v>
      </c>
      <c r="BJ335" s="3">
        <v>0</v>
      </c>
      <c r="BK335" s="3">
        <v>0.35</v>
      </c>
      <c r="BL335" s="3">
        <v>-6.84</v>
      </c>
      <c r="BM335" s="3">
        <v>0</v>
      </c>
      <c r="BN335" s="3">
        <v>0</v>
      </c>
      <c r="BO335" s="3">
        <v>0</v>
      </c>
      <c r="BP335" s="3">
        <v>0</v>
      </c>
      <c r="BQ335" s="3">
        <v>1531.95</v>
      </c>
      <c r="BR335" s="3">
        <v>313.02</v>
      </c>
      <c r="BS335" s="3">
        <v>1844.97</v>
      </c>
      <c r="BT335" s="3">
        <v>0</v>
      </c>
      <c r="BU335" s="3">
        <v>1798.99</v>
      </c>
      <c r="BV335" s="3">
        <v>369.1</v>
      </c>
      <c r="BW335" s="3">
        <v>2168.09</v>
      </c>
      <c r="BX335" s="12">
        <f t="shared" si="55"/>
        <v>944.99</v>
      </c>
      <c r="BY335" s="16">
        <f t="shared" si="56"/>
        <v>0</v>
      </c>
      <c r="BZ335" s="3">
        <f t="shared" si="57"/>
        <v>38.68</v>
      </c>
    </row>
    <row r="336" spans="1:78">
      <c r="A336" s="1" t="s">
        <v>419</v>
      </c>
      <c r="B336" s="1"/>
      <c r="C336" s="1" t="s">
        <v>75</v>
      </c>
      <c r="D336" s="1" t="s">
        <v>76</v>
      </c>
      <c r="E336" s="1" t="s">
        <v>87</v>
      </c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2"/>
      <c r="S336" s="2"/>
      <c r="T336" s="1" t="s">
        <v>78</v>
      </c>
      <c r="U336" s="4">
        <f t="shared" si="58"/>
        <v>5</v>
      </c>
      <c r="V336" s="4">
        <f t="shared" si="59"/>
        <v>2014</v>
      </c>
      <c r="W336" s="2">
        <v>41786</v>
      </c>
      <c r="X336" s="2">
        <v>41822</v>
      </c>
      <c r="Y336" s="9">
        <v>0</v>
      </c>
      <c r="Z336" s="9">
        <v>0</v>
      </c>
      <c r="AA336" s="9">
        <v>0</v>
      </c>
      <c r="AB336" s="3">
        <v>0</v>
      </c>
      <c r="AC336" s="3">
        <v>0</v>
      </c>
      <c r="AD336" s="3">
        <v>0</v>
      </c>
      <c r="AE336" s="3">
        <v>0</v>
      </c>
      <c r="AF336" s="3">
        <v>0</v>
      </c>
      <c r="AG336" s="3">
        <v>0</v>
      </c>
      <c r="AH336" s="3">
        <v>0</v>
      </c>
      <c r="AI336" s="3">
        <v>0</v>
      </c>
      <c r="AJ336" s="3">
        <v>0</v>
      </c>
      <c r="AK336" s="3">
        <v>0</v>
      </c>
      <c r="AL336" s="3">
        <v>0</v>
      </c>
      <c r="AM336" s="3">
        <v>0</v>
      </c>
      <c r="AN336" s="12">
        <v>0</v>
      </c>
      <c r="AO336" s="12">
        <v>0</v>
      </c>
      <c r="AP336" s="12">
        <v>0</v>
      </c>
      <c r="AQ336" s="3">
        <v>0</v>
      </c>
      <c r="AR336" s="3">
        <v>0</v>
      </c>
      <c r="AS336" s="12">
        <v>0</v>
      </c>
      <c r="AT336" s="3">
        <v>0</v>
      </c>
      <c r="AU336" s="3">
        <v>0</v>
      </c>
      <c r="AV336" s="3">
        <v>0</v>
      </c>
      <c r="AW336" s="3">
        <v>0</v>
      </c>
      <c r="AX336" s="3">
        <v>0</v>
      </c>
      <c r="AY336" s="3">
        <v>0</v>
      </c>
      <c r="AZ336" s="3">
        <v>0</v>
      </c>
      <c r="BA336" s="3">
        <v>0</v>
      </c>
      <c r="BB336" s="3">
        <v>0</v>
      </c>
      <c r="BC336" s="3">
        <v>0</v>
      </c>
      <c r="BD336" s="3">
        <v>0</v>
      </c>
      <c r="BE336" s="3">
        <v>-273.3</v>
      </c>
      <c r="BF336" s="3">
        <v>-272.27</v>
      </c>
      <c r="BG336" s="3">
        <v>450.83</v>
      </c>
      <c r="BH336" s="3">
        <v>361.78</v>
      </c>
      <c r="BI336" s="3">
        <v>0</v>
      </c>
      <c r="BJ336" s="3">
        <v>0</v>
      </c>
      <c r="BK336" s="3">
        <v>0</v>
      </c>
      <c r="BL336" s="3">
        <v>0</v>
      </c>
      <c r="BM336" s="3">
        <v>0</v>
      </c>
      <c r="BN336" s="3">
        <v>0</v>
      </c>
      <c r="BO336" s="3">
        <v>0</v>
      </c>
      <c r="BP336" s="3">
        <v>0</v>
      </c>
      <c r="BQ336" s="3">
        <v>267.04000000000002</v>
      </c>
      <c r="BR336" s="3">
        <v>56.08</v>
      </c>
      <c r="BS336" s="3">
        <v>323.12</v>
      </c>
      <c r="BT336" s="3">
        <v>0</v>
      </c>
      <c r="BU336" s="3">
        <v>0</v>
      </c>
      <c r="BV336" s="3">
        <v>0</v>
      </c>
      <c r="BW336" s="3">
        <v>0</v>
      </c>
      <c r="BX336" s="12">
        <f t="shared" ref="BX336:BX339" si="60">AN336+AO336+AP336+AS336</f>
        <v>0</v>
      </c>
      <c r="BY336" s="16">
        <f t="shared" ref="BY336:BY339" si="61">AV336+BG336+BH336</f>
        <v>812.6099999999999</v>
      </c>
      <c r="BZ336" s="3">
        <f t="shared" ref="BZ336:BZ339" si="62">AW336+AX336+AY336+AZ336+BA336+BB336</f>
        <v>0</v>
      </c>
    </row>
    <row r="337" spans="1:78">
      <c r="A337" s="1" t="s">
        <v>420</v>
      </c>
      <c r="B337" s="1"/>
      <c r="C337" s="1" t="s">
        <v>75</v>
      </c>
      <c r="D337" s="1" t="s">
        <v>76</v>
      </c>
      <c r="E337" s="1" t="s">
        <v>87</v>
      </c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2"/>
      <c r="S337" s="2"/>
      <c r="T337" s="1" t="s">
        <v>77</v>
      </c>
      <c r="U337" s="4">
        <f t="shared" si="58"/>
        <v>5</v>
      </c>
      <c r="V337" s="4">
        <f t="shared" si="59"/>
        <v>2014</v>
      </c>
      <c r="W337" s="2">
        <v>41786</v>
      </c>
      <c r="X337" s="2">
        <v>41822</v>
      </c>
      <c r="Y337" s="9">
        <v>5680</v>
      </c>
      <c r="Z337" s="9">
        <v>9655</v>
      </c>
      <c r="AA337" s="9">
        <v>0</v>
      </c>
      <c r="AB337" s="3">
        <v>0</v>
      </c>
      <c r="AC337" s="3">
        <v>15335</v>
      </c>
      <c r="AD337" s="3">
        <v>52</v>
      </c>
      <c r="AE337" s="3">
        <v>52</v>
      </c>
      <c r="AF337" s="3">
        <v>0</v>
      </c>
      <c r="AG337" s="3">
        <v>0</v>
      </c>
      <c r="AH337" s="3">
        <v>2</v>
      </c>
      <c r="AI337" s="3">
        <v>0</v>
      </c>
      <c r="AJ337" s="3">
        <v>0</v>
      </c>
      <c r="AK337" s="3">
        <v>1</v>
      </c>
      <c r="AL337" s="3">
        <v>0</v>
      </c>
      <c r="AM337" s="3">
        <v>0</v>
      </c>
      <c r="AN337" s="12">
        <v>342.65</v>
      </c>
      <c r="AO337" s="12">
        <v>368.08</v>
      </c>
      <c r="AP337" s="12">
        <v>0</v>
      </c>
      <c r="AQ337" s="3">
        <v>0</v>
      </c>
      <c r="AR337" s="3">
        <v>0</v>
      </c>
      <c r="AS337" s="12">
        <v>234.26</v>
      </c>
      <c r="AT337" s="3">
        <v>0</v>
      </c>
      <c r="AU337" s="3">
        <v>0</v>
      </c>
      <c r="AV337" s="3">
        <v>0</v>
      </c>
      <c r="AW337" s="3">
        <v>2.34</v>
      </c>
      <c r="AX337" s="3">
        <v>0</v>
      </c>
      <c r="AY337" s="3">
        <v>15.33</v>
      </c>
      <c r="AZ337" s="3">
        <v>13.5</v>
      </c>
      <c r="BA337" s="3">
        <v>7.51</v>
      </c>
      <c r="BB337" s="3">
        <v>0</v>
      </c>
      <c r="BC337" s="3">
        <v>9.1999999999999993</v>
      </c>
      <c r="BD337" s="3">
        <v>0</v>
      </c>
      <c r="BE337" s="3">
        <v>273.3</v>
      </c>
      <c r="BF337" s="3">
        <v>272.27</v>
      </c>
      <c r="BG337" s="3">
        <v>0</v>
      </c>
      <c r="BH337" s="3">
        <v>0</v>
      </c>
      <c r="BI337" s="3">
        <v>0</v>
      </c>
      <c r="BJ337" s="3">
        <v>0</v>
      </c>
      <c r="BK337" s="3">
        <v>0.35</v>
      </c>
      <c r="BL337" s="3">
        <v>-6.84</v>
      </c>
      <c r="BM337" s="3">
        <v>0</v>
      </c>
      <c r="BN337" s="3">
        <v>0</v>
      </c>
      <c r="BO337" s="3">
        <v>0</v>
      </c>
      <c r="BP337" s="3">
        <v>0</v>
      </c>
      <c r="BQ337" s="3">
        <v>1531.95</v>
      </c>
      <c r="BR337" s="3">
        <v>313.02</v>
      </c>
      <c r="BS337" s="3">
        <v>1844.97</v>
      </c>
      <c r="BT337" s="3">
        <v>0</v>
      </c>
      <c r="BU337" s="3">
        <v>2321.4499999999998</v>
      </c>
      <c r="BV337" s="3">
        <v>478.81</v>
      </c>
      <c r="BW337" s="3">
        <v>2800.26</v>
      </c>
      <c r="BX337" s="12">
        <f t="shared" si="60"/>
        <v>944.99</v>
      </c>
      <c r="BY337" s="16">
        <f t="shared" si="61"/>
        <v>0</v>
      </c>
      <c r="BZ337" s="3">
        <f t="shared" si="62"/>
        <v>38.68</v>
      </c>
    </row>
    <row r="338" spans="1:78">
      <c r="A338" s="1" t="s">
        <v>421</v>
      </c>
      <c r="B338" s="1"/>
      <c r="C338" s="1" t="s">
        <v>75</v>
      </c>
      <c r="D338" s="1" t="s">
        <v>76</v>
      </c>
      <c r="E338" s="1" t="s">
        <v>87</v>
      </c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2"/>
      <c r="S338" s="2"/>
      <c r="T338" s="1" t="s">
        <v>78</v>
      </c>
      <c r="U338" s="4">
        <f t="shared" si="58"/>
        <v>11</v>
      </c>
      <c r="V338" s="4">
        <f t="shared" si="59"/>
        <v>2014</v>
      </c>
      <c r="W338" s="2">
        <v>41606</v>
      </c>
      <c r="X338" s="2">
        <v>41647</v>
      </c>
      <c r="Y338" s="9">
        <v>0</v>
      </c>
      <c r="Z338" s="9">
        <v>0</v>
      </c>
      <c r="AA338" s="9">
        <v>0</v>
      </c>
      <c r="AB338" s="3">
        <v>0</v>
      </c>
      <c r="AC338" s="3">
        <v>0</v>
      </c>
      <c r="AD338" s="3">
        <v>0</v>
      </c>
      <c r="AE338" s="3">
        <v>0</v>
      </c>
      <c r="AF338" s="3">
        <v>0</v>
      </c>
      <c r="AG338" s="3">
        <v>0</v>
      </c>
      <c r="AH338" s="3">
        <v>0</v>
      </c>
      <c r="AI338" s="3">
        <v>0</v>
      </c>
      <c r="AJ338" s="3">
        <v>0</v>
      </c>
      <c r="AK338" s="3">
        <v>0</v>
      </c>
      <c r="AL338" s="3">
        <v>0</v>
      </c>
      <c r="AM338" s="3">
        <v>0</v>
      </c>
      <c r="AN338" s="12">
        <v>0</v>
      </c>
      <c r="AO338" s="12">
        <v>0</v>
      </c>
      <c r="AP338" s="12">
        <v>0</v>
      </c>
      <c r="AQ338" s="3">
        <v>0</v>
      </c>
      <c r="AR338" s="3">
        <v>0</v>
      </c>
      <c r="AS338" s="12">
        <v>0</v>
      </c>
      <c r="AT338" s="3">
        <v>0</v>
      </c>
      <c r="AU338" s="3">
        <v>0</v>
      </c>
      <c r="AV338" s="3">
        <v>0</v>
      </c>
      <c r="AW338" s="3">
        <v>0</v>
      </c>
      <c r="AX338" s="3">
        <v>0</v>
      </c>
      <c r="AY338" s="3">
        <v>0</v>
      </c>
      <c r="AZ338" s="3">
        <v>0</v>
      </c>
      <c r="BA338" s="3">
        <v>0</v>
      </c>
      <c r="BB338" s="3">
        <v>0</v>
      </c>
      <c r="BC338" s="3">
        <v>0</v>
      </c>
      <c r="BD338" s="3">
        <v>0</v>
      </c>
      <c r="BE338" s="3">
        <v>-612.38</v>
      </c>
      <c r="BF338" s="3">
        <v>-610.08000000000004</v>
      </c>
      <c r="BG338" s="3">
        <v>990.6</v>
      </c>
      <c r="BH338" s="3">
        <v>754.32</v>
      </c>
      <c r="BI338" s="3">
        <v>0</v>
      </c>
      <c r="BJ338" s="3">
        <v>0</v>
      </c>
      <c r="BK338" s="3">
        <v>0</v>
      </c>
      <c r="BL338" s="3">
        <v>0</v>
      </c>
      <c r="BM338" s="3">
        <v>0</v>
      </c>
      <c r="BN338" s="3">
        <v>0</v>
      </c>
      <c r="BO338" s="3">
        <v>0</v>
      </c>
      <c r="BP338" s="3">
        <v>0</v>
      </c>
      <c r="BQ338" s="3">
        <v>522.46</v>
      </c>
      <c r="BR338" s="3">
        <v>109.72</v>
      </c>
      <c r="BS338" s="3">
        <v>632.17999999999995</v>
      </c>
      <c r="BT338" s="3">
        <v>0</v>
      </c>
      <c r="BU338" s="3">
        <v>0</v>
      </c>
      <c r="BV338" s="3">
        <v>0</v>
      </c>
      <c r="BW338" s="3">
        <v>0</v>
      </c>
      <c r="BX338" s="12">
        <f t="shared" si="60"/>
        <v>0</v>
      </c>
      <c r="BY338" s="16">
        <f t="shared" si="61"/>
        <v>1744.92</v>
      </c>
      <c r="BZ338" s="3">
        <f t="shared" si="62"/>
        <v>0</v>
      </c>
    </row>
    <row r="339" spans="1:78">
      <c r="A339" s="1" t="s">
        <v>422</v>
      </c>
      <c r="B339" s="1"/>
      <c r="C339" s="1" t="s">
        <v>75</v>
      </c>
      <c r="D339" s="1" t="s">
        <v>76</v>
      </c>
      <c r="E339" s="1" t="s">
        <v>87</v>
      </c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2"/>
      <c r="S339" s="2"/>
      <c r="T339" s="1" t="s">
        <v>78</v>
      </c>
      <c r="U339" s="4">
        <f t="shared" si="58"/>
        <v>5</v>
      </c>
      <c r="V339" s="4">
        <f t="shared" si="59"/>
        <v>2014</v>
      </c>
      <c r="W339" s="2">
        <v>41786</v>
      </c>
      <c r="X339" s="2">
        <v>41822</v>
      </c>
      <c r="Y339" s="9">
        <v>0</v>
      </c>
      <c r="Z339" s="9">
        <v>0</v>
      </c>
      <c r="AA339" s="9">
        <v>0</v>
      </c>
      <c r="AB339" s="3">
        <v>0</v>
      </c>
      <c r="AC339" s="3">
        <v>0</v>
      </c>
      <c r="AD339" s="3">
        <v>0</v>
      </c>
      <c r="AE339" s="3">
        <v>0</v>
      </c>
      <c r="AF339" s="3">
        <v>0</v>
      </c>
      <c r="AG339" s="3">
        <v>0</v>
      </c>
      <c r="AH339" s="3">
        <v>0</v>
      </c>
      <c r="AI339" s="3">
        <v>0</v>
      </c>
      <c r="AJ339" s="3">
        <v>0</v>
      </c>
      <c r="AK339" s="3">
        <v>0</v>
      </c>
      <c r="AL339" s="3">
        <v>0</v>
      </c>
      <c r="AM339" s="3">
        <v>0</v>
      </c>
      <c r="AN339" s="12">
        <v>0</v>
      </c>
      <c r="AO339" s="12">
        <v>0</v>
      </c>
      <c r="AP339" s="12">
        <v>0</v>
      </c>
      <c r="AQ339" s="3">
        <v>0</v>
      </c>
      <c r="AR339" s="3">
        <v>0</v>
      </c>
      <c r="AS339" s="12">
        <v>0</v>
      </c>
      <c r="AT339" s="3">
        <v>0</v>
      </c>
      <c r="AU339" s="3">
        <v>0</v>
      </c>
      <c r="AV339" s="3">
        <v>0</v>
      </c>
      <c r="AW339" s="3">
        <v>0</v>
      </c>
      <c r="AX339" s="3">
        <v>0</v>
      </c>
      <c r="AY339" s="3">
        <v>0</v>
      </c>
      <c r="AZ339" s="3">
        <v>0</v>
      </c>
      <c r="BA339" s="3">
        <v>0</v>
      </c>
      <c r="BB339" s="3">
        <v>0</v>
      </c>
      <c r="BC339" s="3">
        <v>0</v>
      </c>
      <c r="BD339" s="3">
        <v>0</v>
      </c>
      <c r="BE339" s="3">
        <v>-273.3</v>
      </c>
      <c r="BF339" s="3">
        <v>-272.27</v>
      </c>
      <c r="BG339" s="3">
        <v>450.83</v>
      </c>
      <c r="BH339" s="3">
        <v>361.78</v>
      </c>
      <c r="BI339" s="3">
        <v>0</v>
      </c>
      <c r="BJ339" s="3">
        <v>0</v>
      </c>
      <c r="BK339" s="3">
        <v>0</v>
      </c>
      <c r="BL339" s="3">
        <v>0</v>
      </c>
      <c r="BM339" s="3">
        <v>0</v>
      </c>
      <c r="BN339" s="3">
        <v>0</v>
      </c>
      <c r="BO339" s="3">
        <v>0</v>
      </c>
      <c r="BP339" s="3">
        <v>0</v>
      </c>
      <c r="BQ339" s="3">
        <v>267.04000000000002</v>
      </c>
      <c r="BR339" s="3">
        <v>56.08</v>
      </c>
      <c r="BS339" s="3">
        <v>323.12</v>
      </c>
      <c r="BT339" s="3">
        <v>0</v>
      </c>
      <c r="BU339" s="3">
        <v>0</v>
      </c>
      <c r="BV339" s="3">
        <v>0</v>
      </c>
      <c r="BW339" s="3">
        <v>0</v>
      </c>
      <c r="BX339" s="12">
        <f t="shared" si="60"/>
        <v>0</v>
      </c>
      <c r="BY339" s="16">
        <f t="shared" si="61"/>
        <v>812.6099999999999</v>
      </c>
      <c r="BZ339" s="3">
        <f t="shared" si="62"/>
        <v>0</v>
      </c>
    </row>
  </sheetData>
  <autoFilter ref="A1:BZ339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indexed="11"/>
  </sheetPr>
  <dimension ref="A1"/>
  <sheetViews>
    <sheetView workbookViewId="0"/>
  </sheetViews>
  <sheetFormatPr baseColWidth="10" defaultRowHeight="12.75"/>
  <sheetData/>
  <dataConsolidate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</vt:lpstr>
      <vt:lpstr>TCD automatique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RAPAILLE Renaud</dc:creator>
  <cp:lastModifiedBy>43269</cp:lastModifiedBy>
  <cp:lastPrinted>2015-09-03T07:05:01Z</cp:lastPrinted>
  <dcterms:created xsi:type="dcterms:W3CDTF">2015-03-31T14:55:03Z</dcterms:created>
  <dcterms:modified xsi:type="dcterms:W3CDTF">2015-09-18T07:11:05Z</dcterms:modified>
</cp:coreProperties>
</file>