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l\Downloads\"/>
    </mc:Choice>
  </mc:AlternateContent>
  <xr:revisionPtr revIDLastSave="0" documentId="13_ncr:1_{111BF690-60CD-4FF0-817C-244F84E40536}" xr6:coauthVersionLast="45" xr6:coauthVersionMax="45" xr10:uidLastSave="{00000000-0000-0000-0000-000000000000}"/>
  <bookViews>
    <workbookView xWindow="-108" yWindow="-108" windowWidth="23256" windowHeight="12576" tabRatio="825" xr2:uid="{00000000-000D-0000-FFFF-FFFF00000000}"/>
  </bookViews>
  <sheets>
    <sheet name="EHPAD" sheetId="11" r:id="rId1"/>
    <sheet name="RAPPORT" sheetId="13" r:id="rId2"/>
    <sheet name="LISTE DEROULANTE " sheetId="8" r:id="rId3"/>
  </sheets>
  <definedNames>
    <definedName name="_xlnm._FilterDatabase" localSheetId="0" hidden="1">EHPAD!$B$1:$H$9</definedName>
    <definedName name="Aramon">Particip[[PARTICIPANTS ]]</definedName>
    <definedName name="Intervenants">Interven[[INTERVENANT ]]</definedName>
    <definedName name="ObjectifA">Objectifs[OBJECTIFS DE L''ACTIVITE]</definedName>
    <definedName name="Segment_SECTEUR">#N/A</definedName>
  </definedNames>
  <calcPr calcId="191029"/>
  <pivotCaches>
    <pivotCache cacheId="1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1" l="1"/>
  <c r="E9" i="11"/>
  <c r="C5" i="11" l="1"/>
  <c r="C8" i="11"/>
  <c r="C3" i="11" l="1"/>
  <c r="C4" i="11"/>
  <c r="C6" i="11"/>
  <c r="C7" i="11"/>
  <c r="C2" i="11"/>
</calcChain>
</file>

<file path=xl/sharedStrings.xml><?xml version="1.0" encoding="utf-8"?>
<sst xmlns="http://schemas.openxmlformats.org/spreadsheetml/2006/main" count="401" uniqueCount="213">
  <si>
    <t>OBSERVATIONS</t>
  </si>
  <si>
    <t>Chaussinac Ch Mme</t>
  </si>
  <si>
    <t>Bonis Mme</t>
  </si>
  <si>
    <t xml:space="preserve">Grpe parole à thème </t>
  </si>
  <si>
    <t>Goûter/Apéritif d'accueil résident</t>
  </si>
  <si>
    <t>Culturelle</t>
  </si>
  <si>
    <t>Jeux de société</t>
  </si>
  <si>
    <t>Activités utiles de la vie quotidienne</t>
  </si>
  <si>
    <t>Bien-être (toucher/massage)</t>
  </si>
  <si>
    <t>Jardinage/Entretien</t>
  </si>
  <si>
    <t>VISITEUR/INVITE</t>
  </si>
  <si>
    <t>Groupe de travail/réflexion</t>
  </si>
  <si>
    <t>Chant/chorale</t>
  </si>
  <si>
    <t>Snoezelen</t>
  </si>
  <si>
    <t>Couture/tricot</t>
  </si>
  <si>
    <t>Gym</t>
  </si>
  <si>
    <t>Courses</t>
  </si>
  <si>
    <t>Pâtisserie</t>
  </si>
  <si>
    <t>Elections</t>
  </si>
  <si>
    <t>Rencontre inter EHPAD</t>
  </si>
  <si>
    <t>Kermesse/marché de Noël….</t>
  </si>
  <si>
    <t>FAMILLE</t>
  </si>
  <si>
    <t>Pétanque</t>
  </si>
  <si>
    <t>Médiation Animale Zoothérapie</t>
  </si>
  <si>
    <t>Médiathèque/bibliothèque</t>
  </si>
  <si>
    <t>Résident accueilli</t>
  </si>
  <si>
    <t xml:space="preserve">Expo sur site/Culturel </t>
  </si>
  <si>
    <t>Cinéma</t>
  </si>
  <si>
    <t>Mémoire</t>
  </si>
  <si>
    <t>Déco des services selon thème</t>
  </si>
  <si>
    <t>Goûter jardin/terrasse</t>
  </si>
  <si>
    <t>Marché, mer..</t>
  </si>
  <si>
    <t>Aide repas</t>
  </si>
  <si>
    <t>Test/dégustation</t>
  </si>
  <si>
    <t>Temps café</t>
  </si>
  <si>
    <t>Esthétique/Manucure</t>
  </si>
  <si>
    <t>Restaurant/salon de thé</t>
  </si>
  <si>
    <t>Spectacle sur site</t>
  </si>
  <si>
    <t>Ecriture</t>
  </si>
  <si>
    <t>Lecture</t>
  </si>
  <si>
    <t>Intergé sur site</t>
  </si>
  <si>
    <t>ANIMATEUR</t>
  </si>
  <si>
    <t>Recueil d'information animation</t>
  </si>
  <si>
    <t>Hydratation résidents</t>
  </si>
  <si>
    <t>Repas/goûter à thème</t>
  </si>
  <si>
    <t>Rencontre inter résidents</t>
  </si>
  <si>
    <t>Projection vidéo/photos</t>
  </si>
  <si>
    <t>Relationnel/Individuel résidents</t>
  </si>
  <si>
    <t>Relationnel famille</t>
  </si>
  <si>
    <t>Coulon Mme</t>
  </si>
  <si>
    <t>Altuna Mr</t>
  </si>
  <si>
    <t>Tron Mme</t>
  </si>
  <si>
    <t>Boisson Mme</t>
  </si>
  <si>
    <t>Budet Mme</t>
  </si>
  <si>
    <t>Berbie Mme</t>
  </si>
  <si>
    <t>Degranges Mme</t>
  </si>
  <si>
    <t>Cavene Mme</t>
  </si>
  <si>
    <t>Daniel Mme</t>
  </si>
  <si>
    <t>Dubos Mme</t>
  </si>
  <si>
    <t>Delauzun Mr</t>
  </si>
  <si>
    <t>Flayol Mme</t>
  </si>
  <si>
    <t>Golf Mme</t>
  </si>
  <si>
    <t>Heral Mme</t>
  </si>
  <si>
    <t>Juge Mr</t>
  </si>
  <si>
    <t>Richard Mme</t>
  </si>
  <si>
    <t>Socci Mme</t>
  </si>
  <si>
    <t>Roque Mme</t>
  </si>
  <si>
    <t>Rey Mme</t>
  </si>
  <si>
    <t>Moschietti Mme</t>
  </si>
  <si>
    <t>Martinez Mr</t>
  </si>
  <si>
    <t>Martinez  V Mme</t>
  </si>
  <si>
    <t>Sanchez Mme</t>
  </si>
  <si>
    <t>Donnet Mr</t>
  </si>
  <si>
    <t>Amet Mme</t>
  </si>
  <si>
    <t>Capmal Mme</t>
  </si>
  <si>
    <t>Charpail Mme</t>
  </si>
  <si>
    <t>Chaussinac Mme</t>
  </si>
  <si>
    <t>Chazal Mme</t>
  </si>
  <si>
    <t>Clabe Mme</t>
  </si>
  <si>
    <t>Clément Mme</t>
  </si>
  <si>
    <t>Coppola Mme</t>
  </si>
  <si>
    <t>Correard Mme</t>
  </si>
  <si>
    <t>Durand Mme</t>
  </si>
  <si>
    <t>Lechevalier Mme</t>
  </si>
  <si>
    <t>Martin Mme</t>
  </si>
  <si>
    <t>Palau Mme</t>
  </si>
  <si>
    <t>Palou Mme</t>
  </si>
  <si>
    <t>Perrin Mme</t>
  </si>
  <si>
    <t>Rigaud  Mme</t>
  </si>
  <si>
    <t>Tamagna Mme</t>
  </si>
  <si>
    <t>Clabe Mr</t>
  </si>
  <si>
    <t>Diaz Mr</t>
  </si>
  <si>
    <t>Rodo Mr</t>
  </si>
  <si>
    <t>Duplat Mr</t>
  </si>
  <si>
    <t>Gellet Mr</t>
  </si>
  <si>
    <t>Dubois Mme</t>
  </si>
  <si>
    <t>Chardon Mme</t>
  </si>
  <si>
    <t>Brunet Mme</t>
  </si>
  <si>
    <t>Ribart Mme</t>
  </si>
  <si>
    <t>Malbos Mme</t>
  </si>
  <si>
    <t>Nogaret Mr</t>
  </si>
  <si>
    <t>Robini Mr</t>
  </si>
  <si>
    <t>Esperandieu Mr</t>
  </si>
  <si>
    <t>Richard m Mme</t>
  </si>
  <si>
    <t>APA</t>
  </si>
  <si>
    <t>Loto</t>
  </si>
  <si>
    <t>Atelier Equilibre</t>
  </si>
  <si>
    <t>Loison Mr</t>
  </si>
  <si>
    <t>Gabriele Mme</t>
  </si>
  <si>
    <t>Bon Mr</t>
  </si>
  <si>
    <t>Bibliotheque</t>
  </si>
  <si>
    <t>Chasserieau Mme</t>
  </si>
  <si>
    <t>Bertrand Mme</t>
  </si>
  <si>
    <t>Crochet Mme</t>
  </si>
  <si>
    <t>Bremond Mme</t>
  </si>
  <si>
    <t>Munschi Mme</t>
  </si>
  <si>
    <t>Valloire Mme</t>
  </si>
  <si>
    <t>Potiron Mr</t>
  </si>
  <si>
    <t>Brico déco</t>
  </si>
  <si>
    <t>Naranjo Mme</t>
  </si>
  <si>
    <t>Casseville Mr</t>
  </si>
  <si>
    <t xml:space="preserve">Milot Mme </t>
  </si>
  <si>
    <t>Sauvan Mme</t>
  </si>
  <si>
    <t>Cabriere Mme</t>
  </si>
  <si>
    <t>Colomina Mme</t>
  </si>
  <si>
    <t>Daniel L Mme</t>
  </si>
  <si>
    <t>Laugier Mr</t>
  </si>
  <si>
    <t>Granier Mme</t>
  </si>
  <si>
    <t>Buravand Mme</t>
  </si>
  <si>
    <t>Jardon Mme</t>
  </si>
  <si>
    <t>Valdivieso Mr</t>
  </si>
  <si>
    <t>Bigourdan Mr</t>
  </si>
  <si>
    <t>Millot Mr</t>
  </si>
  <si>
    <t>Valdivieso Mme</t>
  </si>
  <si>
    <t>Planche Mme</t>
  </si>
  <si>
    <t>DATE</t>
  </si>
  <si>
    <t>Total général</t>
  </si>
  <si>
    <t xml:space="preserve">SECTEUR </t>
  </si>
  <si>
    <t>Indiv ou Collectif</t>
  </si>
  <si>
    <t>OBJECTIFS DE L'ACTIVITE</t>
  </si>
  <si>
    <t>TYPE D'ACTIVITE</t>
  </si>
  <si>
    <t>RELATION</t>
  </si>
  <si>
    <t>Nombre de Indiv ou Collectif</t>
  </si>
  <si>
    <t xml:space="preserve">PARTICIPANT </t>
  </si>
  <si>
    <t xml:space="preserve">INTERVENANT </t>
  </si>
  <si>
    <t xml:space="preserve">MARIE </t>
  </si>
  <si>
    <t>ISABELLE</t>
  </si>
  <si>
    <t>RAPHAEL</t>
  </si>
  <si>
    <t>MARIE &amp; ISABELLE</t>
  </si>
  <si>
    <t xml:space="preserve">MARIE &amp; RAPHAEL </t>
  </si>
  <si>
    <t>ISABELLE &amp; RAPHAEL</t>
  </si>
  <si>
    <t xml:space="preserve">DALILLA </t>
  </si>
  <si>
    <t>MARIE &amp; DALILLA</t>
  </si>
  <si>
    <t xml:space="preserve">ISABELLE &amp; DALILLA </t>
  </si>
  <si>
    <t>RAPHAEL &amp; DALILLA</t>
  </si>
  <si>
    <t xml:space="preserve">AUTRE ANIMATEUR </t>
  </si>
  <si>
    <t>CATHY &amp; MARIE</t>
  </si>
  <si>
    <t>CATHY &amp; RAPHAEL</t>
  </si>
  <si>
    <t xml:space="preserve">CATHY &amp; DALILLA </t>
  </si>
  <si>
    <t xml:space="preserve">CATHY </t>
  </si>
  <si>
    <t xml:space="preserve">BENEVOLE REGULIER </t>
  </si>
  <si>
    <t xml:space="preserve">BENEVOLE PONCTUEL </t>
  </si>
  <si>
    <t xml:space="preserve">INTERVENANT EXTERIEUR </t>
  </si>
  <si>
    <t>ind ou collectif</t>
  </si>
  <si>
    <t>Collective</t>
  </si>
  <si>
    <t>Individuelle</t>
  </si>
  <si>
    <t>CATHY &amp; ISABELLE</t>
  </si>
  <si>
    <t xml:space="preserve">PARTICIPANTS </t>
  </si>
  <si>
    <t>Relation</t>
  </si>
  <si>
    <t>Nutrition</t>
  </si>
  <si>
    <t xml:space="preserve">Stimulation Autonomie </t>
  </si>
  <si>
    <t>Stimulation Sensorielle</t>
  </si>
  <si>
    <t xml:space="preserve">Maintien Lien social </t>
  </si>
  <si>
    <t>Stimulation Cognitive</t>
  </si>
  <si>
    <t>PAP   Individuel</t>
  </si>
  <si>
    <t xml:space="preserve">PAP  Collectif </t>
  </si>
  <si>
    <t xml:space="preserve">Maintien Lien extérieur </t>
  </si>
  <si>
    <t>Étiquettes de lignes</t>
  </si>
  <si>
    <t>Étiquettes de colonnes</t>
  </si>
  <si>
    <t>PERSONNELSOIGNANT EHPAD</t>
  </si>
  <si>
    <t>SECTEUR</t>
  </si>
  <si>
    <t xml:space="preserve">CAPITELLES </t>
  </si>
  <si>
    <t xml:space="preserve">CIGALES </t>
  </si>
  <si>
    <t xml:space="preserve">BARTAVELLES </t>
  </si>
  <si>
    <t>Repas thérapeutique (PASA/S.Prot)</t>
  </si>
  <si>
    <t>Repas Thérapeutique (sect tradi)</t>
  </si>
  <si>
    <t>Petit-déjeuner spécifique</t>
  </si>
  <si>
    <t>Repas Convivial en SAM</t>
  </si>
  <si>
    <t>Repas Convivial en salle dédiée</t>
  </si>
  <si>
    <t>Repas festif (véillée, rois…)</t>
  </si>
  <si>
    <t>Anniversaire (goûter/repas/apéritif)</t>
  </si>
  <si>
    <t>Cuisine froid (plat sucré ou salé sans cuisson)</t>
  </si>
  <si>
    <t>Cuisine Chaud (plat sucré ou salé necessitant cuisson)</t>
  </si>
  <si>
    <t>STIMULATION  AUTONOMIE</t>
  </si>
  <si>
    <t>NUTRITION</t>
  </si>
  <si>
    <t>STIMULATION  SENSORIELLE</t>
  </si>
  <si>
    <t>STIMULATION  COGNITIVE</t>
  </si>
  <si>
    <t xml:space="preserve">MAINTIEN LIEN SOCIAL </t>
  </si>
  <si>
    <t>MAINTIEN LIEN EXTERIEUR</t>
  </si>
  <si>
    <t xml:space="preserve">Stimulation à la Marche, promenade </t>
  </si>
  <si>
    <t xml:space="preserve">Divertissement </t>
  </si>
  <si>
    <t xml:space="preserve">DIVERTISSEMENT </t>
  </si>
  <si>
    <t xml:space="preserve">Activités liés aux tâches ménagères </t>
  </si>
  <si>
    <t xml:space="preserve">Huiles Essentielles </t>
  </si>
  <si>
    <t>Intergé extérieur</t>
  </si>
  <si>
    <t>Club 3eme âge</t>
  </si>
  <si>
    <t>Messe,</t>
  </si>
  <si>
    <t>Obsèque/cimetière (Accompagnement)</t>
  </si>
  <si>
    <t xml:space="preserve">Voyage /Séjour Vacances </t>
  </si>
  <si>
    <t>Huiles essentielles</t>
  </si>
  <si>
    <t>DALILLA</t>
  </si>
  <si>
    <t>ACTIVITES</t>
  </si>
  <si>
    <t>OBJECTIFS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</si>
</sst>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dd/mm/yy;@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 Black"/>
      <family val="2"/>
    </font>
    <font>
      <sz val="10"/>
      <color indexed="14"/>
      <name val="Arial Black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0"/>
      <color rgb="FF00B050"/>
      <name val="Arial"/>
      <family val="2"/>
    </font>
    <font>
      <b/>
      <sz val="18"/>
      <color theme="3" tint="-0.249977111117893"/>
      <name val="Arial"/>
      <family val="2"/>
    </font>
    <font>
      <b/>
      <sz val="14"/>
      <color theme="3" tint="-0.249977111117893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2" fillId="0" borderId="0" xfId="0" applyFont="1"/>
    <xf numFmtId="0" fontId="14" fillId="3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1" fillId="0" borderId="0" xfId="0" applyFont="1" applyFill="1"/>
    <xf numFmtId="0" fontId="14" fillId="3" borderId="2" xfId="0" applyFont="1" applyFill="1" applyBorder="1" applyAlignment="1">
      <alignment horizontal="left"/>
    </xf>
    <xf numFmtId="0" fontId="10" fillId="0" borderId="2" xfId="0" applyFont="1" applyBorder="1"/>
    <xf numFmtId="0" fontId="10" fillId="0" borderId="3" xfId="0" applyFont="1" applyBorder="1"/>
    <xf numFmtId="0" fontId="12" fillId="4" borderId="0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16" fillId="4" borderId="0" xfId="0" applyFont="1" applyFill="1" applyAlignment="1">
      <alignment vertical="center"/>
    </xf>
    <xf numFmtId="0" fontId="0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/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z val="8"/>
        <family val="2"/>
      </font>
      <fill>
        <patternFill patternType="solid">
          <fgColor indexed="64"/>
          <bgColor theme="6" tint="0.79998168889431442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-0.249977111117893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vertical="center" textRotation="0" indent="0" justifyLastLine="0" shrinkToFit="0" readingOrder="0"/>
    </dxf>
    <dxf>
      <border outline="0">
        <top style="thin">
          <color indexed="64"/>
        </top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245745</xdr:colOff>
      <xdr:row>2</xdr:row>
      <xdr:rowOff>137160</xdr:rowOff>
    </xdr:from>
    <xdr:to>
      <xdr:col>10</xdr:col>
      <xdr:colOff>472440</xdr:colOff>
      <xdr:row>16</xdr:row>
      <xdr:rowOff>78105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CTEUR 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6565" y="472440"/>
              <a:ext cx="2870835" cy="22879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38100</xdr:colOff>
      <xdr:row>84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2C33E0-46D9-4450-B098-C8E479D8F630}"/>
            </a:ext>
          </a:extLst>
        </xdr:cNvPr>
        <xdr:cNvSpPr txBox="1"/>
      </xdr:nvSpPr>
      <xdr:spPr>
        <a:xfrm>
          <a:off x="44386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Lauvergeon" refreshedDate="43835.578919675929" createdVersion="4" refreshedVersion="6" minRefreshableVersion="3" recordCount="8" xr:uid="{00000000-000A-0000-FFFF-FFFF08000000}">
  <cacheSource type="worksheet">
    <worksheetSource name="T_aramon"/>
  </cacheSource>
  <cacheFields count="8">
    <cacheField name="INTERVENANT " numFmtId="0">
      <sharedItems/>
    </cacheField>
    <cacheField name="PARTICIPANT " numFmtId="0">
      <sharedItems/>
    </cacheField>
    <cacheField name="SECTEUR " numFmtId="0">
      <sharedItems count="6">
        <s v="CAPITELLES "/>
        <s v="CIGALES "/>
        <s v="BARTAVELLES "/>
        <s v="BARTAVELLES" u="1"/>
        <s v="CAPITELLES" u="1"/>
        <s v="CIGALES" u="1"/>
      </sharedItems>
    </cacheField>
    <cacheField name="TYPE D'ACTIVITE" numFmtId="0">
      <sharedItems count="7">
        <s v="Grpe parole à thème "/>
        <s v="Recueil d'information animation"/>
        <s v="Snoezelen"/>
        <s v="Jeux de société"/>
        <s v="Gym"/>
        <s v="Brico déco"/>
        <s v="Huiles essentielles"/>
      </sharedItems>
    </cacheField>
    <cacheField name="OBJECTIFS DE L'ACTIVITE" numFmtId="0">
      <sharedItems containsBlank="1" count="8">
        <s v="RELATION"/>
        <s v="Maintien Lien social "/>
        <s v="Stimulation Sensorielle"/>
        <s v="Stimulation Cognitive"/>
        <s v="Stimulation Autonomie "/>
        <s v="PAP   Individuel"/>
        <s v="GRSG"/>
        <m u="1"/>
      </sharedItems>
    </cacheField>
    <cacheField name="Indiv ou Collectif" numFmtId="0">
      <sharedItems containsBlank="1" count="3">
        <s v="Individuelle"/>
        <s v="Collective"/>
        <m/>
      </sharedItems>
    </cacheField>
    <cacheField name="DATE" numFmtId="165">
      <sharedItems containsNonDate="0" containsDate="1" containsString="0" containsBlank="1" minDate="2020-01-02T00:00:00" maxDate="2020-06-07T00:00:00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ISABELLE"/>
    <s v="Boisson Mme"/>
    <x v="0"/>
    <x v="0"/>
    <x v="0"/>
    <x v="0"/>
    <d v="2020-01-02T00:00:00"/>
    <m/>
  </r>
  <r>
    <s v="BENEVOLE REGULIER "/>
    <s v="Bremond Mme"/>
    <x v="0"/>
    <x v="1"/>
    <x v="1"/>
    <x v="0"/>
    <d v="2020-01-02T00:00:00"/>
    <m/>
  </r>
  <r>
    <s v="BENEVOLE PONCTUEL "/>
    <s v="Boisson Mme"/>
    <x v="0"/>
    <x v="2"/>
    <x v="2"/>
    <x v="0"/>
    <d v="2020-01-04T00:00:00"/>
    <m/>
  </r>
  <r>
    <s v="MARIE &amp; ISABELLE"/>
    <s v="Duplat Mr"/>
    <x v="0"/>
    <x v="3"/>
    <x v="3"/>
    <x v="1"/>
    <d v="2020-01-07T00:00:00"/>
    <m/>
  </r>
  <r>
    <s v="MARIE &amp; ISABELLE"/>
    <s v="Casseville Mr"/>
    <x v="1"/>
    <x v="4"/>
    <x v="4"/>
    <x v="1"/>
    <d v="2020-02-02T00:00:00"/>
    <m/>
  </r>
  <r>
    <s v="RAPHAEL &amp; DALILLA"/>
    <s v="Coulon Mme"/>
    <x v="0"/>
    <x v="5"/>
    <x v="5"/>
    <x v="0"/>
    <d v="2020-02-04T00:00:00"/>
    <m/>
  </r>
  <r>
    <s v="ISABELLE"/>
    <s v="Duplat Mr"/>
    <x v="0"/>
    <x v="6"/>
    <x v="2"/>
    <x v="0"/>
    <d v="2020-06-06T00:00:00"/>
    <m/>
  </r>
  <r>
    <s v="DALILLA"/>
    <s v="Chardon Mme"/>
    <x v="2"/>
    <x v="6"/>
    <x v="6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B4:E19" firstHeaderRow="1" firstDataRow="2" firstDataCol="1"/>
  <pivotFields count="8">
    <pivotField showAll="0"/>
    <pivotField showAll="0"/>
    <pivotField showAll="0">
      <items count="7">
        <item m="1" x="3"/>
        <item h="1" x="2"/>
        <item h="1" m="1" x="4"/>
        <item x="0"/>
        <item m="1" x="5"/>
        <item x="1"/>
        <item t="default"/>
      </items>
    </pivotField>
    <pivotField axis="axisRow" showAll="0">
      <items count="8">
        <item x="5"/>
        <item x="0"/>
        <item x="4"/>
        <item x="3"/>
        <item x="1"/>
        <item x="2"/>
        <item x="6"/>
        <item t="default"/>
      </items>
    </pivotField>
    <pivotField axis="axisRow" showAll="0">
      <items count="9">
        <item x="1"/>
        <item x="5"/>
        <item x="0"/>
        <item x="4"/>
        <item x="3"/>
        <item x="2"/>
        <item m="1" x="7"/>
        <item x="6"/>
        <item t="default"/>
      </items>
    </pivotField>
    <pivotField axis="axisCol" dataField="1" showAll="0">
      <items count="4">
        <item x="1"/>
        <item x="0"/>
        <item x="2"/>
        <item t="default"/>
      </items>
    </pivotField>
    <pivotField numFmtId="165" showAll="0"/>
    <pivotField showAll="0"/>
  </pivotFields>
  <rowFields count="2">
    <field x="4"/>
    <field x="3"/>
  </rowFields>
  <rowItems count="14">
    <i>
      <x/>
    </i>
    <i r="1">
      <x v="4"/>
    </i>
    <i>
      <x v="1"/>
    </i>
    <i r="1">
      <x/>
    </i>
    <i>
      <x v="2"/>
    </i>
    <i r="1">
      <x v="1"/>
    </i>
    <i>
      <x v="3"/>
    </i>
    <i r="1">
      <x v="2"/>
    </i>
    <i>
      <x v="4"/>
    </i>
    <i r="1">
      <x v="3"/>
    </i>
    <i>
      <x v="5"/>
    </i>
    <i r="1">
      <x v="5"/>
    </i>
    <i r="1">
      <x v="6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Indiv ou Collectif" fld="5" subtotal="count" baseField="3" baseItem="0" numFmtId="164"/>
  </dataFields>
  <pivotTableStyleInfo name="PivotStyleMedium5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" xr10:uid="{00000000-0013-0000-FFFF-FFFF01000000}" sourceName="SECTEUR ">
  <pivotTables>
    <pivotTable tabId="13" name="Tableau croisé dynamique1"/>
  </pivotTables>
  <data>
    <tabular pivotCacheId="1">
      <items count="6">
        <i x="0" s="1"/>
        <i x="1" s="1"/>
        <i x="3" s="1" nd="1"/>
        <i x="2" nd="1"/>
        <i x="4" nd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CTEUR " xr10:uid="{00000000-0014-0000-FFFF-FFFF01000000}" cache="Segment_SECTEUR" caption="SECTEUR " style="SlicerStyleLight4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aramon" displayName="T_aramon" ref="A1:H9" totalsRowShown="0" headerRowDxfId="23" dataDxfId="21" headerRowBorderDxfId="22" tableBorderDxfId="20">
  <autoFilter ref="A1:H9" xr:uid="{00000000-0009-0000-0100-000004000000}"/>
  <tableColumns count="8">
    <tableColumn id="1" xr3:uid="{00000000-0010-0000-0000-000001000000}" name="INTERVENANT " dataDxfId="19"/>
    <tableColumn id="2" xr3:uid="{00000000-0010-0000-0000-000002000000}" name="PARTICIPANT " dataDxfId="18"/>
    <tableColumn id="3" xr3:uid="{00000000-0010-0000-0000-000003000000}" name="SECTEUR " dataDxfId="17">
      <calculatedColumnFormula>VLOOKUP(T_aramon[[#This Row],[PARTICIPANT ]],Particip[],2,0)</calculatedColumnFormula>
    </tableColumn>
    <tableColumn id="5" xr3:uid="{00000000-0010-0000-0000-000005000000}" name="TYPE D'ACTIVITE" dataDxfId="4"/>
    <tableColumn id="4" xr3:uid="{00000000-0010-0000-0000-000004000000}" name="OBJECTIFS DE L'ACTIVITE" dataDxfId="16"/>
    <tableColumn id="6" xr3:uid="{00000000-0010-0000-0000-000006000000}" name="Indiv ou Collectif" dataDxfId="15"/>
    <tableColumn id="7" xr3:uid="{00000000-0010-0000-0000-000007000000}" name="DATE" dataDxfId="14"/>
    <tableColumn id="9" xr3:uid="{00000000-0010-0000-0000-000009000000}" name="OBSERVATIONS" dataDxfId="1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Particip" displayName="Particip" ref="A1:B89" totalsRowShown="0" headerRowDxfId="12" dataDxfId="11">
  <autoFilter ref="A1:B89" xr:uid="{00000000-0009-0000-0100-000001000000}"/>
  <tableColumns count="2">
    <tableColumn id="1" xr3:uid="{00000000-0010-0000-0100-000001000000}" name="PARTICIPANTS " dataDxfId="10"/>
    <tableColumn id="2" xr3:uid="{00000000-0010-0000-0100-000002000000}" name="SECTEUR" dataDxfId="9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Interven" displayName="Interven" ref="G1:G25" totalsRowShown="0" headerRowDxfId="8" dataDxfId="2">
  <autoFilter ref="G1:G25" xr:uid="{00000000-0009-0000-0100-000003000000}"/>
  <tableColumns count="1">
    <tableColumn id="1" xr3:uid="{00000000-0010-0000-0200-000001000000}" name="INTERVENANT " dataDxfId="3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bjectifs" displayName="Objectifs" ref="K1:K12" totalsRowShown="0" headerRowDxfId="7" dataDxfId="0" headerRowBorderDxfId="6" tableBorderDxfId="5">
  <autoFilter ref="K1:K12" xr:uid="{00000000-0009-0000-0100-000005000000}"/>
  <tableColumns count="1">
    <tableColumn id="1" xr3:uid="{00000000-0010-0000-0300-000001000000}" name="OBJECTIFS DE L'ACTIVIT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H9"/>
  <sheetViews>
    <sheetView tabSelected="1" zoomScale="112" zoomScaleNormal="112" workbookViewId="0">
      <pane ySplit="1" topLeftCell="A2" activePane="bottomLeft" state="frozen"/>
      <selection activeCell="C3586" sqref="C3586"/>
      <selection pane="bottomLeft" activeCell="E16" sqref="E16"/>
    </sheetView>
  </sheetViews>
  <sheetFormatPr baseColWidth="10" defaultRowHeight="13.2" x14ac:dyDescent="0.25"/>
  <cols>
    <col min="1" max="1" width="19" style="12" customWidth="1"/>
    <col min="2" max="2" width="18" customWidth="1"/>
    <col min="3" max="3" width="12.44140625" style="12" customWidth="1"/>
    <col min="4" max="4" width="27.109375" bestFit="1" customWidth="1"/>
    <col min="5" max="5" width="26.33203125" style="9" customWidth="1"/>
    <col min="7" max="7" width="16.109375" customWidth="1"/>
    <col min="8" max="8" width="48" style="10" customWidth="1"/>
    <col min="9" max="9" width="36.44140625" customWidth="1"/>
  </cols>
  <sheetData>
    <row r="1" spans="1:8" s="11" customFormat="1" ht="37.5" customHeight="1" x14ac:dyDescent="0.25">
      <c r="A1" s="14" t="s">
        <v>144</v>
      </c>
      <c r="B1" s="14" t="s">
        <v>143</v>
      </c>
      <c r="C1" s="14" t="s">
        <v>137</v>
      </c>
      <c r="D1" s="14" t="s">
        <v>140</v>
      </c>
      <c r="E1" s="15" t="s">
        <v>139</v>
      </c>
      <c r="F1" s="14" t="s">
        <v>138</v>
      </c>
      <c r="G1" s="16" t="s">
        <v>135</v>
      </c>
      <c r="H1" s="16" t="s">
        <v>0</v>
      </c>
    </row>
    <row r="2" spans="1:8" ht="21.9" customHeight="1" x14ac:dyDescent="0.25">
      <c r="A2" s="18" t="s">
        <v>146</v>
      </c>
      <c r="B2" s="19" t="s">
        <v>52</v>
      </c>
      <c r="C2" s="31" t="str">
        <f>VLOOKUP(T_aramon[[#This Row],[PARTICIPANT ]],Particip[],2,0)</f>
        <v xml:space="preserve">CAPITELLES </v>
      </c>
      <c r="D2" s="21" t="s">
        <v>3</v>
      </c>
      <c r="E2" s="20" t="s">
        <v>141</v>
      </c>
      <c r="F2" s="21" t="s">
        <v>165</v>
      </c>
      <c r="G2" s="17">
        <v>43832</v>
      </c>
      <c r="H2" s="21"/>
    </row>
    <row r="3" spans="1:8" ht="21.9" customHeight="1" x14ac:dyDescent="0.25">
      <c r="A3" s="18" t="s">
        <v>160</v>
      </c>
      <c r="B3" s="19" t="s">
        <v>114</v>
      </c>
      <c r="C3" s="31" t="str">
        <f>VLOOKUP(T_aramon[[#This Row],[PARTICIPANT ]],Particip[],2,0)</f>
        <v xml:space="preserve">CAPITELLES </v>
      </c>
      <c r="D3" s="21" t="s">
        <v>42</v>
      </c>
      <c r="E3" s="20" t="s">
        <v>172</v>
      </c>
      <c r="F3" s="21" t="s">
        <v>165</v>
      </c>
      <c r="G3" s="17">
        <v>43832</v>
      </c>
      <c r="H3" s="21"/>
    </row>
    <row r="4" spans="1:8" ht="21.9" customHeight="1" x14ac:dyDescent="0.25">
      <c r="A4" s="18" t="s">
        <v>161</v>
      </c>
      <c r="B4" s="19" t="s">
        <v>52</v>
      </c>
      <c r="C4" s="31" t="str">
        <f>VLOOKUP(T_aramon[[#This Row],[PARTICIPANT ]],Particip[],2,0)</f>
        <v xml:space="preserve">CAPITELLES </v>
      </c>
      <c r="D4" s="21" t="s">
        <v>13</v>
      </c>
      <c r="E4" s="20" t="s">
        <v>171</v>
      </c>
      <c r="F4" s="21" t="s">
        <v>165</v>
      </c>
      <c r="G4" s="17">
        <v>43834</v>
      </c>
      <c r="H4" s="21"/>
    </row>
    <row r="5" spans="1:8" ht="21.9" customHeight="1" x14ac:dyDescent="0.25">
      <c r="A5" s="18" t="s">
        <v>148</v>
      </c>
      <c r="B5" s="19" t="s">
        <v>93</v>
      </c>
      <c r="C5" s="31" t="str">
        <f>VLOOKUP(T_aramon[[#This Row],[PARTICIPANT ]],Particip[],2,0)</f>
        <v xml:space="preserve">CAPITELLES </v>
      </c>
      <c r="D5" s="21" t="s">
        <v>6</v>
      </c>
      <c r="E5" s="20" t="s">
        <v>173</v>
      </c>
      <c r="F5" s="21" t="s">
        <v>164</v>
      </c>
      <c r="G5" s="17">
        <v>43837</v>
      </c>
      <c r="H5" s="21"/>
    </row>
    <row r="6" spans="1:8" ht="21.9" customHeight="1" x14ac:dyDescent="0.25">
      <c r="A6" s="18" t="s">
        <v>148</v>
      </c>
      <c r="B6" s="19" t="s">
        <v>120</v>
      </c>
      <c r="C6" s="31" t="str">
        <f>VLOOKUP(T_aramon[[#This Row],[PARTICIPANT ]],Particip[],2,0)</f>
        <v xml:space="preserve">CIGALES </v>
      </c>
      <c r="D6" s="21" t="s">
        <v>15</v>
      </c>
      <c r="E6" s="20" t="s">
        <v>170</v>
      </c>
      <c r="F6" s="21" t="s">
        <v>164</v>
      </c>
      <c r="G6" s="17">
        <v>43863</v>
      </c>
      <c r="H6" s="21"/>
    </row>
    <row r="7" spans="1:8" ht="21.9" customHeight="1" x14ac:dyDescent="0.25">
      <c r="A7" s="18" t="s">
        <v>154</v>
      </c>
      <c r="B7" s="19" t="s">
        <v>49</v>
      </c>
      <c r="C7" s="31" t="str">
        <f>VLOOKUP(T_aramon[[#This Row],[PARTICIPANT ]],Particip[],2,0)</f>
        <v xml:space="preserve">CAPITELLES </v>
      </c>
      <c r="D7" s="21" t="s">
        <v>118</v>
      </c>
      <c r="E7" s="20" t="s">
        <v>174</v>
      </c>
      <c r="F7" s="21" t="s">
        <v>165</v>
      </c>
      <c r="G7" s="17">
        <v>43865</v>
      </c>
      <c r="H7" s="21"/>
    </row>
    <row r="8" spans="1:8" x14ac:dyDescent="0.25">
      <c r="A8" s="32" t="s">
        <v>146</v>
      </c>
      <c r="B8" s="33" t="s">
        <v>93</v>
      </c>
      <c r="C8" s="34" t="str">
        <f>VLOOKUP(T_aramon[[#This Row],[PARTICIPANT ]],Particip[],2,0)</f>
        <v xml:space="preserve">CAPITELLES </v>
      </c>
      <c r="D8" s="21" t="s">
        <v>209</v>
      </c>
      <c r="E8" s="35" t="s">
        <v>171</v>
      </c>
      <c r="F8" s="21" t="s">
        <v>165</v>
      </c>
      <c r="G8" s="17">
        <v>43988</v>
      </c>
      <c r="H8" s="21"/>
    </row>
    <row r="9" spans="1:8" ht="17.399999999999999" customHeight="1" x14ac:dyDescent="0.25">
      <c r="A9" s="32" t="s">
        <v>210</v>
      </c>
      <c r="B9" s="33" t="s">
        <v>96</v>
      </c>
      <c r="C9" s="34" t="str">
        <f>VLOOKUP(T_aramon[[#This Row],[PARTICIPANT ]],Particip[],2,0)</f>
        <v xml:space="preserve">BARTAVELLES </v>
      </c>
      <c r="D9" s="21" t="s">
        <v>209</v>
      </c>
      <c r="E9" s="34" t="e">
        <f>VLOOKUP(T_aramon[[#This Row],[TYPE D''ACTIVITE]],Particip[],2,0)</f>
        <v>#N/A</v>
      </c>
      <c r="F9" s="21"/>
      <c r="G9" s="17"/>
      <c r="H9" s="21"/>
    </row>
  </sheetData>
  <phoneticPr fontId="2" type="noConversion"/>
  <dataValidations count="4">
    <dataValidation type="date" showInputMessage="1" showErrorMessage="1" sqref="G2:G9" xr:uid="{00000000-0002-0000-0000-000000000000}">
      <formula1>43831</formula1>
      <formula2>44196</formula2>
    </dataValidation>
    <dataValidation type="list" allowBlank="1" showInputMessage="1" showErrorMessage="1" sqref="A2:A9" xr:uid="{00000000-0002-0000-0000-000001000000}">
      <formula1>Intervenants</formula1>
    </dataValidation>
    <dataValidation type="list" allowBlank="1" showInputMessage="1" showErrorMessage="1" sqref="B2:B9" xr:uid="{00000000-0002-0000-0000-000002000000}">
      <formula1>Aramon</formula1>
    </dataValidation>
    <dataValidation type="list" allowBlank="1" showInputMessage="1" showErrorMessage="1" sqref="E2:E8" xr:uid="{00000000-0002-0000-0000-000003000000}">
      <formula1>ObjectifA</formula1>
    </dataValidation>
  </dataValidations>
  <pageMargins left="0.25" right="0.25" top="0.75" bottom="0.75" header="0.3" footer="0.3"/>
  <pageSetup paperSize="9" scale="91" fitToWidth="0" fitToHeight="0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E19"/>
  <sheetViews>
    <sheetView workbookViewId="0">
      <selection activeCell="F18" sqref="F18"/>
    </sheetView>
  </sheetViews>
  <sheetFormatPr baseColWidth="10" defaultRowHeight="13.2" x14ac:dyDescent="0.25"/>
  <cols>
    <col min="1" max="1" width="7.6640625" customWidth="1"/>
    <col min="2" max="2" width="30.6640625" bestFit="1" customWidth="1"/>
    <col min="3" max="3" width="21.5546875" bestFit="1" customWidth="1"/>
    <col min="4" max="4" width="9.88671875" bestFit="1" customWidth="1"/>
    <col min="5" max="5" width="14.5546875" customWidth="1"/>
    <col min="6" max="6" width="11.33203125" bestFit="1" customWidth="1"/>
    <col min="7" max="9" width="9" bestFit="1" customWidth="1"/>
    <col min="10" max="10" width="11.5546875" bestFit="1" customWidth="1"/>
    <col min="11" max="25" width="26.6640625" bestFit="1" customWidth="1"/>
    <col min="26" max="26" width="11.5546875" bestFit="1" customWidth="1"/>
  </cols>
  <sheetData>
    <row r="4" spans="2:5" x14ac:dyDescent="0.25">
      <c r="B4" s="23" t="s">
        <v>142</v>
      </c>
      <c r="C4" s="23" t="s">
        <v>178</v>
      </c>
    </row>
    <row r="5" spans="2:5" x14ac:dyDescent="0.25">
      <c r="B5" s="23" t="s">
        <v>177</v>
      </c>
      <c r="C5" t="s">
        <v>164</v>
      </c>
      <c r="D5" t="s">
        <v>165</v>
      </c>
      <c r="E5" t="s">
        <v>136</v>
      </c>
    </row>
    <row r="6" spans="2:5" x14ac:dyDescent="0.25">
      <c r="B6" s="24" t="s">
        <v>172</v>
      </c>
      <c r="C6" s="26"/>
      <c r="D6" s="26">
        <v>1</v>
      </c>
      <c r="E6" s="26">
        <v>1</v>
      </c>
    </row>
    <row r="7" spans="2:5" x14ac:dyDescent="0.25">
      <c r="B7" s="25" t="s">
        <v>42</v>
      </c>
      <c r="C7" s="26"/>
      <c r="D7" s="26">
        <v>1</v>
      </c>
      <c r="E7" s="26">
        <v>1</v>
      </c>
    </row>
    <row r="8" spans="2:5" x14ac:dyDescent="0.25">
      <c r="B8" s="24" t="s">
        <v>174</v>
      </c>
      <c r="C8" s="26"/>
      <c r="D8" s="26">
        <v>1</v>
      </c>
      <c r="E8" s="26">
        <v>1</v>
      </c>
    </row>
    <row r="9" spans="2:5" x14ac:dyDescent="0.25">
      <c r="B9" s="25" t="s">
        <v>118</v>
      </c>
      <c r="C9" s="26"/>
      <c r="D9" s="26">
        <v>1</v>
      </c>
      <c r="E9" s="26">
        <v>1</v>
      </c>
    </row>
    <row r="10" spans="2:5" x14ac:dyDescent="0.25">
      <c r="B10" s="24" t="s">
        <v>141</v>
      </c>
      <c r="C10" s="26"/>
      <c r="D10" s="26">
        <v>1</v>
      </c>
      <c r="E10" s="26">
        <v>1</v>
      </c>
    </row>
    <row r="11" spans="2:5" x14ac:dyDescent="0.25">
      <c r="B11" s="25" t="s">
        <v>3</v>
      </c>
      <c r="C11" s="26"/>
      <c r="D11" s="26">
        <v>1</v>
      </c>
      <c r="E11" s="26">
        <v>1</v>
      </c>
    </row>
    <row r="12" spans="2:5" x14ac:dyDescent="0.25">
      <c r="B12" s="24" t="s">
        <v>170</v>
      </c>
      <c r="C12" s="26">
        <v>1</v>
      </c>
      <c r="D12" s="26"/>
      <c r="E12" s="26">
        <v>1</v>
      </c>
    </row>
    <row r="13" spans="2:5" x14ac:dyDescent="0.25">
      <c r="B13" s="25" t="s">
        <v>15</v>
      </c>
      <c r="C13" s="26">
        <v>1</v>
      </c>
      <c r="D13" s="26"/>
      <c r="E13" s="26">
        <v>1</v>
      </c>
    </row>
    <row r="14" spans="2:5" x14ac:dyDescent="0.25">
      <c r="B14" s="24" t="s">
        <v>173</v>
      </c>
      <c r="C14" s="26">
        <v>1</v>
      </c>
      <c r="D14" s="26"/>
      <c r="E14" s="26">
        <v>1</v>
      </c>
    </row>
    <row r="15" spans="2:5" x14ac:dyDescent="0.25">
      <c r="B15" s="25" t="s">
        <v>6</v>
      </c>
      <c r="C15" s="26">
        <v>1</v>
      </c>
      <c r="D15" s="26"/>
      <c r="E15" s="26">
        <v>1</v>
      </c>
    </row>
    <row r="16" spans="2:5" x14ac:dyDescent="0.25">
      <c r="B16" s="24" t="s">
        <v>171</v>
      </c>
      <c r="C16" s="26"/>
      <c r="D16" s="26">
        <v>2</v>
      </c>
      <c r="E16" s="26">
        <v>2</v>
      </c>
    </row>
    <row r="17" spans="2:5" x14ac:dyDescent="0.25">
      <c r="B17" s="25" t="s">
        <v>13</v>
      </c>
      <c r="C17" s="26"/>
      <c r="D17" s="26">
        <v>1</v>
      </c>
      <c r="E17" s="26">
        <v>1</v>
      </c>
    </row>
    <row r="18" spans="2:5" x14ac:dyDescent="0.25">
      <c r="B18" s="25" t="s">
        <v>209</v>
      </c>
      <c r="C18" s="26"/>
      <c r="D18" s="26">
        <v>1</v>
      </c>
      <c r="E18" s="26">
        <v>1</v>
      </c>
    </row>
    <row r="19" spans="2:5" x14ac:dyDescent="0.25">
      <c r="B19" s="24" t="s">
        <v>136</v>
      </c>
      <c r="C19" s="26">
        <v>2</v>
      </c>
      <c r="D19" s="26">
        <v>5</v>
      </c>
      <c r="E19" s="26">
        <v>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0"/>
  </sheetPr>
  <dimension ref="A1:O128"/>
  <sheetViews>
    <sheetView zoomScale="78" zoomScaleNormal="78" workbookViewId="0">
      <selection activeCell="E10" sqref="E10"/>
    </sheetView>
  </sheetViews>
  <sheetFormatPr baseColWidth="10" defaultRowHeight="13.2" x14ac:dyDescent="0.25"/>
  <cols>
    <col min="1" max="2" width="31.44140625" customWidth="1"/>
    <col min="3" max="3" width="2.44140625" customWidth="1"/>
    <col min="4" max="4" width="49.77734375" customWidth="1"/>
    <col min="5" max="5" width="57" customWidth="1"/>
    <col min="6" max="6" width="2.44140625" customWidth="1"/>
    <col min="7" max="7" width="31.6640625" customWidth="1"/>
    <col min="8" max="8" width="2.44140625" customWidth="1"/>
    <col min="9" max="9" width="28.6640625" customWidth="1"/>
    <col min="10" max="10" width="2.44140625" customWidth="1"/>
    <col min="11" max="11" width="44.44140625" customWidth="1"/>
  </cols>
  <sheetData>
    <row r="1" spans="1:12" ht="22.8" x14ac:dyDescent="0.4">
      <c r="A1" s="13" t="s">
        <v>167</v>
      </c>
      <c r="B1" s="28" t="s">
        <v>180</v>
      </c>
      <c r="C1" s="13"/>
      <c r="D1" s="13" t="s">
        <v>211</v>
      </c>
      <c r="E1" s="13" t="s">
        <v>212</v>
      </c>
      <c r="F1" s="13"/>
      <c r="G1" s="13" t="s">
        <v>144</v>
      </c>
      <c r="H1" s="13"/>
      <c r="I1" s="13" t="s">
        <v>163</v>
      </c>
      <c r="J1" s="13"/>
      <c r="K1" s="22" t="s">
        <v>139</v>
      </c>
    </row>
    <row r="2" spans="1:12" ht="16.2" x14ac:dyDescent="0.4">
      <c r="A2" s="6" t="s">
        <v>52</v>
      </c>
      <c r="B2" s="29" t="s">
        <v>181</v>
      </c>
      <c r="C2" s="6"/>
      <c r="D2" s="2" t="s">
        <v>32</v>
      </c>
      <c r="E2" s="4" t="s">
        <v>194</v>
      </c>
      <c r="F2" s="4"/>
      <c r="G2" s="2" t="s">
        <v>145</v>
      </c>
      <c r="H2" s="2"/>
      <c r="I2" s="2" t="s">
        <v>165</v>
      </c>
      <c r="J2" s="2"/>
      <c r="K2" s="2" t="s">
        <v>168</v>
      </c>
    </row>
    <row r="3" spans="1:12" ht="16.2" x14ac:dyDescent="0.4">
      <c r="A3" s="6" t="s">
        <v>114</v>
      </c>
      <c r="B3" s="29" t="s">
        <v>181</v>
      </c>
      <c r="C3" s="6"/>
      <c r="D3" s="2" t="s">
        <v>190</v>
      </c>
      <c r="E3" s="4" t="s">
        <v>194</v>
      </c>
      <c r="F3" s="2"/>
      <c r="G3" s="2" t="s">
        <v>146</v>
      </c>
      <c r="H3" s="2"/>
      <c r="I3" s="2" t="s">
        <v>164</v>
      </c>
      <c r="J3" s="2"/>
      <c r="K3" s="2" t="s">
        <v>171</v>
      </c>
    </row>
    <row r="4" spans="1:12" ht="16.2" x14ac:dyDescent="0.4">
      <c r="A4" s="6" t="s">
        <v>1</v>
      </c>
      <c r="B4" s="29" t="s">
        <v>181</v>
      </c>
      <c r="C4" s="6"/>
      <c r="D4" s="2" t="s">
        <v>192</v>
      </c>
      <c r="E4" s="4" t="s">
        <v>194</v>
      </c>
      <c r="F4" s="2"/>
      <c r="G4" s="2" t="s">
        <v>147</v>
      </c>
      <c r="H4" s="2"/>
      <c r="I4" s="2"/>
      <c r="J4" s="2"/>
      <c r="K4" s="2" t="s">
        <v>104</v>
      </c>
    </row>
    <row r="5" spans="1:12" ht="16.2" x14ac:dyDescent="0.4">
      <c r="A5" s="6" t="s">
        <v>49</v>
      </c>
      <c r="B5" s="29" t="s">
        <v>181</v>
      </c>
      <c r="C5" s="6"/>
      <c r="D5" s="2" t="s">
        <v>191</v>
      </c>
      <c r="E5" s="4" t="s">
        <v>194</v>
      </c>
      <c r="F5" s="2"/>
      <c r="G5" s="2" t="s">
        <v>151</v>
      </c>
      <c r="H5" s="2"/>
      <c r="I5" s="2"/>
      <c r="J5" s="2"/>
      <c r="K5" s="36" t="s">
        <v>169</v>
      </c>
    </row>
    <row r="6" spans="1:12" ht="16.2" x14ac:dyDescent="0.4">
      <c r="A6" s="6" t="s">
        <v>125</v>
      </c>
      <c r="B6" s="29" t="s">
        <v>181</v>
      </c>
      <c r="C6" s="6"/>
      <c r="D6" s="2" t="s">
        <v>30</v>
      </c>
      <c r="E6" s="4" t="s">
        <v>194</v>
      </c>
      <c r="F6" s="2"/>
      <c r="G6" s="2" t="s">
        <v>148</v>
      </c>
      <c r="H6" s="2"/>
      <c r="I6" s="2"/>
      <c r="J6" s="2"/>
      <c r="K6" s="36" t="s">
        <v>173</v>
      </c>
    </row>
    <row r="7" spans="1:12" ht="16.2" x14ac:dyDescent="0.4">
      <c r="A7" s="6" t="s">
        <v>95</v>
      </c>
      <c r="B7" s="29" t="s">
        <v>181</v>
      </c>
      <c r="C7" s="6"/>
      <c r="D7" s="2" t="s">
        <v>4</v>
      </c>
      <c r="E7" s="4" t="s">
        <v>194</v>
      </c>
      <c r="F7" s="2"/>
      <c r="G7" s="2" t="s">
        <v>149</v>
      </c>
      <c r="H7" s="2"/>
      <c r="I7" s="2"/>
      <c r="J7" s="2"/>
      <c r="K7" s="36" t="s">
        <v>172</v>
      </c>
    </row>
    <row r="8" spans="1:12" ht="16.2" x14ac:dyDescent="0.4">
      <c r="A8" s="6" t="s">
        <v>93</v>
      </c>
      <c r="B8" s="29" t="s">
        <v>181</v>
      </c>
      <c r="C8" s="6"/>
      <c r="D8" s="2" t="s">
        <v>43</v>
      </c>
      <c r="E8" s="4" t="s">
        <v>194</v>
      </c>
      <c r="F8" s="2"/>
      <c r="G8" s="2" t="s">
        <v>152</v>
      </c>
      <c r="H8" s="2"/>
      <c r="I8" s="2"/>
      <c r="J8" s="2"/>
      <c r="K8" s="36" t="s">
        <v>170</v>
      </c>
      <c r="L8" s="3"/>
    </row>
    <row r="9" spans="1:12" ht="16.2" x14ac:dyDescent="0.4">
      <c r="A9" s="6" t="s">
        <v>99</v>
      </c>
      <c r="B9" s="29" t="s">
        <v>181</v>
      </c>
      <c r="C9" s="6"/>
      <c r="D9" s="2" t="s">
        <v>17</v>
      </c>
      <c r="E9" s="4" t="s">
        <v>194</v>
      </c>
      <c r="F9" s="2"/>
      <c r="G9" s="2" t="s">
        <v>150</v>
      </c>
      <c r="H9" s="2"/>
      <c r="I9" s="2"/>
      <c r="J9" s="2"/>
      <c r="K9" s="36" t="s">
        <v>174</v>
      </c>
      <c r="L9" s="3"/>
    </row>
    <row r="10" spans="1:12" ht="16.2" x14ac:dyDescent="0.4">
      <c r="A10" s="6" t="s">
        <v>132</v>
      </c>
      <c r="B10" s="29" t="s">
        <v>181</v>
      </c>
      <c r="C10" s="6"/>
      <c r="D10" s="2" t="s">
        <v>186</v>
      </c>
      <c r="E10" s="4" t="s">
        <v>194</v>
      </c>
      <c r="F10" s="2"/>
      <c r="G10" s="2" t="s">
        <v>153</v>
      </c>
      <c r="H10" s="2"/>
      <c r="I10" s="2"/>
      <c r="J10" s="2"/>
      <c r="K10" s="36" t="s">
        <v>175</v>
      </c>
    </row>
    <row r="11" spans="1:12" ht="16.2" x14ac:dyDescent="0.4">
      <c r="A11" s="6" t="s">
        <v>68</v>
      </c>
      <c r="B11" s="29" t="s">
        <v>181</v>
      </c>
      <c r="C11" s="6"/>
      <c r="D11" s="2" t="s">
        <v>188</v>
      </c>
      <c r="E11" s="4" t="s">
        <v>194</v>
      </c>
      <c r="F11" s="2"/>
      <c r="G11" s="2" t="s">
        <v>154</v>
      </c>
      <c r="H11" s="2"/>
      <c r="I11" s="2"/>
      <c r="J11" s="2"/>
      <c r="K11" s="36" t="s">
        <v>176</v>
      </c>
    </row>
    <row r="12" spans="1:12" ht="16.2" x14ac:dyDescent="0.4">
      <c r="A12" s="6" t="s">
        <v>117</v>
      </c>
      <c r="B12" s="29" t="s">
        <v>181</v>
      </c>
      <c r="C12" s="6"/>
      <c r="D12" s="2" t="s">
        <v>187</v>
      </c>
      <c r="E12" s="4" t="s">
        <v>194</v>
      </c>
      <c r="F12" s="2"/>
      <c r="G12" s="2" t="s">
        <v>155</v>
      </c>
      <c r="H12" s="2"/>
      <c r="I12" s="2"/>
      <c r="J12" s="2"/>
      <c r="K12" s="27" t="s">
        <v>200</v>
      </c>
    </row>
    <row r="13" spans="1:12" ht="16.2" x14ac:dyDescent="0.4">
      <c r="A13" s="6" t="s">
        <v>103</v>
      </c>
      <c r="B13" s="29" t="s">
        <v>181</v>
      </c>
      <c r="C13" s="6"/>
      <c r="D13" s="2" t="s">
        <v>189</v>
      </c>
      <c r="E13" s="4" t="s">
        <v>194</v>
      </c>
      <c r="F13" s="2"/>
      <c r="G13" s="2" t="s">
        <v>159</v>
      </c>
      <c r="H13" s="2"/>
      <c r="I13" s="2"/>
      <c r="J13" s="2"/>
      <c r="K13" s="2"/>
    </row>
    <row r="14" spans="1:12" ht="16.2" x14ac:dyDescent="0.4">
      <c r="A14" s="6" t="s">
        <v>133</v>
      </c>
      <c r="B14" s="29" t="s">
        <v>181</v>
      </c>
      <c r="C14" s="6"/>
      <c r="D14" s="2" t="s">
        <v>184</v>
      </c>
      <c r="E14" s="4" t="s">
        <v>194</v>
      </c>
      <c r="F14" s="2"/>
      <c r="G14" s="2" t="s">
        <v>156</v>
      </c>
      <c r="H14" s="2"/>
      <c r="I14" s="2"/>
      <c r="J14" s="2"/>
      <c r="K14" s="2"/>
    </row>
    <row r="15" spans="1:12" ht="15" customHeight="1" x14ac:dyDescent="0.4">
      <c r="A15" s="6" t="s">
        <v>116</v>
      </c>
      <c r="B15" s="29" t="s">
        <v>181</v>
      </c>
      <c r="C15" s="6"/>
      <c r="D15" s="2" t="s">
        <v>185</v>
      </c>
      <c r="E15" s="4" t="s">
        <v>194</v>
      </c>
      <c r="F15" s="2"/>
      <c r="G15" s="2" t="s">
        <v>157</v>
      </c>
      <c r="H15" s="2"/>
      <c r="I15" s="2"/>
      <c r="J15" s="2"/>
      <c r="K15" s="2"/>
    </row>
    <row r="16" spans="1:12" ht="16.2" x14ac:dyDescent="0.4">
      <c r="A16" s="6" t="s">
        <v>50</v>
      </c>
      <c r="B16" s="29" t="s">
        <v>182</v>
      </c>
      <c r="C16" s="6"/>
      <c r="D16" s="2" t="s">
        <v>44</v>
      </c>
      <c r="E16" s="4" t="s">
        <v>194</v>
      </c>
      <c r="F16" s="2"/>
      <c r="G16" s="2" t="s">
        <v>158</v>
      </c>
      <c r="H16" s="2"/>
      <c r="I16" s="2"/>
      <c r="J16" s="2"/>
      <c r="K16" s="2"/>
    </row>
    <row r="17" spans="1:11" ht="16.2" x14ac:dyDescent="0.4">
      <c r="A17" s="6" t="s">
        <v>54</v>
      </c>
      <c r="B17" s="29" t="s">
        <v>182</v>
      </c>
      <c r="C17" s="6"/>
      <c r="D17" s="2" t="s">
        <v>34</v>
      </c>
      <c r="E17" s="4" t="s">
        <v>194</v>
      </c>
      <c r="F17" s="2"/>
      <c r="G17" s="2" t="s">
        <v>166</v>
      </c>
      <c r="H17" s="2"/>
      <c r="I17" s="2"/>
      <c r="J17" s="2"/>
      <c r="K17" s="2"/>
    </row>
    <row r="18" spans="1:11" ht="16.2" x14ac:dyDescent="0.4">
      <c r="A18" s="6" t="s">
        <v>112</v>
      </c>
      <c r="B18" s="29" t="s">
        <v>182</v>
      </c>
      <c r="C18" s="6"/>
      <c r="D18" s="2" t="s">
        <v>33</v>
      </c>
      <c r="E18" s="4" t="s">
        <v>194</v>
      </c>
      <c r="F18" s="2"/>
      <c r="G18" s="2" t="s">
        <v>160</v>
      </c>
      <c r="H18" s="2"/>
      <c r="I18" s="2"/>
      <c r="J18" s="2"/>
      <c r="K18" s="2"/>
    </row>
    <row r="19" spans="1:11" ht="16.2" x14ac:dyDescent="0.4">
      <c r="A19" s="6" t="s">
        <v>53</v>
      </c>
      <c r="B19" s="29" t="s">
        <v>182</v>
      </c>
      <c r="C19" s="6"/>
      <c r="D19" s="2" t="s">
        <v>7</v>
      </c>
      <c r="E19" s="4" t="s">
        <v>193</v>
      </c>
      <c r="F19" s="2"/>
      <c r="G19" s="2" t="s">
        <v>161</v>
      </c>
      <c r="H19" s="2"/>
      <c r="I19" s="2"/>
      <c r="J19" s="2"/>
      <c r="K19" s="2"/>
    </row>
    <row r="20" spans="1:11" ht="16.2" x14ac:dyDescent="0.4">
      <c r="A20" s="6" t="s">
        <v>128</v>
      </c>
      <c r="B20" s="29" t="s">
        <v>182</v>
      </c>
      <c r="C20" s="6"/>
      <c r="D20" s="2" t="s">
        <v>104</v>
      </c>
      <c r="E20" s="4" t="s">
        <v>193</v>
      </c>
      <c r="F20" s="2"/>
      <c r="G20" s="2" t="s">
        <v>162</v>
      </c>
      <c r="H20" s="2"/>
      <c r="I20" s="2"/>
      <c r="J20" s="2"/>
      <c r="K20" s="2"/>
    </row>
    <row r="21" spans="1:11" ht="16.2" x14ac:dyDescent="0.4">
      <c r="A21" s="6" t="s">
        <v>123</v>
      </c>
      <c r="B21" s="29" t="s">
        <v>182</v>
      </c>
      <c r="C21" s="6"/>
      <c r="D21" s="2" t="s">
        <v>106</v>
      </c>
      <c r="E21" s="4" t="s">
        <v>193</v>
      </c>
      <c r="F21" s="4"/>
      <c r="G21" s="2" t="s">
        <v>41</v>
      </c>
      <c r="H21" s="2"/>
      <c r="I21" s="2"/>
      <c r="J21" s="2"/>
      <c r="K21" s="2"/>
    </row>
    <row r="22" spans="1:11" ht="16.2" x14ac:dyDescent="0.4">
      <c r="A22" s="6" t="s">
        <v>120</v>
      </c>
      <c r="B22" s="29" t="s">
        <v>182</v>
      </c>
      <c r="C22" s="6"/>
      <c r="D22" s="2" t="s">
        <v>15</v>
      </c>
      <c r="E22" s="4" t="s">
        <v>193</v>
      </c>
      <c r="F22" s="2"/>
      <c r="G22" s="2" t="s">
        <v>179</v>
      </c>
      <c r="H22" s="2"/>
      <c r="I22" s="2"/>
      <c r="J22" s="2"/>
      <c r="K22" s="2"/>
    </row>
    <row r="23" spans="1:11" ht="16.2" x14ac:dyDescent="0.4">
      <c r="A23" s="6" t="s">
        <v>56</v>
      </c>
      <c r="B23" s="29" t="s">
        <v>182</v>
      </c>
      <c r="C23" s="6"/>
      <c r="D23" s="2" t="s">
        <v>199</v>
      </c>
      <c r="E23" s="4" t="s">
        <v>193</v>
      </c>
      <c r="F23" s="2"/>
      <c r="G23" s="2" t="s">
        <v>21</v>
      </c>
      <c r="H23" s="2"/>
      <c r="I23" s="2"/>
      <c r="J23" s="2"/>
      <c r="K23" s="2"/>
    </row>
    <row r="24" spans="1:11" ht="16.2" x14ac:dyDescent="0.4">
      <c r="A24" s="6" t="s">
        <v>111</v>
      </c>
      <c r="B24" s="29" t="s">
        <v>182</v>
      </c>
      <c r="C24" s="6"/>
      <c r="D24" s="2" t="s">
        <v>14</v>
      </c>
      <c r="E24" s="4" t="s">
        <v>193</v>
      </c>
      <c r="F24" s="2"/>
      <c r="G24" s="2" t="s">
        <v>10</v>
      </c>
      <c r="H24" s="2"/>
      <c r="I24" s="2"/>
      <c r="J24" s="2"/>
      <c r="K24" s="2"/>
    </row>
    <row r="25" spans="1:11" ht="16.2" x14ac:dyDescent="0.4">
      <c r="A25" s="6" t="s">
        <v>124</v>
      </c>
      <c r="B25" s="29" t="s">
        <v>182</v>
      </c>
      <c r="C25" s="6"/>
      <c r="D25" s="2" t="s">
        <v>202</v>
      </c>
      <c r="E25" s="4" t="s">
        <v>193</v>
      </c>
      <c r="F25" s="2"/>
      <c r="G25" s="2"/>
      <c r="H25" s="2"/>
      <c r="I25" s="2"/>
      <c r="J25" s="2"/>
      <c r="K25" s="2"/>
    </row>
    <row r="26" spans="1:11" ht="16.2" x14ac:dyDescent="0.4">
      <c r="A26" s="6" t="s">
        <v>57</v>
      </c>
      <c r="B26" s="29" t="s">
        <v>182</v>
      </c>
      <c r="C26" s="6"/>
      <c r="D26" s="2" t="s">
        <v>9</v>
      </c>
      <c r="E26" s="4" t="s">
        <v>193</v>
      </c>
      <c r="F26" s="2"/>
      <c r="G26" s="2"/>
      <c r="H26" s="2"/>
      <c r="I26" s="2"/>
      <c r="J26" s="2"/>
      <c r="K26" s="2"/>
    </row>
    <row r="27" spans="1:11" ht="16.2" x14ac:dyDescent="0.4">
      <c r="A27" s="6" t="s">
        <v>55</v>
      </c>
      <c r="B27" s="29" t="s">
        <v>182</v>
      </c>
      <c r="C27" s="6"/>
      <c r="D27" s="2" t="s">
        <v>8</v>
      </c>
      <c r="E27" s="4" t="s">
        <v>195</v>
      </c>
      <c r="F27" s="2"/>
      <c r="G27" s="2"/>
      <c r="H27" s="2"/>
      <c r="I27" s="2"/>
      <c r="J27" s="2"/>
      <c r="K27" s="2"/>
    </row>
    <row r="28" spans="1:11" ht="16.2" x14ac:dyDescent="0.4">
      <c r="A28" s="6" t="s">
        <v>59</v>
      </c>
      <c r="B28" s="29" t="s">
        <v>182</v>
      </c>
      <c r="C28" s="6"/>
      <c r="D28" s="2" t="s">
        <v>35</v>
      </c>
      <c r="E28" s="4" t="s">
        <v>195</v>
      </c>
      <c r="F28" s="2"/>
      <c r="G28" s="2"/>
      <c r="H28" s="2"/>
      <c r="I28" s="2"/>
      <c r="J28" s="2"/>
      <c r="K28" s="2"/>
    </row>
    <row r="29" spans="1:11" ht="16.2" x14ac:dyDescent="0.4">
      <c r="A29" s="6" t="s">
        <v>58</v>
      </c>
      <c r="B29" s="29" t="s">
        <v>182</v>
      </c>
      <c r="C29" s="6"/>
      <c r="D29" s="2" t="s">
        <v>13</v>
      </c>
      <c r="E29" s="4" t="s">
        <v>195</v>
      </c>
      <c r="F29" s="2"/>
      <c r="G29" s="2"/>
      <c r="H29" s="2"/>
      <c r="I29" s="2"/>
      <c r="J29" s="2"/>
      <c r="K29" s="2"/>
    </row>
    <row r="30" spans="1:11" ht="16.2" x14ac:dyDescent="0.4">
      <c r="A30" s="6" t="s">
        <v>102</v>
      </c>
      <c r="B30" s="29" t="s">
        <v>182</v>
      </c>
      <c r="C30" s="6"/>
      <c r="D30" s="2" t="s">
        <v>203</v>
      </c>
      <c r="E30" s="4" t="s">
        <v>195</v>
      </c>
      <c r="F30" s="2"/>
      <c r="G30" s="2"/>
      <c r="H30" s="2"/>
      <c r="I30" s="2"/>
      <c r="J30" s="2"/>
      <c r="K30" s="2"/>
    </row>
    <row r="31" spans="1:11" ht="16.2" x14ac:dyDescent="0.4">
      <c r="A31" s="6" t="s">
        <v>60</v>
      </c>
      <c r="B31" s="29" t="s">
        <v>182</v>
      </c>
      <c r="C31" s="6"/>
      <c r="D31" s="2" t="s">
        <v>23</v>
      </c>
      <c r="E31" s="4" t="s">
        <v>195</v>
      </c>
      <c r="F31" s="4"/>
      <c r="G31" s="2"/>
      <c r="H31" s="2"/>
      <c r="I31" s="2"/>
      <c r="J31" s="2"/>
      <c r="K31" s="2"/>
    </row>
    <row r="32" spans="1:11" ht="16.2" x14ac:dyDescent="0.4">
      <c r="A32" s="6" t="s">
        <v>108</v>
      </c>
      <c r="B32" s="29" t="s">
        <v>182</v>
      </c>
      <c r="C32" s="6"/>
      <c r="D32" s="2" t="s">
        <v>110</v>
      </c>
      <c r="E32" s="4" t="s">
        <v>141</v>
      </c>
      <c r="F32" s="2"/>
      <c r="G32" s="2"/>
      <c r="H32" s="2"/>
      <c r="I32" s="2"/>
      <c r="J32" s="2"/>
      <c r="K32" s="2"/>
    </row>
    <row r="33" spans="1:13" ht="16.2" x14ac:dyDescent="0.4">
      <c r="A33" s="6" t="s">
        <v>61</v>
      </c>
      <c r="B33" s="29" t="s">
        <v>182</v>
      </c>
      <c r="C33" s="6"/>
      <c r="D33" s="2" t="s">
        <v>11</v>
      </c>
      <c r="E33" s="4" t="s">
        <v>141</v>
      </c>
      <c r="F33" s="2"/>
      <c r="G33" s="2"/>
      <c r="H33" s="2"/>
      <c r="I33" s="2"/>
      <c r="J33" s="2"/>
      <c r="K33" s="2"/>
    </row>
    <row r="34" spans="1:13" ht="16.2" x14ac:dyDescent="0.4">
      <c r="A34" s="6" t="s">
        <v>127</v>
      </c>
      <c r="B34" s="29" t="s">
        <v>182</v>
      </c>
      <c r="C34" s="6"/>
      <c r="D34" s="2" t="s">
        <v>3</v>
      </c>
      <c r="E34" s="4" t="s">
        <v>141</v>
      </c>
      <c r="F34" s="2"/>
      <c r="G34" s="2"/>
      <c r="H34" s="2"/>
      <c r="I34" s="2"/>
      <c r="J34" s="2"/>
      <c r="K34" s="2"/>
      <c r="M34" s="3"/>
    </row>
    <row r="35" spans="1:13" ht="16.2" x14ac:dyDescent="0.4">
      <c r="A35" s="6" t="s">
        <v>62</v>
      </c>
      <c r="B35" s="29" t="s">
        <v>182</v>
      </c>
      <c r="C35" s="6"/>
      <c r="D35" s="2" t="s">
        <v>6</v>
      </c>
      <c r="E35" s="4" t="s">
        <v>141</v>
      </c>
      <c r="F35" s="2"/>
      <c r="G35" s="2"/>
      <c r="H35" s="2"/>
      <c r="I35" s="2"/>
      <c r="J35" s="2"/>
      <c r="K35" s="2"/>
    </row>
    <row r="36" spans="1:13" ht="16.2" x14ac:dyDescent="0.4">
      <c r="A36" s="6" t="s">
        <v>63</v>
      </c>
      <c r="B36" s="29" t="s">
        <v>182</v>
      </c>
      <c r="C36" s="6"/>
      <c r="D36" s="2" t="s">
        <v>40</v>
      </c>
      <c r="E36" s="4" t="s">
        <v>141</v>
      </c>
      <c r="F36" s="2"/>
      <c r="G36" s="2"/>
      <c r="H36" s="2"/>
      <c r="I36" s="2"/>
      <c r="J36" s="2"/>
      <c r="K36" s="2"/>
    </row>
    <row r="37" spans="1:13" ht="16.2" x14ac:dyDescent="0.4">
      <c r="A37" s="6" t="s">
        <v>126</v>
      </c>
      <c r="B37" s="29" t="s">
        <v>182</v>
      </c>
      <c r="C37" s="6"/>
      <c r="D37" s="2" t="s">
        <v>204</v>
      </c>
      <c r="E37" s="4" t="s">
        <v>141</v>
      </c>
      <c r="F37" s="2"/>
      <c r="G37" s="2"/>
      <c r="H37" s="2"/>
      <c r="I37" s="2"/>
      <c r="J37" s="2"/>
      <c r="K37" s="2"/>
    </row>
    <row r="38" spans="1:13" ht="16.2" x14ac:dyDescent="0.4">
      <c r="A38" s="6" t="s">
        <v>70</v>
      </c>
      <c r="B38" s="29" t="s">
        <v>182</v>
      </c>
      <c r="C38" s="6"/>
      <c r="D38" s="2" t="s">
        <v>48</v>
      </c>
      <c r="E38" s="4" t="s">
        <v>141</v>
      </c>
      <c r="F38" s="4"/>
      <c r="G38" s="2"/>
      <c r="H38" s="2"/>
      <c r="I38" s="2"/>
      <c r="J38" s="2"/>
      <c r="K38" s="2"/>
    </row>
    <row r="39" spans="1:13" ht="16.2" x14ac:dyDescent="0.4">
      <c r="A39" s="6" t="s">
        <v>69</v>
      </c>
      <c r="B39" s="29" t="s">
        <v>182</v>
      </c>
      <c r="C39" s="6"/>
      <c r="D39" s="2" t="s">
        <v>47</v>
      </c>
      <c r="E39" s="4" t="s">
        <v>141</v>
      </c>
      <c r="F39" s="2"/>
      <c r="G39" s="2"/>
      <c r="H39" s="2"/>
      <c r="I39" s="2"/>
      <c r="J39" s="2"/>
      <c r="K39" s="2"/>
    </row>
    <row r="40" spans="1:13" ht="16.2" x14ac:dyDescent="0.4">
      <c r="A40" s="6" t="s">
        <v>121</v>
      </c>
      <c r="B40" s="29" t="s">
        <v>182</v>
      </c>
      <c r="C40" s="6"/>
      <c r="D40" s="2" t="s">
        <v>45</v>
      </c>
      <c r="E40" s="4" t="s">
        <v>141</v>
      </c>
      <c r="F40" s="2"/>
      <c r="G40" s="2"/>
      <c r="H40" s="2"/>
      <c r="I40" s="2"/>
      <c r="J40" s="2"/>
      <c r="K40" s="2"/>
    </row>
    <row r="41" spans="1:13" ht="16.2" x14ac:dyDescent="0.4">
      <c r="A41" s="6" t="s">
        <v>119</v>
      </c>
      <c r="B41" s="29" t="s">
        <v>182</v>
      </c>
      <c r="C41" s="6"/>
      <c r="D41" s="2" t="s">
        <v>25</v>
      </c>
      <c r="E41" s="4" t="s">
        <v>141</v>
      </c>
      <c r="F41" s="2"/>
      <c r="G41" s="2"/>
      <c r="H41" s="2"/>
      <c r="I41" s="2"/>
      <c r="J41" s="2"/>
      <c r="K41" s="2"/>
    </row>
    <row r="42" spans="1:13" ht="16.2" x14ac:dyDescent="0.4">
      <c r="A42" s="6" t="s">
        <v>134</v>
      </c>
      <c r="B42" s="29" t="s">
        <v>182</v>
      </c>
      <c r="C42" s="6"/>
      <c r="D42" s="2" t="s">
        <v>38</v>
      </c>
      <c r="E42" s="4" t="s">
        <v>196</v>
      </c>
      <c r="F42" s="2"/>
      <c r="G42" s="2"/>
      <c r="H42" s="2"/>
      <c r="I42" s="2"/>
      <c r="J42" s="2"/>
      <c r="K42" s="2"/>
    </row>
    <row r="43" spans="1:13" ht="16.2" x14ac:dyDescent="0.4">
      <c r="A43" s="6" t="s">
        <v>67</v>
      </c>
      <c r="B43" s="29" t="s">
        <v>182</v>
      </c>
      <c r="C43" s="6"/>
      <c r="D43" s="2" t="s">
        <v>39</v>
      </c>
      <c r="E43" s="4" t="s">
        <v>196</v>
      </c>
      <c r="F43" s="2"/>
      <c r="G43" s="2"/>
      <c r="H43" s="2"/>
      <c r="I43" s="2"/>
      <c r="J43" s="2"/>
      <c r="K43" s="2"/>
    </row>
    <row r="44" spans="1:13" ht="16.2" x14ac:dyDescent="0.4">
      <c r="A44" s="6" t="s">
        <v>64</v>
      </c>
      <c r="B44" s="29" t="s">
        <v>182</v>
      </c>
      <c r="C44" s="6"/>
      <c r="D44" s="2" t="s">
        <v>105</v>
      </c>
      <c r="E44" s="4" t="s">
        <v>196</v>
      </c>
      <c r="F44" s="2"/>
      <c r="G44" s="2"/>
      <c r="H44" s="2"/>
      <c r="I44" s="2"/>
      <c r="J44" s="2"/>
      <c r="K44" s="2"/>
    </row>
    <row r="45" spans="1:13" ht="16.2" x14ac:dyDescent="0.4">
      <c r="A45" s="6" t="s">
        <v>66</v>
      </c>
      <c r="B45" s="29" t="s">
        <v>182</v>
      </c>
      <c r="C45" s="6"/>
      <c r="D45" s="2" t="s">
        <v>28</v>
      </c>
      <c r="E45" s="4" t="s">
        <v>196</v>
      </c>
      <c r="F45" s="2"/>
      <c r="G45" s="2"/>
      <c r="H45" s="2"/>
      <c r="I45" s="2"/>
      <c r="J45" s="2"/>
      <c r="K45" s="2"/>
    </row>
    <row r="46" spans="1:13" ht="16.2" x14ac:dyDescent="0.4">
      <c r="A46" s="6" t="s">
        <v>122</v>
      </c>
      <c r="B46" s="29" t="s">
        <v>182</v>
      </c>
      <c r="C46" s="6"/>
      <c r="D46" s="2" t="s">
        <v>19</v>
      </c>
      <c r="E46" s="4" t="s">
        <v>197</v>
      </c>
      <c r="F46" s="2"/>
      <c r="G46" s="2"/>
      <c r="H46" s="2"/>
      <c r="I46" s="2"/>
      <c r="J46" s="2"/>
      <c r="K46" s="2"/>
    </row>
    <row r="47" spans="1:13" ht="16.2" x14ac:dyDescent="0.4">
      <c r="A47" s="6" t="s">
        <v>65</v>
      </c>
      <c r="B47" s="29" t="s">
        <v>182</v>
      </c>
      <c r="C47" s="6"/>
      <c r="D47" s="2" t="s">
        <v>22</v>
      </c>
      <c r="E47" s="4" t="s">
        <v>197</v>
      </c>
      <c r="F47" s="2"/>
      <c r="G47" s="2"/>
      <c r="H47" s="2"/>
      <c r="I47" s="2"/>
      <c r="J47" s="2"/>
      <c r="K47" s="2"/>
    </row>
    <row r="48" spans="1:13" ht="16.2" x14ac:dyDescent="0.4">
      <c r="A48" s="6" t="s">
        <v>51</v>
      </c>
      <c r="B48" s="29" t="s">
        <v>182</v>
      </c>
      <c r="C48" s="6"/>
      <c r="D48" s="2" t="s">
        <v>27</v>
      </c>
      <c r="E48" s="4" t="s">
        <v>198</v>
      </c>
      <c r="F48" s="2"/>
      <c r="G48" s="2"/>
      <c r="H48" s="2"/>
      <c r="I48" s="2"/>
      <c r="J48" s="2"/>
      <c r="K48" s="2"/>
    </row>
    <row r="49" spans="1:11" ht="16.2" x14ac:dyDescent="0.4">
      <c r="A49" s="6" t="s">
        <v>73</v>
      </c>
      <c r="B49" s="29" t="s">
        <v>182</v>
      </c>
      <c r="C49" s="6"/>
      <c r="D49" s="2" t="s">
        <v>205</v>
      </c>
      <c r="E49" s="4" t="s">
        <v>198</v>
      </c>
      <c r="F49" s="2"/>
      <c r="G49" s="2"/>
      <c r="H49" s="2"/>
      <c r="I49" s="2"/>
      <c r="J49" s="2"/>
      <c r="K49" s="2"/>
    </row>
    <row r="50" spans="1:11" ht="16.2" x14ac:dyDescent="0.4">
      <c r="A50" s="6" t="s">
        <v>131</v>
      </c>
      <c r="B50" s="29" t="s">
        <v>182</v>
      </c>
      <c r="C50" s="6"/>
      <c r="D50" s="2" t="s">
        <v>16</v>
      </c>
      <c r="E50" s="4" t="s">
        <v>198</v>
      </c>
      <c r="F50" s="4"/>
      <c r="G50" s="2"/>
      <c r="H50" s="2"/>
      <c r="I50" s="2"/>
      <c r="J50" s="2"/>
      <c r="K50" s="2"/>
    </row>
    <row r="51" spans="1:11" ht="16.2" x14ac:dyDescent="0.4">
      <c r="A51" s="6" t="s">
        <v>109</v>
      </c>
      <c r="B51" s="29" t="s">
        <v>182</v>
      </c>
      <c r="C51" s="6"/>
      <c r="D51" s="2" t="s">
        <v>5</v>
      </c>
      <c r="E51" s="4" t="s">
        <v>198</v>
      </c>
      <c r="F51" s="2"/>
      <c r="G51" s="2"/>
      <c r="H51" s="2"/>
      <c r="I51" s="2"/>
      <c r="J51" s="2"/>
      <c r="K51" s="2"/>
    </row>
    <row r="52" spans="1:11" ht="16.2" x14ac:dyDescent="0.4">
      <c r="A52" s="6" t="s">
        <v>2</v>
      </c>
      <c r="B52" s="29" t="s">
        <v>183</v>
      </c>
      <c r="C52" s="6"/>
      <c r="D52" s="2" t="s">
        <v>18</v>
      </c>
      <c r="E52" s="4" t="s">
        <v>198</v>
      </c>
      <c r="F52" s="2"/>
      <c r="G52" s="2"/>
      <c r="H52" s="2"/>
      <c r="I52" s="2"/>
      <c r="J52" s="2"/>
      <c r="K52" s="2"/>
    </row>
    <row r="53" spans="1:11" ht="16.2" x14ac:dyDescent="0.4">
      <c r="A53" s="6" t="s">
        <v>97</v>
      </c>
      <c r="B53" s="29" t="s">
        <v>183</v>
      </c>
      <c r="C53" s="6"/>
      <c r="D53" s="2" t="s">
        <v>31</v>
      </c>
      <c r="E53" s="4" t="s">
        <v>198</v>
      </c>
      <c r="F53" s="2"/>
      <c r="G53" s="2"/>
      <c r="H53" s="2"/>
      <c r="I53" s="2"/>
      <c r="J53" s="2"/>
      <c r="K53" s="2"/>
    </row>
    <row r="54" spans="1:11" ht="16.2" x14ac:dyDescent="0.4">
      <c r="A54" s="6" t="s">
        <v>74</v>
      </c>
      <c r="B54" s="29" t="s">
        <v>183</v>
      </c>
      <c r="C54" s="6"/>
      <c r="D54" s="2" t="s">
        <v>24</v>
      </c>
      <c r="E54" s="4" t="s">
        <v>198</v>
      </c>
      <c r="F54" s="2"/>
      <c r="G54" s="2"/>
      <c r="H54" s="2"/>
      <c r="I54" s="2"/>
      <c r="J54" s="2"/>
      <c r="K54" s="2"/>
    </row>
    <row r="55" spans="1:11" ht="16.2" x14ac:dyDescent="0.4">
      <c r="A55" s="6" t="s">
        <v>96</v>
      </c>
      <c r="B55" s="29" t="s">
        <v>183</v>
      </c>
      <c r="C55" s="6"/>
      <c r="D55" s="2" t="s">
        <v>206</v>
      </c>
      <c r="E55" s="4" t="s">
        <v>198</v>
      </c>
      <c r="F55" s="2"/>
      <c r="G55" s="2"/>
      <c r="H55" s="2"/>
      <c r="I55" s="2"/>
      <c r="J55" s="2"/>
      <c r="K55" s="2"/>
    </row>
    <row r="56" spans="1:11" ht="16.2" x14ac:dyDescent="0.4">
      <c r="A56" s="6" t="s">
        <v>75</v>
      </c>
      <c r="B56" s="29" t="s">
        <v>183</v>
      </c>
      <c r="C56" s="6"/>
      <c r="D56" s="2" t="s">
        <v>207</v>
      </c>
      <c r="E56" s="4" t="s">
        <v>198</v>
      </c>
      <c r="F56" s="2"/>
      <c r="G56" s="2"/>
      <c r="H56" s="2"/>
      <c r="I56" s="2"/>
      <c r="J56" s="2"/>
      <c r="K56" s="2"/>
    </row>
    <row r="57" spans="1:11" ht="16.2" x14ac:dyDescent="0.4">
      <c r="A57" s="6" t="s">
        <v>76</v>
      </c>
      <c r="B57" s="29" t="s">
        <v>183</v>
      </c>
      <c r="C57" s="6"/>
      <c r="D57" s="2" t="s">
        <v>36</v>
      </c>
      <c r="E57" s="4" t="s">
        <v>198</v>
      </c>
      <c r="F57" s="4"/>
      <c r="G57" s="2"/>
      <c r="H57" s="2"/>
      <c r="I57" s="2"/>
      <c r="J57" s="2"/>
      <c r="K57" s="2"/>
    </row>
    <row r="58" spans="1:11" ht="16.2" x14ac:dyDescent="0.4">
      <c r="A58" s="6" t="s">
        <v>77</v>
      </c>
      <c r="B58" s="29" t="s">
        <v>183</v>
      </c>
      <c r="C58" s="6"/>
      <c r="D58" s="2" t="s">
        <v>208</v>
      </c>
      <c r="E58" s="4" t="s">
        <v>198</v>
      </c>
      <c r="F58" s="2"/>
      <c r="G58" s="2"/>
      <c r="H58" s="2"/>
      <c r="I58" s="2"/>
      <c r="J58" s="2"/>
      <c r="K58" s="2"/>
    </row>
    <row r="59" spans="1:11" ht="16.2" x14ac:dyDescent="0.4">
      <c r="A59" s="6" t="s">
        <v>78</v>
      </c>
      <c r="B59" s="29" t="s">
        <v>183</v>
      </c>
      <c r="C59" s="6"/>
      <c r="D59" s="2" t="s">
        <v>37</v>
      </c>
      <c r="E59" s="4" t="s">
        <v>201</v>
      </c>
      <c r="F59" s="2"/>
      <c r="G59" s="2"/>
      <c r="H59" s="2"/>
      <c r="I59" s="2"/>
      <c r="J59" s="2"/>
      <c r="K59" s="2"/>
    </row>
    <row r="60" spans="1:11" ht="16.2" x14ac:dyDescent="0.4">
      <c r="A60" s="6" t="s">
        <v>90</v>
      </c>
      <c r="B60" s="29" t="s">
        <v>183</v>
      </c>
      <c r="C60" s="6"/>
      <c r="D60" s="2" t="s">
        <v>12</v>
      </c>
      <c r="E60" s="4" t="s">
        <v>201</v>
      </c>
      <c r="F60" s="2"/>
      <c r="G60" s="2"/>
      <c r="H60" s="2"/>
      <c r="I60" s="2"/>
      <c r="J60" s="2"/>
      <c r="K60" s="2"/>
    </row>
    <row r="61" spans="1:11" ht="16.2" x14ac:dyDescent="0.4">
      <c r="A61" s="6" t="s">
        <v>79</v>
      </c>
      <c r="B61" s="29" t="s">
        <v>183</v>
      </c>
      <c r="C61" s="6"/>
      <c r="D61" s="2" t="s">
        <v>29</v>
      </c>
      <c r="E61" s="4" t="s">
        <v>201</v>
      </c>
      <c r="F61" s="4"/>
      <c r="G61" s="2"/>
      <c r="H61" s="2"/>
      <c r="I61" s="2"/>
      <c r="J61" s="2"/>
      <c r="K61" s="2"/>
    </row>
    <row r="62" spans="1:11" ht="16.2" x14ac:dyDescent="0.4">
      <c r="A62" s="6" t="s">
        <v>80</v>
      </c>
      <c r="B62" s="29" t="s">
        <v>183</v>
      </c>
      <c r="C62" s="6"/>
      <c r="D62" s="2" t="s">
        <v>26</v>
      </c>
      <c r="E62" s="4" t="s">
        <v>201</v>
      </c>
      <c r="F62" s="2"/>
      <c r="G62" s="2"/>
      <c r="H62" s="2"/>
      <c r="I62" s="2"/>
      <c r="J62" s="2"/>
      <c r="K62" s="2"/>
    </row>
    <row r="63" spans="1:11" ht="16.2" x14ac:dyDescent="0.4">
      <c r="A63" s="6" t="s">
        <v>81</v>
      </c>
      <c r="B63" s="29" t="s">
        <v>183</v>
      </c>
      <c r="C63" s="6"/>
      <c r="D63" s="2" t="s">
        <v>20</v>
      </c>
      <c r="E63" s="4" t="s">
        <v>201</v>
      </c>
      <c r="F63" s="2"/>
      <c r="G63" s="2"/>
      <c r="H63" s="2"/>
      <c r="I63" s="2"/>
      <c r="J63" s="2"/>
      <c r="K63" s="2"/>
    </row>
    <row r="64" spans="1:11" ht="16.2" x14ac:dyDescent="0.4">
      <c r="A64" s="6" t="s">
        <v>113</v>
      </c>
      <c r="B64" s="29" t="s">
        <v>183</v>
      </c>
      <c r="C64" s="6"/>
      <c r="D64" s="2" t="s">
        <v>46</v>
      </c>
      <c r="E64" s="4" t="s">
        <v>201</v>
      </c>
      <c r="F64" s="2"/>
      <c r="G64" s="2"/>
      <c r="H64" s="2"/>
      <c r="I64" s="2"/>
      <c r="J64" s="2"/>
      <c r="K64" s="2"/>
    </row>
    <row r="65" spans="1:15" x14ac:dyDescent="0.25">
      <c r="A65" s="6" t="s">
        <v>91</v>
      </c>
      <c r="B65" s="29" t="s">
        <v>183</v>
      </c>
      <c r="C65" s="6"/>
      <c r="D65" s="6"/>
      <c r="E65" s="2"/>
      <c r="F65" s="2"/>
      <c r="G65" s="2"/>
      <c r="H65" s="2"/>
      <c r="I65" s="2"/>
      <c r="J65" s="2"/>
      <c r="K65" s="2"/>
    </row>
    <row r="66" spans="1:15" x14ac:dyDescent="0.25">
      <c r="A66" s="6" t="s">
        <v>72</v>
      </c>
      <c r="B66" s="29" t="s">
        <v>183</v>
      </c>
      <c r="C66" s="6"/>
      <c r="D66" s="6"/>
      <c r="E66" s="2"/>
      <c r="F66" s="2"/>
      <c r="G66" s="2"/>
      <c r="H66" s="2"/>
      <c r="I66" s="2"/>
      <c r="J66" s="2"/>
      <c r="K66" s="2"/>
    </row>
    <row r="67" spans="1:15" x14ac:dyDescent="0.25">
      <c r="A67" s="6" t="s">
        <v>82</v>
      </c>
      <c r="B67" s="29" t="s">
        <v>183</v>
      </c>
      <c r="C67" s="6"/>
      <c r="D67" s="6"/>
      <c r="E67" s="2"/>
      <c r="F67" s="2"/>
      <c r="G67" s="2"/>
      <c r="H67" s="2"/>
      <c r="I67" s="2"/>
      <c r="J67" s="2"/>
      <c r="K67" s="2"/>
    </row>
    <row r="68" spans="1:15" x14ac:dyDescent="0.25">
      <c r="A68" s="6" t="s">
        <v>94</v>
      </c>
      <c r="B68" s="29" t="s">
        <v>183</v>
      </c>
      <c r="C68" s="6"/>
      <c r="D68" s="6"/>
      <c r="E68" s="2"/>
      <c r="F68" s="2"/>
      <c r="G68" s="2"/>
      <c r="H68" s="2"/>
      <c r="I68" s="2"/>
      <c r="J68" s="2"/>
      <c r="K68" s="2"/>
    </row>
    <row r="69" spans="1:15" x14ac:dyDescent="0.25">
      <c r="A69" s="6" t="s">
        <v>129</v>
      </c>
      <c r="B69" s="29" t="s">
        <v>183</v>
      </c>
      <c r="C69" s="6"/>
      <c r="D69" s="6"/>
      <c r="E69" s="2"/>
      <c r="F69" s="2"/>
      <c r="G69" s="2"/>
      <c r="H69" s="2"/>
      <c r="I69" s="2"/>
      <c r="J69" s="2"/>
      <c r="K69" s="2"/>
      <c r="O69" s="3"/>
    </row>
    <row r="70" spans="1:15" x14ac:dyDescent="0.25">
      <c r="A70" s="6" t="s">
        <v>83</v>
      </c>
      <c r="B70" s="29" t="s">
        <v>183</v>
      </c>
      <c r="C70" s="6"/>
      <c r="D70" s="6"/>
      <c r="E70" s="2"/>
      <c r="F70" s="2"/>
      <c r="G70" s="2"/>
      <c r="H70" s="2"/>
      <c r="I70" s="2"/>
      <c r="J70" s="2"/>
      <c r="K70" s="2"/>
    </row>
    <row r="71" spans="1:15" x14ac:dyDescent="0.25">
      <c r="A71" s="6" t="s">
        <v>107</v>
      </c>
      <c r="B71" s="29" t="s">
        <v>183</v>
      </c>
      <c r="C71" s="6"/>
      <c r="D71" s="6"/>
      <c r="E71" s="2"/>
      <c r="F71" s="2"/>
      <c r="G71" s="2"/>
      <c r="H71" s="2"/>
      <c r="I71" s="2"/>
      <c r="J71" s="2"/>
      <c r="K71" s="2"/>
    </row>
    <row r="72" spans="1:15" x14ac:dyDescent="0.25">
      <c r="A72" s="6" t="s">
        <v>84</v>
      </c>
      <c r="B72" s="29" t="s">
        <v>183</v>
      </c>
      <c r="C72" s="6"/>
      <c r="D72" s="6"/>
      <c r="E72" s="2"/>
      <c r="F72" s="2"/>
      <c r="G72" s="2"/>
      <c r="H72" s="2"/>
      <c r="I72" s="2"/>
      <c r="J72" s="2"/>
      <c r="K72" s="2"/>
    </row>
    <row r="73" spans="1:15" x14ac:dyDescent="0.25">
      <c r="A73" s="6" t="s">
        <v>115</v>
      </c>
      <c r="B73" s="29" t="s">
        <v>183</v>
      </c>
      <c r="C73" s="6"/>
      <c r="D73" s="6"/>
      <c r="E73" s="2"/>
      <c r="F73" s="2"/>
      <c r="G73" s="2"/>
      <c r="H73" s="2"/>
      <c r="I73" s="2"/>
      <c r="J73" s="2"/>
      <c r="K73" s="2"/>
    </row>
    <row r="74" spans="1:15" ht="16.2" x14ac:dyDescent="0.4">
      <c r="A74" s="6" t="s">
        <v>100</v>
      </c>
      <c r="B74" s="29" t="s">
        <v>183</v>
      </c>
      <c r="C74" s="6"/>
      <c r="D74" s="6"/>
      <c r="E74" s="4"/>
      <c r="F74" s="4"/>
      <c r="G74" s="2"/>
      <c r="H74" s="2"/>
      <c r="I74" s="2"/>
      <c r="J74" s="2"/>
      <c r="K74" s="2"/>
    </row>
    <row r="75" spans="1:15" x14ac:dyDescent="0.25">
      <c r="A75" s="6" t="s">
        <v>85</v>
      </c>
      <c r="B75" s="29" t="s">
        <v>183</v>
      </c>
      <c r="C75" s="6"/>
      <c r="D75" s="6"/>
      <c r="E75" s="2"/>
      <c r="F75" s="2"/>
      <c r="G75" s="2"/>
      <c r="H75" s="2"/>
      <c r="I75" s="2"/>
      <c r="J75" s="2"/>
      <c r="K75" s="2"/>
    </row>
    <row r="76" spans="1:15" x14ac:dyDescent="0.25">
      <c r="A76" s="6" t="s">
        <v>86</v>
      </c>
      <c r="B76" s="29" t="s">
        <v>183</v>
      </c>
      <c r="C76" s="6"/>
      <c r="D76" s="6"/>
      <c r="E76" s="2"/>
      <c r="F76" s="2"/>
      <c r="G76" s="2"/>
      <c r="H76" s="2"/>
      <c r="I76" s="2"/>
      <c r="J76" s="2"/>
      <c r="K76" s="2"/>
    </row>
    <row r="77" spans="1:15" x14ac:dyDescent="0.25">
      <c r="A77" s="6" t="s">
        <v>87</v>
      </c>
      <c r="B77" s="29" t="s">
        <v>183</v>
      </c>
      <c r="C77" s="6"/>
      <c r="D77" s="6"/>
      <c r="E77" s="2"/>
      <c r="F77" s="2"/>
      <c r="G77" s="2"/>
      <c r="H77" s="2"/>
      <c r="I77" s="2"/>
      <c r="J77" s="2"/>
      <c r="K77" s="2"/>
    </row>
    <row r="78" spans="1:15" x14ac:dyDescent="0.25">
      <c r="A78" s="6" t="s">
        <v>98</v>
      </c>
      <c r="B78" s="29" t="s">
        <v>183</v>
      </c>
      <c r="C78" s="6"/>
      <c r="D78" s="6"/>
      <c r="E78" s="2"/>
      <c r="F78" s="2"/>
      <c r="G78" s="2"/>
      <c r="H78" s="2"/>
      <c r="I78" s="2"/>
      <c r="J78" s="2"/>
      <c r="K78" s="2"/>
    </row>
    <row r="79" spans="1:15" x14ac:dyDescent="0.25">
      <c r="A79" s="6" t="s">
        <v>88</v>
      </c>
      <c r="B79" s="29" t="s">
        <v>183</v>
      </c>
      <c r="C79" s="6"/>
      <c r="D79" s="6"/>
      <c r="E79" s="2"/>
      <c r="F79" s="2"/>
      <c r="G79" s="2"/>
      <c r="H79" s="2"/>
      <c r="I79" s="2"/>
      <c r="J79" s="2"/>
      <c r="K79" s="2"/>
    </row>
    <row r="80" spans="1:15" x14ac:dyDescent="0.25">
      <c r="A80" s="6" t="s">
        <v>101</v>
      </c>
      <c r="B80" s="29" t="s">
        <v>183</v>
      </c>
      <c r="C80" s="6"/>
      <c r="D80" s="6"/>
      <c r="E80" s="2"/>
      <c r="F80" s="2"/>
      <c r="G80" s="2"/>
      <c r="H80" s="2"/>
      <c r="I80" s="2"/>
      <c r="J80" s="2"/>
      <c r="K80" s="2"/>
    </row>
    <row r="81" spans="1:14" x14ac:dyDescent="0.25">
      <c r="A81" s="6" t="s">
        <v>92</v>
      </c>
      <c r="B81" s="29" t="s">
        <v>183</v>
      </c>
      <c r="C81" s="6"/>
      <c r="D81" s="6"/>
      <c r="E81" s="2"/>
      <c r="F81" s="2"/>
      <c r="G81" s="2"/>
      <c r="H81" s="2"/>
      <c r="I81" s="2"/>
      <c r="J81" s="2"/>
      <c r="K81" s="2"/>
      <c r="N81" s="3"/>
    </row>
    <row r="82" spans="1:14" x14ac:dyDescent="0.25">
      <c r="A82" s="6" t="s">
        <v>71</v>
      </c>
      <c r="B82" s="29" t="s">
        <v>183</v>
      </c>
      <c r="C82" s="6"/>
      <c r="D82" s="6"/>
      <c r="E82" s="2"/>
      <c r="F82" s="2"/>
      <c r="G82" s="2"/>
      <c r="H82" s="2"/>
      <c r="I82" s="2"/>
      <c r="J82" s="2"/>
      <c r="K82" s="2"/>
    </row>
    <row r="83" spans="1:14" x14ac:dyDescent="0.25">
      <c r="A83" s="6" t="s">
        <v>89</v>
      </c>
      <c r="B83" s="29" t="s">
        <v>183</v>
      </c>
      <c r="C83" s="6"/>
      <c r="D83" s="6"/>
      <c r="E83" s="2"/>
      <c r="F83" s="2"/>
      <c r="G83" s="2"/>
      <c r="H83" s="2"/>
      <c r="I83" s="2"/>
      <c r="J83" s="2"/>
      <c r="K83" s="2"/>
    </row>
    <row r="84" spans="1:14" x14ac:dyDescent="0.25">
      <c r="A84" s="6" t="s">
        <v>130</v>
      </c>
      <c r="B84" s="29" t="s">
        <v>183</v>
      </c>
      <c r="C84" s="6"/>
      <c r="D84" s="6"/>
      <c r="E84" s="2"/>
      <c r="F84" s="2"/>
      <c r="G84" s="2"/>
      <c r="H84" s="2"/>
      <c r="I84" s="2"/>
      <c r="J84" s="2"/>
      <c r="K84" s="2"/>
    </row>
    <row r="85" spans="1:14" x14ac:dyDescent="0.25">
      <c r="A85" s="6"/>
      <c r="B85" s="29"/>
      <c r="C85" s="6"/>
      <c r="D85" s="6"/>
      <c r="E85" s="2"/>
      <c r="F85" s="2"/>
      <c r="G85" s="2"/>
      <c r="H85" s="2"/>
      <c r="I85" s="2"/>
      <c r="J85" s="2"/>
      <c r="K85" s="2"/>
    </row>
    <row r="86" spans="1:14" x14ac:dyDescent="0.25">
      <c r="A86" s="6"/>
      <c r="B86" s="29"/>
      <c r="C86" s="6"/>
      <c r="D86" s="6"/>
      <c r="E86" s="2"/>
      <c r="F86" s="2"/>
      <c r="G86" s="2"/>
      <c r="H86" s="2"/>
      <c r="I86" s="2"/>
      <c r="J86" s="2"/>
      <c r="K86" s="2"/>
    </row>
    <row r="87" spans="1:14" x14ac:dyDescent="0.25">
      <c r="A87" s="6"/>
      <c r="B87" s="29"/>
      <c r="C87" s="6"/>
      <c r="D87" s="6"/>
      <c r="E87" s="2"/>
      <c r="F87" s="2"/>
      <c r="G87" s="2"/>
      <c r="H87" s="2"/>
      <c r="I87" s="2"/>
      <c r="J87" s="2"/>
      <c r="K87" s="2"/>
    </row>
    <row r="88" spans="1:14" x14ac:dyDescent="0.25">
      <c r="A88" s="6"/>
      <c r="B88" s="29"/>
      <c r="C88" s="6"/>
      <c r="D88" s="6"/>
      <c r="E88" s="2"/>
      <c r="F88" s="2"/>
      <c r="G88" s="2"/>
      <c r="H88" s="2"/>
      <c r="I88" s="2"/>
      <c r="J88" s="2"/>
      <c r="K88" s="2"/>
    </row>
    <row r="89" spans="1:14" x14ac:dyDescent="0.25">
      <c r="A89" s="6"/>
      <c r="B89" s="30"/>
      <c r="C89" s="6"/>
      <c r="D89" s="6"/>
    </row>
    <row r="90" spans="1:14" x14ac:dyDescent="0.25">
      <c r="E90" s="3"/>
      <c r="F90" s="3"/>
    </row>
    <row r="91" spans="1:14" x14ac:dyDescent="0.25">
      <c r="A91" s="7"/>
      <c r="B91" s="7"/>
      <c r="C91" s="7"/>
      <c r="D91" s="7"/>
    </row>
    <row r="92" spans="1:14" x14ac:dyDescent="0.25">
      <c r="A92" s="8"/>
      <c r="B92" s="8"/>
      <c r="C92" s="8"/>
      <c r="D92" s="8"/>
    </row>
    <row r="93" spans="1:14" ht="16.2" x14ac:dyDescent="0.4">
      <c r="E93" s="4"/>
      <c r="F93" s="4"/>
    </row>
    <row r="94" spans="1:14" ht="16.2" x14ac:dyDescent="0.4">
      <c r="E94" s="5"/>
      <c r="F94" s="5"/>
    </row>
    <row r="95" spans="1:14" ht="16.2" x14ac:dyDescent="0.4">
      <c r="E95" s="5"/>
      <c r="F95" s="5"/>
    </row>
    <row r="96" spans="1:14" x14ac:dyDescent="0.25">
      <c r="E96" s="1"/>
      <c r="F96" s="1"/>
    </row>
    <row r="97" spans="5:6" x14ac:dyDescent="0.25">
      <c r="E97" s="1"/>
      <c r="F97" s="1"/>
    </row>
    <row r="98" spans="5:6" x14ac:dyDescent="0.25">
      <c r="E98" s="1"/>
      <c r="F98" s="1"/>
    </row>
    <row r="99" spans="5:6" x14ac:dyDescent="0.25">
      <c r="E99" s="1"/>
      <c r="F99" s="1"/>
    </row>
    <row r="100" spans="5:6" x14ac:dyDescent="0.25">
      <c r="E100" s="1"/>
      <c r="F100" s="1"/>
    </row>
    <row r="101" spans="5:6" x14ac:dyDescent="0.25">
      <c r="E101" s="1"/>
      <c r="F101" s="1"/>
    </row>
    <row r="102" spans="5:6" x14ac:dyDescent="0.25">
      <c r="E102" s="1"/>
      <c r="F102" s="1"/>
    </row>
    <row r="103" spans="5:6" x14ac:dyDescent="0.25">
      <c r="E103" s="1"/>
      <c r="F103" s="1"/>
    </row>
    <row r="104" spans="5:6" x14ac:dyDescent="0.25">
      <c r="E104" s="1"/>
      <c r="F104" s="1"/>
    </row>
    <row r="105" spans="5:6" x14ac:dyDescent="0.25">
      <c r="E105" s="1"/>
      <c r="F105" s="1"/>
    </row>
    <row r="106" spans="5:6" x14ac:dyDescent="0.25">
      <c r="E106" s="1"/>
      <c r="F106" s="1"/>
    </row>
    <row r="107" spans="5:6" x14ac:dyDescent="0.25">
      <c r="E107" s="1"/>
      <c r="F107" s="1"/>
    </row>
    <row r="108" spans="5:6" x14ac:dyDescent="0.25">
      <c r="E108" s="1"/>
      <c r="F108" s="1"/>
    </row>
    <row r="109" spans="5:6" x14ac:dyDescent="0.25">
      <c r="E109" s="1"/>
      <c r="F109" s="1"/>
    </row>
    <row r="110" spans="5:6" x14ac:dyDescent="0.25">
      <c r="E110" s="1"/>
      <c r="F110" s="1"/>
    </row>
    <row r="111" spans="5:6" x14ac:dyDescent="0.25">
      <c r="E111" s="1"/>
      <c r="F111" s="1"/>
    </row>
    <row r="112" spans="5:6" x14ac:dyDescent="0.25">
      <c r="E112" s="1"/>
      <c r="F112" s="1"/>
    </row>
    <row r="113" spans="5:6" x14ac:dyDescent="0.25">
      <c r="E113" s="1"/>
      <c r="F113" s="1"/>
    </row>
    <row r="114" spans="5:6" x14ac:dyDescent="0.25">
      <c r="E114" s="1"/>
      <c r="F114" s="1"/>
    </row>
    <row r="115" spans="5:6" x14ac:dyDescent="0.25">
      <c r="E115" s="1"/>
      <c r="F115" s="1"/>
    </row>
    <row r="116" spans="5:6" x14ac:dyDescent="0.25">
      <c r="E116" s="1"/>
      <c r="F116" s="1"/>
    </row>
    <row r="117" spans="5:6" x14ac:dyDescent="0.25">
      <c r="E117" s="1"/>
      <c r="F117" s="1"/>
    </row>
    <row r="118" spans="5:6" x14ac:dyDescent="0.25">
      <c r="E118" s="1"/>
      <c r="F118" s="1"/>
    </row>
    <row r="119" spans="5:6" x14ac:dyDescent="0.25">
      <c r="E119" s="1"/>
      <c r="F119" s="1"/>
    </row>
    <row r="120" spans="5:6" x14ac:dyDescent="0.25">
      <c r="E120" s="1"/>
      <c r="F120" s="1"/>
    </row>
    <row r="121" spans="5:6" x14ac:dyDescent="0.25">
      <c r="E121" s="1"/>
      <c r="F121" s="1"/>
    </row>
    <row r="122" spans="5:6" x14ac:dyDescent="0.25">
      <c r="E122" s="1"/>
      <c r="F122" s="1"/>
    </row>
    <row r="123" spans="5:6" x14ac:dyDescent="0.25">
      <c r="E123" s="1"/>
      <c r="F123" s="1"/>
    </row>
    <row r="124" spans="5:6" x14ac:dyDescent="0.25">
      <c r="E124" s="1"/>
      <c r="F124" s="1"/>
    </row>
    <row r="125" spans="5:6" x14ac:dyDescent="0.25">
      <c r="E125" s="1"/>
      <c r="F125" s="1"/>
    </row>
    <row r="126" spans="5:6" x14ac:dyDescent="0.25">
      <c r="E126" s="1"/>
      <c r="F126" s="1"/>
    </row>
    <row r="127" spans="5:6" x14ac:dyDescent="0.25">
      <c r="E127" s="1"/>
      <c r="F127" s="1"/>
    </row>
    <row r="128" spans="5:6" x14ac:dyDescent="0.25">
      <c r="E128" s="1"/>
      <c r="F128" s="1"/>
    </row>
  </sheetData>
  <sortState xmlns:xlrd2="http://schemas.microsoft.com/office/spreadsheetml/2017/richdata2" ref="D47">
    <sortCondition ref="D46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394EFF-7F8B-4386-B06B-05925901AB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EHPAD</vt:lpstr>
      <vt:lpstr>RAPPORT</vt:lpstr>
      <vt:lpstr>LISTE DEROULANTE </vt:lpstr>
      <vt:lpstr>Aramon</vt:lpstr>
      <vt:lpstr>Intervenants</vt:lpstr>
      <vt:lpstr>ObjectifA</vt:lpstr>
    </vt:vector>
  </TitlesOfParts>
  <Company>Hopital Général d'Uzès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formation2</dc:creator>
  <cp:lastModifiedBy>Nathalie Lauvergeon</cp:lastModifiedBy>
  <cp:lastPrinted>2020-01-03T17:28:25Z</cp:lastPrinted>
  <dcterms:created xsi:type="dcterms:W3CDTF">2012-06-15T07:55:43Z</dcterms:created>
  <dcterms:modified xsi:type="dcterms:W3CDTF">2020-01-05T12:56:28Z</dcterms:modified>
</cp:coreProperties>
</file>