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90" windowWidth="11820" windowHeight="8010"/>
  </bookViews>
  <sheets>
    <sheet name="master_price" sheetId="1" r:id="rId1"/>
  </sheets>
  <definedNames>
    <definedName name="_xlnm._FilterDatabase" localSheetId="0">master_price!$F$1:$Z$2321</definedName>
    <definedName name="categorie_bravi">#REF!</definedName>
    <definedName name="DESCRIPTION">master_price!$F:$F</definedName>
    <definedName name="f_categorie">OFFSET(p_categorie,0,0,COUNTA(l_categorie),1)</definedName>
    <definedName name="item">master_price!$F:$F</definedName>
    <definedName name="l_categorie">master_price!$F:$F</definedName>
    <definedName name="list_format">master_price!#REF!</definedName>
    <definedName name="liste_format">master_price!$A$3:$A$5</definedName>
    <definedName name="p_categorie">master_price!$F:$F</definedName>
    <definedName name="poid">master_price!$N:$O</definedName>
    <definedName name="prise_inventaire">master_price!#REF!</definedName>
    <definedName name="uniter">master_price!$R:$S</definedName>
    <definedName name="uniter_list">master_price!#REF!</definedName>
    <definedName name="volume">master_price!$P:$Q</definedName>
  </definedNames>
  <calcPr calcId="144525"/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2" i="1"/>
  <c r="M23" i="1"/>
  <c r="M24" i="1"/>
  <c r="M25" i="1"/>
  <c r="M26" i="1"/>
  <c r="M27" i="1"/>
  <c r="M28" i="1"/>
  <c r="M29" i="1"/>
  <c r="M30" i="1"/>
  <c r="M31" i="1"/>
  <c r="M33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4" i="1"/>
  <c r="M65" i="1"/>
  <c r="M66" i="1"/>
  <c r="M67" i="1"/>
  <c r="M68" i="1"/>
  <c r="M69" i="1"/>
  <c r="M70" i="1"/>
  <c r="M71" i="1"/>
  <c r="M72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92" i="1"/>
  <c r="M93" i="1"/>
  <c r="M94" i="1"/>
  <c r="M95" i="1"/>
  <c r="M96" i="1"/>
  <c r="M97" i="1"/>
  <c r="M98" i="1"/>
  <c r="M99" i="1"/>
  <c r="M100" i="1"/>
  <c r="M101" i="1"/>
  <c r="I73" i="1" l="1"/>
  <c r="M73" i="1" s="1"/>
  <c r="K54" i="1" l="1"/>
  <c r="H34" i="1" l="1"/>
  <c r="M34" i="1" s="1"/>
  <c r="R36" i="1" l="1"/>
  <c r="N71" i="1"/>
  <c r="R97" i="1"/>
</calcChain>
</file>

<file path=xl/sharedStrings.xml><?xml version="1.0" encoding="utf-8"?>
<sst xmlns="http://schemas.openxmlformats.org/spreadsheetml/2006/main" count="451" uniqueCount="180">
  <si>
    <t>uniter</t>
  </si>
  <si>
    <t>x</t>
  </si>
  <si>
    <t>stewart</t>
  </si>
  <si>
    <t>kg</t>
  </si>
  <si>
    <t>Echalote verte</t>
  </si>
  <si>
    <t xml:space="preserve">VINAIGRE PORT 
</t>
  </si>
  <si>
    <t>Nourriture</t>
  </si>
  <si>
    <t>lt</t>
  </si>
  <si>
    <t>5</t>
  </si>
  <si>
    <t>Vinaigre blanc</t>
  </si>
  <si>
    <t>portion</t>
  </si>
  <si>
    <t>Viande Fume</t>
  </si>
  <si>
    <t>Emballage</t>
  </si>
  <si>
    <t>Tomates</t>
  </si>
  <si>
    <t>g</t>
  </si>
  <si>
    <t>Jetable</t>
  </si>
  <si>
    <t>ml</t>
  </si>
  <si>
    <t>jug</t>
  </si>
  <si>
    <t>Sauce Thai Douce</t>
  </si>
  <si>
    <t>125</t>
  </si>
  <si>
    <t>Sauce miles-iles</t>
  </si>
  <si>
    <t>SAC ORDURES SERIE BPX 30X38 X-FORT NOIR                  125/CS</t>
  </si>
  <si>
    <t>SAC ORDURES SERIE BPX 30X38 FORT NOIR                    150/CS</t>
  </si>
  <si>
    <t>SAC BRUN 3LB B30 4.8X8.25X2.9 500/PQ</t>
  </si>
  <si>
    <t>19</t>
  </si>
  <si>
    <t>gr</t>
  </si>
  <si>
    <t>Pain Toaster</t>
  </si>
  <si>
    <t>Pain Steamer</t>
  </si>
  <si>
    <t>Pain Burger</t>
  </si>
  <si>
    <t>Oignon</t>
  </si>
  <si>
    <t>2,84</t>
  </si>
  <si>
    <t>Mini Raviolis</t>
  </si>
  <si>
    <t>16</t>
  </si>
  <si>
    <t>Lime</t>
  </si>
  <si>
    <t>375</t>
  </si>
  <si>
    <r>
      <rPr>
        <sz val="9"/>
        <rFont val="Arial"/>
        <family val="2"/>
      </rPr>
      <t>HUILE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CANOLA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BTE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0/GR/TRA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SAPO</t>
    </r>
  </si>
  <si>
    <t>Fond Artisan - Poulet</t>
  </si>
  <si>
    <t>Fond Artisan - Boeuf</t>
  </si>
  <si>
    <t>Filet de poulet croutillant</t>
  </si>
  <si>
    <r>
      <rPr>
        <sz val="9"/>
        <rFont val="Arial"/>
        <family val="2"/>
      </rPr>
      <t>EPICE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SEL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FIN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CLEO</t>
    </r>
  </si>
  <si>
    <t>Breuvage</t>
  </si>
  <si>
    <t>CASSEAUX MONTES #2.5 2 1/8X2 7/8X2 1/8 1000/CS</t>
  </si>
  <si>
    <t>CARTON HOT DOG 4.875X1.625X1.375 BLANC THD#1  2500/CS</t>
  </si>
  <si>
    <r>
      <rPr>
        <sz val="9"/>
        <rFont val="Arial"/>
        <family val="2"/>
      </rPr>
      <t>ANTI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ADHESIF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PAM</t>
    </r>
  </si>
  <si>
    <t>% de perte a la transformation</t>
  </si>
  <si>
    <t>type D'uniter</t>
  </si>
  <si>
    <t>qt uniter</t>
  </si>
  <si>
    <t>uniter volume</t>
  </si>
  <si>
    <t>qt volume</t>
  </si>
  <si>
    <t>uniter poid</t>
  </si>
  <si>
    <t>qt poid</t>
  </si>
  <si>
    <t>prix format recette/inventaire</t>
  </si>
  <si>
    <t>poid 2 ahcat</t>
  </si>
  <si>
    <t>poid 1 achat</t>
  </si>
  <si>
    <t>qt achat</t>
  </si>
  <si>
    <t>prix achat</t>
  </si>
  <si>
    <t xml:space="preserve"> Description</t>
  </si>
  <si>
    <t>categorie</t>
  </si>
  <si>
    <t>Marku up %</t>
  </si>
  <si>
    <t>Mark Up $</t>
  </si>
  <si>
    <t>Saucisse hot dog</t>
  </si>
  <si>
    <t>Guacamole</t>
  </si>
  <si>
    <t>Sauce poutine</t>
  </si>
  <si>
    <t>Fromage suisse</t>
  </si>
  <si>
    <t>panier</t>
  </si>
  <si>
    <t>Fromage - poutine</t>
  </si>
  <si>
    <t>Fromage - burger</t>
  </si>
  <si>
    <t>Frites - Baril</t>
  </si>
  <si>
    <t>Viande - boulette</t>
  </si>
  <si>
    <t>Pain</t>
  </si>
  <si>
    <t>Moutarde jaune</t>
  </si>
  <si>
    <t>Mayonnaise</t>
  </si>
  <si>
    <t>Relish</t>
  </si>
  <si>
    <t>Ketchup portion</t>
  </si>
  <si>
    <t>Ketchup vitre</t>
  </si>
  <si>
    <t>Ketchup plastique</t>
  </si>
  <si>
    <t>Boite Take-Out Brun - Petit</t>
  </si>
  <si>
    <t>sleeve</t>
  </si>
  <si>
    <t>Napkin Junior</t>
  </si>
  <si>
    <t>paquet</t>
  </si>
  <si>
    <t>rouleau</t>
  </si>
  <si>
    <t>simple</t>
  </si>
  <si>
    <t>sac</t>
  </si>
  <si>
    <t>boite</t>
  </si>
  <si>
    <t>Rouleau papier imprimante</t>
  </si>
  <si>
    <t>jus minute maid</t>
  </si>
  <si>
    <t>squeeze mayo</t>
  </si>
  <si>
    <t>squeeze ketchup</t>
  </si>
  <si>
    <t>squeeze moutarde</t>
  </si>
  <si>
    <t>squeeze thai</t>
  </si>
  <si>
    <t>Iceberge</t>
  </si>
  <si>
    <t>take-out guedille blanc</t>
  </si>
  <si>
    <t>barquette Plat Poutine Noir - Evok</t>
  </si>
  <si>
    <t>bovril</t>
  </si>
  <si>
    <t>lave-vaisselle Ar-2000</t>
  </si>
  <si>
    <t>lave-vaisselle BD-36%</t>
  </si>
  <si>
    <t>lave-vaisselle Sc-3000</t>
  </si>
  <si>
    <t>produit #8</t>
  </si>
  <si>
    <t>350</t>
  </si>
  <si>
    <t>epice deso</t>
  </si>
  <si>
    <t>huile de truffe</t>
  </si>
  <si>
    <t>l</t>
  </si>
  <si>
    <t>3000</t>
  </si>
  <si>
    <t>lb</t>
  </si>
  <si>
    <t>750</t>
  </si>
  <si>
    <t>vinaigre vin rouge</t>
  </si>
  <si>
    <t>3780</t>
  </si>
  <si>
    <t xml:space="preserve"> </t>
  </si>
  <si>
    <t>couteau plastique</t>
  </si>
  <si>
    <t>UNITER</t>
  </si>
  <si>
    <t>KG</t>
  </si>
  <si>
    <t>Poid</t>
  </si>
  <si>
    <t>Uniter</t>
  </si>
  <si>
    <t>Volume</t>
  </si>
  <si>
    <t>oz</t>
  </si>
  <si>
    <t>cup</t>
  </si>
  <si>
    <t>qt</t>
  </si>
  <si>
    <t>gal</t>
  </si>
  <si>
    <t>tsp</t>
  </si>
  <si>
    <t>tbs</t>
  </si>
  <si>
    <t>lbm</t>
  </si>
  <si>
    <t>HOMARD CHAIR/PINC CUIT</t>
  </si>
  <si>
    <t>cs</t>
  </si>
  <si>
    <t>sauce Chili - Heinz</t>
  </si>
  <si>
    <t>can</t>
  </si>
  <si>
    <t>Moutarde - portions</t>
  </si>
  <si>
    <t>Mayonaise - portion</t>
  </si>
  <si>
    <t>Papier toilette - Jumbo</t>
  </si>
  <si>
    <t>Sac Scelleuse - Boullage</t>
  </si>
  <si>
    <t xml:space="preserve">Tempon Vert - 3m </t>
  </si>
  <si>
    <t>hygiene</t>
  </si>
  <si>
    <t>sac - Sauce burger Déso</t>
  </si>
  <si>
    <t>sac - sauce poutine</t>
  </si>
  <si>
    <t>Poulet pop corn</t>
  </si>
  <si>
    <t>sac - mayo</t>
  </si>
  <si>
    <t>Assiette Burger (caisse)</t>
  </si>
  <si>
    <t>Bloc prise commande (sleeve)</t>
  </si>
  <si>
    <t>Boite Take-Out Brun - Moyen</t>
  </si>
  <si>
    <t>Couvercle 2oz - sleeve</t>
  </si>
  <si>
    <t>Couvercle 8oz - Sleeve</t>
  </si>
  <si>
    <t>Cups 2oz - sleeve</t>
  </si>
  <si>
    <t>Cups 8oz - (caisse)</t>
  </si>
  <si>
    <t>Cure-dents (boite)</t>
  </si>
  <si>
    <t>Filets cheveux (boite)</t>
  </si>
  <si>
    <t>Fourchettes Plastique</t>
  </si>
  <si>
    <t>Gants Nitrile - boite</t>
  </si>
  <si>
    <t>Napkin Interfold (caisse)</t>
  </si>
  <si>
    <t>Papier Barquette Déso (caisse)</t>
  </si>
  <si>
    <t>Papier essuie-tout (caisse)</t>
  </si>
  <si>
    <t>Papier interact (caisse)</t>
  </si>
  <si>
    <t>Papier Thermique (caisse)</t>
  </si>
  <si>
    <t>Sac burger (Caisse)</t>
  </si>
  <si>
    <t>Sac poubelle  26x36 (caisse)</t>
  </si>
  <si>
    <t>Sac Take out brun (caisse)</t>
  </si>
  <si>
    <t>Verre Carton (caisse)</t>
  </si>
  <si>
    <t>Bouteille d'eau (caisse 24)</t>
  </si>
  <si>
    <t>Perrier - Caisse</t>
  </si>
  <si>
    <t>Barquette carton 1 LBS</t>
  </si>
  <si>
    <t>Barquette carton 3 LBS</t>
  </si>
  <si>
    <t>Bateau plastique (caisse)</t>
  </si>
  <si>
    <t>Bacon en tranche (sac)</t>
  </si>
  <si>
    <t>Boulette Burger</t>
  </si>
  <si>
    <t>Boulette Végé</t>
  </si>
  <si>
    <t>Choux Rapé</t>
  </si>
  <si>
    <t>Ciboulette ciselé</t>
  </si>
  <si>
    <t>Citron</t>
  </si>
  <si>
    <t>Frites frisées</t>
  </si>
  <si>
    <t>Frites Quali-Fraiche (boites)</t>
  </si>
  <si>
    <t>Fromage en grain</t>
  </si>
  <si>
    <t>poid 1</t>
  </si>
  <si>
    <t>poid 2</t>
  </si>
  <si>
    <t>volume1</t>
  </si>
  <si>
    <t>volume 2</t>
  </si>
  <si>
    <t>uniter 1</t>
  </si>
  <si>
    <t>uniter 2</t>
  </si>
  <si>
    <t>poid1</t>
  </si>
  <si>
    <t>poid2</t>
  </si>
  <si>
    <t>volume2</t>
  </si>
  <si>
    <t>uniter1</t>
  </si>
  <si>
    <t>uniter2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</si>
</sst>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$&quot;_-;_-* #,##0.00\ &quot;$&quot;\-;_-* &quot;-&quot;??\ &quot;$&quot;_-;_-@_-"/>
    <numFmt numFmtId="165" formatCode="[$-F800]dddd\,\ mmmm\ dd\,\ yyyy"/>
    <numFmt numFmtId="166" formatCode="#,##0.00&quot;  $ &quot;;&quot; (&quot;#,##0.00&quot;) $ &quot;;&quot; -&quot;#&quot;  $ &quot;;@\ "/>
    <numFmt numFmtId="167" formatCode="_-* #,##0.00\ &quot;€&quot;_-;\-* #,##0.00\ &quot;€&quot;_-;_-* &quot;-&quot;??\ &quot;€&quot;_-;_-@_-"/>
    <numFmt numFmtId="168" formatCode="#,##0.00\ [$$-C0C]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Courier New"/>
      <family val="3"/>
    </font>
    <font>
      <b/>
      <sz val="8"/>
      <name val="Arial"/>
      <family val="2"/>
    </font>
    <font>
      <sz val="8"/>
      <name val="Helvetica Neue"/>
    </font>
    <font>
      <sz val="9"/>
      <name val="Arial"/>
      <family val="2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2D2D2"/>
      </left>
      <right style="thin">
        <color rgb="FFFFFFFF"/>
      </right>
      <top style="thin">
        <color rgb="FFD2D2D2"/>
      </top>
      <bottom style="thin">
        <color rgb="FFD2D2D2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4" fillId="0" borderId="0"/>
    <xf numFmtId="165" fontId="4" fillId="0" borderId="0"/>
    <xf numFmtId="167" fontId="1" fillId="0" borderId="0" applyFont="0" applyFill="0" applyBorder="0" applyAlignment="0" applyProtection="0"/>
    <xf numFmtId="0" fontId="1" fillId="0" borderId="0"/>
  </cellStyleXfs>
  <cellXfs count="171">
    <xf numFmtId="0" fontId="0" fillId="0" borderId="0" xfId="0"/>
    <xf numFmtId="0" fontId="2" fillId="0" borderId="0" xfId="3" applyFill="1"/>
    <xf numFmtId="9" fontId="2" fillId="2" borderId="0" xfId="2" applyFill="1"/>
    <xf numFmtId="0" fontId="2" fillId="3" borderId="0" xfId="3" applyNumberFormat="1" applyFill="1"/>
    <xf numFmtId="0" fontId="2" fillId="3" borderId="0" xfId="2" applyNumberFormat="1" applyFont="1" applyFill="1"/>
    <xf numFmtId="0" fontId="3" fillId="4" borderId="0" xfId="1" applyNumberFormat="1" applyFont="1" applyFill="1" applyBorder="1" applyAlignment="1" applyProtection="1">
      <alignment vertical="center"/>
    </xf>
    <xf numFmtId="0" fontId="3" fillId="5" borderId="1" xfId="1" applyNumberFormat="1" applyFont="1" applyFill="1" applyBorder="1" applyAlignment="1" applyProtection="1">
      <alignment vertical="center"/>
    </xf>
    <xf numFmtId="166" fontId="3" fillId="0" borderId="1" xfId="4" applyNumberFormat="1" applyFont="1" applyFill="1" applyBorder="1" applyAlignment="1" applyProtection="1">
      <alignment horizontal="left" vertical="center"/>
    </xf>
    <xf numFmtId="0" fontId="3" fillId="6" borderId="1" xfId="1" applyNumberFormat="1" applyFont="1" applyFill="1" applyBorder="1" applyAlignment="1" applyProtection="1">
      <alignment vertical="center"/>
    </xf>
    <xf numFmtId="0" fontId="3" fillId="6" borderId="1" xfId="1" applyNumberFormat="1" applyFont="1" applyFill="1" applyBorder="1" applyAlignment="1" applyProtection="1">
      <alignment horizontal="left" vertical="center"/>
    </xf>
    <xf numFmtId="0" fontId="3" fillId="6" borderId="1" xfId="1" applyNumberFormat="1" applyFont="1" applyFill="1" applyBorder="1" applyAlignment="1" applyProtection="1">
      <alignment horizontal="center" vertical="center"/>
    </xf>
    <xf numFmtId="0" fontId="3" fillId="6" borderId="1" xfId="1" applyNumberFormat="1" applyFont="1" applyFill="1" applyBorder="1" applyAlignment="1" applyProtection="1">
      <alignment horizontal="right" vertical="center"/>
    </xf>
    <xf numFmtId="164" fontId="3" fillId="7" borderId="1" xfId="1" applyFont="1" applyFill="1" applyBorder="1" applyAlignment="1" applyProtection="1">
      <alignment horizontal="left" vertical="center"/>
    </xf>
    <xf numFmtId="165" fontId="3" fillId="0" borderId="1" xfId="5" applyFont="1" applyFill="1" applyBorder="1" applyAlignment="1" applyProtection="1">
      <alignment horizontal="left" vertical="center"/>
    </xf>
    <xf numFmtId="9" fontId="2" fillId="2" borderId="2" xfId="2" applyFill="1" applyBorder="1"/>
    <xf numFmtId="0" fontId="2" fillId="3" borderId="2" xfId="3" applyNumberFormat="1" applyFill="1" applyBorder="1"/>
    <xf numFmtId="0" fontId="2" fillId="3" borderId="2" xfId="2" applyNumberFormat="1" applyFont="1" applyFill="1" applyBorder="1"/>
    <xf numFmtId="0" fontId="3" fillId="4" borderId="2" xfId="1" applyNumberFormat="1" applyFont="1" applyFill="1" applyBorder="1" applyAlignment="1" applyProtection="1">
      <alignment vertical="center"/>
    </xf>
    <xf numFmtId="0" fontId="3" fillId="5" borderId="3" xfId="1" applyNumberFormat="1" applyFont="1" applyFill="1" applyBorder="1" applyAlignment="1" applyProtection="1">
      <alignment vertical="center"/>
    </xf>
    <xf numFmtId="166" fontId="3" fillId="0" borderId="4" xfId="4" applyNumberFormat="1" applyFont="1" applyFill="1" applyBorder="1" applyAlignment="1" applyProtection="1">
      <alignment horizontal="left" vertical="center"/>
    </xf>
    <xf numFmtId="0" fontId="2" fillId="0" borderId="0" xfId="3" applyNumberFormat="1" applyFill="1"/>
    <xf numFmtId="9" fontId="5" fillId="3" borderId="2" xfId="2" applyFont="1" applyFill="1" applyBorder="1" applyAlignment="1" applyProtection="1">
      <alignment horizontal="center" vertical="center" textRotation="180"/>
    </xf>
    <xf numFmtId="0" fontId="5" fillId="3" borderId="2" xfId="2" applyNumberFormat="1" applyFont="1" applyFill="1" applyBorder="1" applyAlignment="1" applyProtection="1">
      <alignment horizontal="center" vertical="center" textRotation="180"/>
    </xf>
    <xf numFmtId="49" fontId="5" fillId="4" borderId="2" xfId="5" applyNumberFormat="1" applyFont="1" applyFill="1" applyBorder="1" applyAlignment="1" applyProtection="1">
      <alignment horizontal="center" vertical="center" wrapText="1"/>
    </xf>
    <xf numFmtId="165" fontId="5" fillId="5" borderId="1" xfId="5" applyFont="1" applyFill="1" applyBorder="1" applyAlignment="1" applyProtection="1">
      <alignment horizontal="center" vertical="center" textRotation="180"/>
    </xf>
    <xf numFmtId="165" fontId="5" fillId="6" borderId="1" xfId="5" applyFont="1" applyFill="1" applyBorder="1" applyAlignment="1" applyProtection="1">
      <alignment horizontal="center" vertical="center" textRotation="180"/>
    </xf>
    <xf numFmtId="165" fontId="5" fillId="6" borderId="1" xfId="5" applyFont="1" applyFill="1" applyBorder="1" applyAlignment="1" applyProtection="1">
      <alignment horizontal="left" vertical="center" textRotation="180"/>
    </xf>
    <xf numFmtId="0" fontId="5" fillId="6" borderId="1" xfId="1" applyNumberFormat="1" applyFont="1" applyFill="1" applyBorder="1" applyAlignment="1" applyProtection="1">
      <alignment horizontal="center" vertical="center" textRotation="180"/>
    </xf>
    <xf numFmtId="165" fontId="5" fillId="7" borderId="1" xfId="5" applyFont="1" applyFill="1" applyBorder="1" applyAlignment="1" applyProtection="1">
      <alignment horizontal="center" vertical="center" textRotation="180"/>
    </xf>
    <xf numFmtId="165" fontId="5" fillId="0" borderId="1" xfId="5" applyFont="1" applyFill="1" applyBorder="1" applyAlignment="1" applyProtection="1">
      <alignment horizontal="center"/>
    </xf>
    <xf numFmtId="165" fontId="5" fillId="0" borderId="0" xfId="5" applyFont="1" applyFill="1" applyBorder="1" applyAlignment="1" applyProtection="1">
      <alignment horizontal="center" vertical="center"/>
    </xf>
    <xf numFmtId="0" fontId="0" fillId="3" borderId="2" xfId="3" applyNumberFormat="1" applyFont="1" applyFill="1" applyBorder="1"/>
    <xf numFmtId="0" fontId="3" fillId="6" borderId="3" xfId="1" applyNumberFormat="1" applyFont="1" applyFill="1" applyBorder="1" applyAlignment="1" applyProtection="1">
      <alignment vertical="center"/>
    </xf>
    <xf numFmtId="0" fontId="3" fillId="6" borderId="3" xfId="1" applyNumberFormat="1" applyFont="1" applyFill="1" applyBorder="1" applyAlignment="1" applyProtection="1">
      <alignment horizontal="left" vertical="center"/>
    </xf>
    <xf numFmtId="0" fontId="3" fillId="6" borderId="3" xfId="1" applyNumberFormat="1" applyFont="1" applyFill="1" applyBorder="1" applyAlignment="1" applyProtection="1">
      <alignment horizontal="center" vertical="center"/>
    </xf>
    <xf numFmtId="0" fontId="3" fillId="6" borderId="3" xfId="1" applyNumberFormat="1" applyFont="1" applyFill="1" applyBorder="1" applyAlignment="1" applyProtection="1">
      <alignment horizontal="right" vertical="center"/>
    </xf>
    <xf numFmtId="164" fontId="3" fillId="7" borderId="3" xfId="1" applyFont="1" applyFill="1" applyBorder="1" applyAlignment="1" applyProtection="1">
      <alignment horizontal="left" vertical="center"/>
    </xf>
    <xf numFmtId="0" fontId="3" fillId="5" borderId="5" xfId="1" applyNumberFormat="1" applyFont="1" applyFill="1" applyBorder="1" applyAlignment="1" applyProtection="1">
      <alignment vertical="center"/>
    </xf>
    <xf numFmtId="166" fontId="3" fillId="0" borderId="2" xfId="4" applyNumberFormat="1" applyFont="1" applyFill="1" applyBorder="1" applyAlignment="1" applyProtection="1">
      <alignment horizontal="left" vertical="center"/>
    </xf>
    <xf numFmtId="0" fontId="3" fillId="6" borderId="5" xfId="1" applyNumberFormat="1" applyFont="1" applyFill="1" applyBorder="1" applyAlignment="1" applyProtection="1">
      <alignment vertical="center"/>
    </xf>
    <xf numFmtId="0" fontId="3" fillId="6" borderId="5" xfId="1" applyNumberFormat="1" applyFont="1" applyFill="1" applyBorder="1" applyAlignment="1" applyProtection="1">
      <alignment horizontal="left" vertical="center"/>
    </xf>
    <xf numFmtId="0" fontId="3" fillId="6" borderId="5" xfId="1" applyNumberFormat="1" applyFont="1" applyFill="1" applyBorder="1" applyAlignment="1" applyProtection="1">
      <alignment horizontal="center" vertical="center"/>
    </xf>
    <xf numFmtId="0" fontId="3" fillId="6" borderId="5" xfId="1" applyNumberFormat="1" applyFont="1" applyFill="1" applyBorder="1" applyAlignment="1" applyProtection="1">
      <alignment horizontal="right" vertical="center"/>
    </xf>
    <xf numFmtId="164" fontId="3" fillId="7" borderId="5" xfId="1" applyFont="1" applyFill="1" applyBorder="1" applyAlignment="1" applyProtection="1">
      <alignment horizontal="left" vertical="center"/>
    </xf>
    <xf numFmtId="165" fontId="3" fillId="0" borderId="6" xfId="5" applyFont="1" applyFill="1" applyBorder="1" applyAlignment="1" applyProtection="1">
      <alignment horizontal="left" vertical="center"/>
    </xf>
    <xf numFmtId="0" fontId="3" fillId="5" borderId="7" xfId="1" applyNumberFormat="1" applyFont="1" applyFill="1" applyBorder="1" applyAlignment="1" applyProtection="1">
      <alignment vertical="center"/>
    </xf>
    <xf numFmtId="0" fontId="3" fillId="5" borderId="2" xfId="1" applyNumberFormat="1" applyFont="1" applyFill="1" applyBorder="1" applyAlignment="1" applyProtection="1">
      <alignment vertical="center"/>
    </xf>
    <xf numFmtId="0" fontId="3" fillId="6" borderId="2" xfId="1" applyNumberFormat="1" applyFont="1" applyFill="1" applyBorder="1" applyAlignment="1" applyProtection="1">
      <alignment vertical="center"/>
    </xf>
    <xf numFmtId="0" fontId="3" fillId="6" borderId="2" xfId="1" applyNumberFormat="1" applyFont="1" applyFill="1" applyBorder="1" applyAlignment="1" applyProtection="1">
      <alignment horizontal="left" vertical="center"/>
    </xf>
    <xf numFmtId="0" fontId="3" fillId="6" borderId="2" xfId="1" applyNumberFormat="1" applyFont="1" applyFill="1" applyBorder="1" applyAlignment="1" applyProtection="1">
      <alignment horizontal="center" vertical="center"/>
    </xf>
    <xf numFmtId="0" fontId="3" fillId="6" borderId="2" xfId="1" applyNumberFormat="1" applyFont="1" applyFill="1" applyBorder="1" applyAlignment="1" applyProtection="1">
      <alignment horizontal="right" vertical="center"/>
    </xf>
    <xf numFmtId="164" fontId="3" fillId="7" borderId="2" xfId="1" applyFont="1" applyFill="1" applyBorder="1" applyAlignment="1" applyProtection="1">
      <alignment horizontal="left" vertical="center"/>
    </xf>
    <xf numFmtId="165" fontId="3" fillId="0" borderId="2" xfId="5" applyFont="1" applyFill="1" applyBorder="1" applyAlignment="1" applyProtection="1">
      <alignment horizontal="left" vertical="center"/>
    </xf>
    <xf numFmtId="0" fontId="3" fillId="5" borderId="8" xfId="1" applyNumberFormat="1" applyFont="1" applyFill="1" applyBorder="1" applyAlignment="1" applyProtection="1">
      <alignment vertical="center"/>
    </xf>
    <xf numFmtId="0" fontId="3" fillId="6" borderId="8" xfId="1" applyNumberFormat="1" applyFont="1" applyFill="1" applyBorder="1" applyAlignment="1" applyProtection="1">
      <alignment vertical="center"/>
    </xf>
    <xf numFmtId="0" fontId="3" fillId="6" borderId="8" xfId="1" applyNumberFormat="1" applyFont="1" applyFill="1" applyBorder="1" applyAlignment="1" applyProtection="1">
      <alignment horizontal="left" vertical="center"/>
    </xf>
    <xf numFmtId="0" fontId="3" fillId="6" borderId="8" xfId="1" applyNumberFormat="1" applyFont="1" applyFill="1" applyBorder="1" applyAlignment="1" applyProtection="1">
      <alignment horizontal="center" vertical="center"/>
    </xf>
    <xf numFmtId="0" fontId="3" fillId="6" borderId="8" xfId="1" applyNumberFormat="1" applyFont="1" applyFill="1" applyBorder="1" applyAlignment="1" applyProtection="1">
      <alignment horizontal="right" vertical="center"/>
    </xf>
    <xf numFmtId="164" fontId="3" fillId="7" borderId="8" xfId="1" applyFont="1" applyFill="1" applyBorder="1" applyAlignment="1" applyProtection="1">
      <alignment horizontal="left" vertical="center"/>
    </xf>
    <xf numFmtId="165" fontId="3" fillId="0" borderId="9" xfId="5" applyFont="1" applyFill="1" applyBorder="1" applyAlignment="1" applyProtection="1">
      <alignment horizontal="left" vertical="center"/>
    </xf>
    <xf numFmtId="0" fontId="3" fillId="4" borderId="3" xfId="1" applyNumberFormat="1" applyFont="1" applyFill="1" applyBorder="1" applyAlignment="1" applyProtection="1">
      <alignment vertical="center"/>
    </xf>
    <xf numFmtId="0" fontId="0" fillId="0" borderId="0" xfId="3" applyNumberFormat="1" applyFont="1" applyFill="1"/>
    <xf numFmtId="9" fontId="5" fillId="2" borderId="2" xfId="2" applyFont="1" applyFill="1" applyBorder="1" applyAlignment="1" applyProtection="1">
      <alignment horizontal="center" vertical="center" textRotation="180"/>
    </xf>
    <xf numFmtId="165" fontId="5" fillId="5" borderId="2" xfId="5" applyFont="1" applyFill="1" applyBorder="1" applyAlignment="1" applyProtection="1">
      <alignment horizontal="center" vertical="center" textRotation="180"/>
      <protection locked="0" hidden="1"/>
    </xf>
    <xf numFmtId="165" fontId="5" fillId="0" borderId="2" xfId="5" applyFont="1" applyFill="1" applyBorder="1" applyAlignment="1" applyProtection="1">
      <alignment horizontal="center" vertical="center" textRotation="180"/>
      <protection locked="0" hidden="1"/>
    </xf>
    <xf numFmtId="165" fontId="5" fillId="6" borderId="2" xfId="5" applyFont="1" applyFill="1" applyBorder="1" applyAlignment="1" applyProtection="1">
      <alignment horizontal="center" vertical="center" textRotation="180"/>
      <protection locked="0" hidden="1"/>
    </xf>
    <xf numFmtId="165" fontId="5" fillId="6" borderId="2" xfId="5" applyFont="1" applyFill="1" applyBorder="1" applyAlignment="1" applyProtection="1">
      <alignment horizontal="left" vertical="center" textRotation="180"/>
      <protection locked="0" hidden="1"/>
    </xf>
    <xf numFmtId="0" fontId="5" fillId="6" borderId="2" xfId="1" applyNumberFormat="1" applyFont="1" applyFill="1" applyBorder="1" applyAlignment="1" applyProtection="1">
      <alignment horizontal="center" vertical="center" textRotation="180"/>
      <protection locked="0" hidden="1"/>
    </xf>
    <xf numFmtId="165" fontId="5" fillId="7" borderId="2" xfId="5" applyFont="1" applyFill="1" applyBorder="1" applyAlignment="1" applyProtection="1">
      <alignment horizontal="center" vertical="center" textRotation="180"/>
      <protection locked="0" hidden="1"/>
    </xf>
    <xf numFmtId="165" fontId="5" fillId="0" borderId="2" xfId="5" applyFont="1" applyFill="1" applyBorder="1" applyAlignment="1" applyProtection="1">
      <alignment horizontal="center"/>
      <protection locked="0" hidden="1"/>
    </xf>
    <xf numFmtId="165" fontId="5" fillId="0" borderId="0" xfId="5" applyFont="1" applyFill="1" applyBorder="1" applyAlignment="1" applyProtection="1">
      <alignment horizontal="center" vertical="center"/>
      <protection locked="0" hidden="1"/>
    </xf>
    <xf numFmtId="164" fontId="3" fillId="8" borderId="2" xfId="1" applyFont="1" applyFill="1" applyBorder="1" applyAlignment="1" applyProtection="1">
      <alignment horizontal="left" vertical="center"/>
    </xf>
    <xf numFmtId="0" fontId="0" fillId="3" borderId="2" xfId="2" applyNumberFormat="1" applyFont="1" applyFill="1" applyBorder="1"/>
    <xf numFmtId="0" fontId="6" fillId="4" borderId="2" xfId="1" applyNumberFormat="1" applyFont="1" applyFill="1" applyBorder="1" applyAlignment="1" applyProtection="1">
      <alignment vertical="top"/>
    </xf>
    <xf numFmtId="0" fontId="6" fillId="5" borderId="2" xfId="1" applyNumberFormat="1" applyFont="1" applyFill="1" applyBorder="1" applyAlignment="1" applyProtection="1">
      <alignment vertical="top"/>
    </xf>
    <xf numFmtId="0" fontId="6" fillId="6" borderId="2" xfId="1" applyNumberFormat="1" applyFont="1" applyFill="1" applyBorder="1" applyAlignment="1" applyProtection="1">
      <alignment vertical="top"/>
    </xf>
    <xf numFmtId="0" fontId="6" fillId="6" borderId="2" xfId="1" applyNumberFormat="1" applyFont="1" applyFill="1" applyBorder="1" applyAlignment="1" applyProtection="1">
      <alignment horizontal="left" vertical="top"/>
    </xf>
    <xf numFmtId="0" fontId="6" fillId="6" borderId="2" xfId="1" applyNumberFormat="1" applyFont="1" applyFill="1" applyBorder="1" applyAlignment="1" applyProtection="1">
      <alignment horizontal="center" vertical="top"/>
    </xf>
    <xf numFmtId="0" fontId="6" fillId="6" borderId="2" xfId="1" applyNumberFormat="1" applyFont="1" applyFill="1" applyBorder="1" applyAlignment="1" applyProtection="1">
      <alignment horizontal="right" vertical="top"/>
    </xf>
    <xf numFmtId="164" fontId="6" fillId="7" borderId="2" xfId="1" applyFont="1" applyFill="1" applyBorder="1" applyAlignment="1" applyProtection="1">
      <alignment horizontal="left" vertical="top"/>
    </xf>
    <xf numFmtId="165" fontId="6" fillId="0" borderId="2" xfId="5" applyNumberFormat="1" applyFont="1" applyFill="1" applyBorder="1" applyAlignment="1" applyProtection="1">
      <alignment horizontal="left" vertical="top"/>
    </xf>
    <xf numFmtId="9" fontId="2" fillId="2" borderId="4" xfId="2" applyFill="1" applyBorder="1"/>
    <xf numFmtId="0" fontId="2" fillId="3" borderId="4" xfId="3" applyNumberFormat="1" applyFill="1" applyBorder="1"/>
    <xf numFmtId="0" fontId="2" fillId="3" borderId="4" xfId="2" applyNumberFormat="1" applyFont="1" applyFill="1" applyBorder="1"/>
    <xf numFmtId="0" fontId="3" fillId="4" borderId="4" xfId="1" applyNumberFormat="1" applyFont="1" applyFill="1" applyBorder="1" applyAlignment="1" applyProtection="1">
      <alignment vertical="center"/>
    </xf>
    <xf numFmtId="0" fontId="3" fillId="5" borderId="4" xfId="1" applyNumberFormat="1" applyFont="1" applyFill="1" applyBorder="1" applyAlignment="1" applyProtection="1">
      <alignment vertical="center"/>
    </xf>
    <xf numFmtId="0" fontId="3" fillId="6" borderId="4" xfId="1" applyNumberFormat="1" applyFont="1" applyFill="1" applyBorder="1" applyAlignment="1" applyProtection="1">
      <alignment vertical="center"/>
    </xf>
    <xf numFmtId="0" fontId="3" fillId="6" borderId="4" xfId="1" applyNumberFormat="1" applyFont="1" applyFill="1" applyBorder="1" applyAlignment="1" applyProtection="1">
      <alignment horizontal="left" vertical="center"/>
    </xf>
    <xf numFmtId="0" fontId="3" fillId="6" borderId="4" xfId="1" applyNumberFormat="1" applyFont="1" applyFill="1" applyBorder="1" applyAlignment="1" applyProtection="1">
      <alignment horizontal="center" vertical="center"/>
    </xf>
    <xf numFmtId="0" fontId="3" fillId="6" borderId="4" xfId="1" applyNumberFormat="1" applyFont="1" applyFill="1" applyBorder="1" applyAlignment="1" applyProtection="1">
      <alignment horizontal="right" vertical="center"/>
    </xf>
    <xf numFmtId="164" fontId="3" fillId="7" borderId="4" xfId="1" applyFont="1" applyFill="1" applyBorder="1" applyAlignment="1" applyProtection="1">
      <alignment horizontal="left" vertical="center"/>
    </xf>
    <xf numFmtId="165" fontId="3" fillId="0" borderId="4" xfId="5" applyFont="1" applyFill="1" applyBorder="1" applyAlignment="1" applyProtection="1">
      <alignment horizontal="left" vertical="center"/>
    </xf>
    <xf numFmtId="9" fontId="5" fillId="2" borderId="2" xfId="2" applyFont="1" applyFill="1" applyBorder="1" applyAlignment="1" applyProtection="1">
      <alignment horizontal="center" vertical="center"/>
    </xf>
    <xf numFmtId="9" fontId="5" fillId="3" borderId="2" xfId="2" applyFont="1" applyFill="1" applyBorder="1" applyAlignment="1" applyProtection="1">
      <alignment horizontal="center" vertical="center"/>
    </xf>
    <xf numFmtId="0" fontId="5" fillId="3" borderId="2" xfId="2" applyNumberFormat="1" applyFont="1" applyFill="1" applyBorder="1" applyAlignment="1" applyProtection="1">
      <alignment horizontal="center" vertical="center"/>
    </xf>
    <xf numFmtId="2" fontId="5" fillId="5" borderId="1" xfId="5" applyNumberFormat="1" applyFont="1" applyFill="1" applyBorder="1" applyAlignment="1" applyProtection="1">
      <alignment horizontal="center" vertical="center"/>
      <protection locked="0" hidden="1"/>
    </xf>
    <xf numFmtId="0" fontId="3" fillId="6" borderId="1" xfId="6" applyNumberFormat="1" applyFont="1" applyFill="1" applyBorder="1" applyAlignment="1" applyProtection="1">
      <alignment vertical="center"/>
    </xf>
    <xf numFmtId="0" fontId="3" fillId="6" borderId="1" xfId="6" applyNumberFormat="1" applyFont="1" applyFill="1" applyBorder="1" applyAlignment="1" applyProtection="1">
      <alignment horizontal="left" vertical="center"/>
    </xf>
    <xf numFmtId="0" fontId="3" fillId="6" borderId="1" xfId="6" applyNumberFormat="1" applyFont="1" applyFill="1" applyBorder="1" applyAlignment="1" applyProtection="1">
      <alignment horizontal="center" vertical="center"/>
    </xf>
    <xf numFmtId="0" fontId="3" fillId="6" borderId="1" xfId="6" applyNumberFormat="1" applyFont="1" applyFill="1" applyBorder="1" applyAlignment="1" applyProtection="1">
      <alignment horizontal="right" vertical="center"/>
    </xf>
    <xf numFmtId="168" fontId="3" fillId="7" borderId="1" xfId="6" applyNumberFormat="1" applyFont="1" applyFill="1" applyBorder="1" applyAlignment="1" applyProtection="1">
      <alignment horizontal="left" vertical="center"/>
    </xf>
    <xf numFmtId="2" fontId="5" fillId="5" borderId="2" xfId="5" applyNumberFormat="1" applyFont="1" applyFill="1" applyBorder="1" applyAlignment="1" applyProtection="1">
      <alignment horizontal="center" vertical="center"/>
      <protection locked="0" hidden="1"/>
    </xf>
    <xf numFmtId="165" fontId="3" fillId="0" borderId="0" xfId="5" applyFont="1" applyFill="1" applyBorder="1" applyAlignment="1" applyProtection="1">
      <alignment horizontal="left" vertical="center"/>
    </xf>
    <xf numFmtId="0" fontId="7" fillId="0" borderId="0" xfId="0" applyFont="1" applyFill="1" applyBorder="1" applyAlignment="1">
      <alignment horizontal="left" vertical="top" wrapText="1" indent="2"/>
    </xf>
    <xf numFmtId="0" fontId="3" fillId="6" borderId="2" xfId="6" applyNumberFormat="1" applyFont="1" applyFill="1" applyBorder="1" applyAlignment="1" applyProtection="1">
      <alignment vertical="center"/>
    </xf>
    <xf numFmtId="0" fontId="3" fillId="6" borderId="2" xfId="6" applyNumberFormat="1" applyFont="1" applyFill="1" applyBorder="1" applyAlignment="1" applyProtection="1">
      <alignment horizontal="left" vertical="center"/>
    </xf>
    <xf numFmtId="0" fontId="3" fillId="6" borderId="2" xfId="6" applyNumberFormat="1" applyFont="1" applyFill="1" applyBorder="1" applyAlignment="1" applyProtection="1">
      <alignment horizontal="center" vertical="center"/>
    </xf>
    <xf numFmtId="0" fontId="3" fillId="6" borderId="2" xfId="6" applyNumberFormat="1" applyFont="1" applyFill="1" applyBorder="1" applyAlignment="1" applyProtection="1">
      <alignment horizontal="right" vertical="center"/>
    </xf>
    <xf numFmtId="168" fontId="3" fillId="7" borderId="2" xfId="6" applyNumberFormat="1" applyFont="1" applyFill="1" applyBorder="1" applyAlignment="1" applyProtection="1">
      <alignment horizontal="left" vertical="center"/>
    </xf>
    <xf numFmtId="2" fontId="3" fillId="5" borderId="2" xfId="1" applyNumberFormat="1" applyFont="1" applyFill="1" applyBorder="1" applyAlignment="1" applyProtection="1">
      <alignment vertical="center"/>
    </xf>
    <xf numFmtId="0" fontId="0" fillId="0" borderId="0" xfId="0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2"/>
    </xf>
    <xf numFmtId="165" fontId="3" fillId="0" borderId="14" xfId="5" applyFont="1" applyFill="1" applyBorder="1" applyAlignment="1" applyProtection="1">
      <alignment horizontal="left" vertical="center"/>
    </xf>
    <xf numFmtId="0" fontId="7" fillId="0" borderId="14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49" fontId="5" fillId="4" borderId="2" xfId="5" applyNumberFormat="1" applyFont="1" applyFill="1" applyBorder="1" applyAlignment="1" applyProtection="1">
      <alignment horizontal="center" vertical="center" textRotation="180" wrapText="1"/>
    </xf>
    <xf numFmtId="165" fontId="5" fillId="0" borderId="4" xfId="5" applyFont="1" applyFill="1" applyBorder="1" applyAlignment="1" applyProtection="1">
      <alignment horizontal="center" vertical="center"/>
      <protection locked="0" hidden="1"/>
    </xf>
    <xf numFmtId="9" fontId="5" fillId="9" borderId="2" xfId="2" applyFont="1" applyFill="1" applyBorder="1" applyAlignment="1" applyProtection="1">
      <alignment horizontal="center" vertical="center" textRotation="180"/>
    </xf>
    <xf numFmtId="9" fontId="2" fillId="9" borderId="0" xfId="2" applyFill="1" applyBorder="1"/>
    <xf numFmtId="9" fontId="2" fillId="9" borderId="0" xfId="2" applyFill="1"/>
    <xf numFmtId="164" fontId="2" fillId="9" borderId="0" xfId="1" applyFill="1"/>
    <xf numFmtId="164" fontId="0" fillId="9" borderId="0" xfId="1" applyFont="1" applyFill="1"/>
    <xf numFmtId="164" fontId="2" fillId="9" borderId="0" xfId="1" applyFill="1" applyBorder="1"/>
    <xf numFmtId="164" fontId="2" fillId="9" borderId="13" xfId="1" applyFill="1" applyBorder="1"/>
    <xf numFmtId="164" fontId="2" fillId="9" borderId="12" xfId="1" applyFill="1" applyBorder="1"/>
    <xf numFmtId="164" fontId="2" fillId="9" borderId="11" xfId="1" applyFill="1" applyBorder="1"/>
    <xf numFmtId="164" fontId="2" fillId="9" borderId="10" xfId="1" applyFill="1" applyBorder="1"/>
    <xf numFmtId="165" fontId="3" fillId="7" borderId="1" xfId="5" applyFont="1" applyFill="1" applyBorder="1" applyAlignment="1" applyProtection="1">
      <alignment horizontal="left" vertical="center"/>
    </xf>
    <xf numFmtId="0" fontId="0" fillId="7" borderId="1" xfId="0" applyFill="1" applyBorder="1" applyAlignment="1">
      <alignment horizontal="left" vertical="top" wrapText="1"/>
    </xf>
    <xf numFmtId="0" fontId="0" fillId="7" borderId="0" xfId="0" applyFill="1" applyBorder="1" applyAlignment="1">
      <alignment horizontal="left" vertical="top" wrapText="1"/>
    </xf>
    <xf numFmtId="0" fontId="7" fillId="7" borderId="1" xfId="0" applyFont="1" applyFill="1" applyBorder="1" applyAlignment="1">
      <alignment horizontal="left" vertical="top" wrapText="1"/>
    </xf>
    <xf numFmtId="0" fontId="0" fillId="7" borderId="14" xfId="0" applyFill="1" applyBorder="1" applyAlignment="1">
      <alignment horizontal="left" vertical="top" wrapText="1"/>
    </xf>
    <xf numFmtId="165" fontId="3" fillId="7" borderId="0" xfId="5" applyFont="1" applyFill="1" applyBorder="1" applyAlignment="1" applyProtection="1">
      <alignment horizontal="left" vertical="center"/>
    </xf>
    <xf numFmtId="0" fontId="2" fillId="7" borderId="0" xfId="3" applyFill="1"/>
    <xf numFmtId="165" fontId="3" fillId="7" borderId="14" xfId="5" applyFont="1" applyFill="1" applyBorder="1" applyAlignment="1" applyProtection="1">
      <alignment horizontal="left" vertical="center"/>
    </xf>
    <xf numFmtId="165" fontId="3" fillId="7" borderId="2" xfId="5" applyFont="1" applyFill="1" applyBorder="1" applyAlignment="1" applyProtection="1">
      <alignment horizontal="left" vertical="center"/>
    </xf>
    <xf numFmtId="0" fontId="7" fillId="7" borderId="14" xfId="0" applyFont="1" applyFill="1" applyBorder="1" applyAlignment="1">
      <alignment horizontal="left" vertical="top" wrapText="1"/>
    </xf>
    <xf numFmtId="0" fontId="7" fillId="7" borderId="0" xfId="0" applyFont="1" applyFill="1" applyBorder="1" applyAlignment="1">
      <alignment horizontal="left" vertical="top" wrapText="1"/>
    </xf>
    <xf numFmtId="0" fontId="9" fillId="7" borderId="14" xfId="0" applyFont="1" applyFill="1" applyBorder="1" applyAlignment="1">
      <alignment horizontal="left" vertical="top" wrapText="1"/>
    </xf>
    <xf numFmtId="0" fontId="7" fillId="7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0" fillId="7" borderId="2" xfId="0" applyFill="1" applyBorder="1" applyAlignment="1">
      <alignment horizontal="left" vertical="top" wrapText="1"/>
    </xf>
    <xf numFmtId="0" fontId="7" fillId="7" borderId="2" xfId="0" applyFont="1" applyFill="1" applyBorder="1" applyAlignment="1">
      <alignment horizontal="left" vertical="top" wrapText="1"/>
    </xf>
    <xf numFmtId="165" fontId="3" fillId="7" borderId="4" xfId="5" applyFont="1" applyFill="1" applyBorder="1" applyAlignment="1" applyProtection="1">
      <alignment horizontal="left" vertical="center"/>
    </xf>
    <xf numFmtId="0" fontId="0" fillId="0" borderId="2" xfId="0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165" fontId="6" fillId="0" borderId="1" xfId="5" applyNumberFormat="1" applyFont="1" applyFill="1" applyBorder="1" applyAlignment="1" applyProtection="1">
      <alignment horizontal="left" vertical="top"/>
    </xf>
    <xf numFmtId="2" fontId="3" fillId="5" borderId="1" xfId="1" applyNumberFormat="1" applyFont="1" applyFill="1" applyBorder="1" applyAlignment="1" applyProtection="1">
      <alignment vertical="center"/>
    </xf>
    <xf numFmtId="0" fontId="5" fillId="5" borderId="2" xfId="5" applyNumberFormat="1" applyFont="1" applyFill="1" applyBorder="1" applyAlignment="1" applyProtection="1">
      <alignment horizontal="center" vertical="center" textRotation="180"/>
    </xf>
    <xf numFmtId="0" fontId="5" fillId="5" borderId="2" xfId="5" applyNumberFormat="1" applyFont="1" applyFill="1" applyBorder="1" applyAlignment="1" applyProtection="1">
      <alignment horizontal="center" vertical="center"/>
    </xf>
    <xf numFmtId="0" fontId="5" fillId="5" borderId="3" xfId="5" applyNumberFormat="1" applyFont="1" applyFill="1" applyBorder="1" applyAlignment="1" applyProtection="1">
      <alignment horizontal="center" vertical="center"/>
    </xf>
    <xf numFmtId="0" fontId="5" fillId="5" borderId="3" xfId="5" applyNumberFormat="1" applyFont="1" applyFill="1" applyBorder="1" applyAlignment="1" applyProtection="1">
      <alignment horizontal="center" vertical="center" textRotation="180"/>
    </xf>
    <xf numFmtId="0" fontId="0" fillId="8" borderId="0" xfId="0" applyFill="1" applyBorder="1" applyAlignment="1">
      <alignment horizontal="left" vertical="top" wrapText="1"/>
    </xf>
    <xf numFmtId="0" fontId="2" fillId="8" borderId="0" xfId="3" applyFill="1"/>
    <xf numFmtId="168" fontId="3" fillId="8" borderId="1" xfId="6" applyNumberFormat="1" applyFont="1" applyFill="1" applyBorder="1" applyAlignment="1" applyProtection="1">
      <alignment horizontal="left" vertical="center"/>
    </xf>
    <xf numFmtId="0" fontId="3" fillId="8" borderId="1" xfId="6" applyNumberFormat="1" applyFont="1" applyFill="1" applyBorder="1" applyAlignment="1" applyProtection="1">
      <alignment horizontal="right" vertical="center"/>
    </xf>
    <xf numFmtId="0" fontId="3" fillId="8" borderId="1" xfId="6" applyNumberFormat="1" applyFont="1" applyFill="1" applyBorder="1" applyAlignment="1" applyProtection="1">
      <alignment horizontal="center" vertical="center"/>
    </xf>
    <xf numFmtId="0" fontId="3" fillId="8" borderId="1" xfId="6" applyNumberFormat="1" applyFont="1" applyFill="1" applyBorder="1" applyAlignment="1" applyProtection="1">
      <alignment horizontal="left" vertical="center"/>
    </xf>
    <xf numFmtId="0" fontId="3" fillId="8" borderId="1" xfId="6" applyNumberFormat="1" applyFont="1" applyFill="1" applyBorder="1" applyAlignment="1" applyProtection="1">
      <alignment vertical="center"/>
    </xf>
    <xf numFmtId="166" fontId="3" fillId="8" borderId="2" xfId="4" applyNumberFormat="1" applyFont="1" applyFill="1" applyBorder="1" applyAlignment="1" applyProtection="1">
      <alignment horizontal="left" vertical="center"/>
    </xf>
    <xf numFmtId="2" fontId="5" fillId="8" borderId="2" xfId="5" applyNumberFormat="1" applyFont="1" applyFill="1" applyBorder="1" applyAlignment="1" applyProtection="1">
      <alignment horizontal="center" vertical="center"/>
      <protection locked="0" hidden="1"/>
    </xf>
    <xf numFmtId="0" fontId="5" fillId="8" borderId="2" xfId="5" applyNumberFormat="1" applyFont="1" applyFill="1" applyBorder="1" applyAlignment="1" applyProtection="1">
      <alignment horizontal="center" vertical="center"/>
    </xf>
    <xf numFmtId="49" fontId="5" fillId="8" borderId="2" xfId="5" applyNumberFormat="1" applyFont="1" applyFill="1" applyBorder="1" applyAlignment="1" applyProtection="1">
      <alignment horizontal="center" vertical="center" wrapText="1"/>
    </xf>
    <xf numFmtId="0" fontId="5" fillId="8" borderId="2" xfId="2" applyNumberFormat="1" applyFont="1" applyFill="1" applyBorder="1" applyAlignment="1" applyProtection="1">
      <alignment horizontal="center" vertical="center"/>
    </xf>
    <xf numFmtId="9" fontId="5" fillId="8" borderId="2" xfId="2" applyFont="1" applyFill="1" applyBorder="1" applyAlignment="1" applyProtection="1">
      <alignment horizontal="center" vertical="center"/>
    </xf>
    <xf numFmtId="9" fontId="2" fillId="8" borderId="0" xfId="2" applyFill="1" applyBorder="1"/>
    <xf numFmtId="164" fontId="2" fillId="8" borderId="0" xfId="1" applyFill="1"/>
    <xf numFmtId="0" fontId="2" fillId="8" borderId="0" xfId="3" applyNumberFormat="1" applyFill="1"/>
  </cellXfs>
  <cellStyles count="8">
    <cellStyle name="Currency" xfId="1" builtinId="4"/>
    <cellStyle name="Currency 2" xfId="4"/>
    <cellStyle name="Currency 3" xfId="6"/>
    <cellStyle name="Normal" xfId="0" builtinId="0"/>
    <cellStyle name="Normal 2" xfId="3"/>
    <cellStyle name="Normal 2 2" xfId="5"/>
    <cellStyle name="Normal 3" xfId="7"/>
    <cellStyle name="Percent" xfId="2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2321"/>
  <sheetViews>
    <sheetView tabSelected="1" zoomScale="115" zoomScaleNormal="115" workbookViewId="0">
      <pane ySplit="1" topLeftCell="A60" activePane="bottomLeft" state="frozen"/>
      <selection activeCell="M27" sqref="M27"/>
      <selection pane="bottomLeft" activeCell="L115" sqref="L115"/>
    </sheetView>
  </sheetViews>
  <sheetFormatPr defaultColWidth="16.7109375" defaultRowHeight="12.75"/>
  <cols>
    <col min="1" max="5" width="16.7109375" style="1" hidden="1" customWidth="1"/>
    <col min="6" max="6" width="61.28515625" style="13" bestFit="1" customWidth="1"/>
    <col min="7" max="7" width="16.85546875" style="1" hidden="1" customWidth="1"/>
    <col min="8" max="8" width="8.140625" style="12" bestFit="1" customWidth="1"/>
    <col min="9" max="9" width="7.5703125" style="11" bestFit="1" customWidth="1"/>
    <col min="10" max="10" width="7.5703125" style="10" bestFit="1" customWidth="1"/>
    <col min="11" max="11" width="5.28515625" style="9" bestFit="1" customWidth="1"/>
    <col min="12" max="12" width="7.5703125" style="8" bestFit="1" customWidth="1"/>
    <col min="13" max="13" width="7.85546875" style="7" bestFit="1" customWidth="1"/>
    <col min="14" max="14" width="7.5703125" style="6" bestFit="1" customWidth="1"/>
    <col min="15" max="15" width="12.28515625" style="6" bestFit="1" customWidth="1"/>
    <col min="16" max="17" width="7.5703125" style="5" bestFit="1" customWidth="1"/>
    <col min="18" max="18" width="7.5703125" style="4" bestFit="1" customWidth="1"/>
    <col min="19" max="19" width="7.5703125" style="3" bestFit="1" customWidth="1"/>
    <col min="20" max="20" width="7.5703125" style="2" bestFit="1" customWidth="1"/>
    <col min="21" max="21" width="16.7109375" style="122"/>
    <col min="22" max="22" width="16.7109375" style="123"/>
    <col min="23" max="16384" width="16.7109375" style="1"/>
  </cols>
  <sheetData>
    <row r="1" spans="1:26" ht="45.75" customHeight="1">
      <c r="F1" s="69" t="s">
        <v>56</v>
      </c>
      <c r="G1" s="119" t="s">
        <v>57</v>
      </c>
      <c r="H1" s="68" t="s">
        <v>55</v>
      </c>
      <c r="I1" s="65" t="s">
        <v>54</v>
      </c>
      <c r="J1" s="67" t="s">
        <v>1</v>
      </c>
      <c r="K1" s="66" t="s">
        <v>53</v>
      </c>
      <c r="L1" s="65" t="s">
        <v>52</v>
      </c>
      <c r="M1" s="64" t="s">
        <v>51</v>
      </c>
      <c r="N1" s="63" t="s">
        <v>50</v>
      </c>
      <c r="O1" s="151" t="s">
        <v>49</v>
      </c>
      <c r="P1" s="118" t="s">
        <v>48</v>
      </c>
      <c r="Q1" s="118" t="s">
        <v>47</v>
      </c>
      <c r="R1" s="22" t="s">
        <v>46</v>
      </c>
      <c r="S1" s="21" t="s">
        <v>45</v>
      </c>
      <c r="T1" s="62" t="s">
        <v>44</v>
      </c>
      <c r="U1" s="120" t="s">
        <v>58</v>
      </c>
      <c r="V1" s="123" t="s">
        <v>59</v>
      </c>
      <c r="W1" s="20"/>
    </row>
    <row r="2" spans="1:26" hidden="1">
      <c r="F2" s="117" t="s">
        <v>43</v>
      </c>
      <c r="G2" s="1" t="s">
        <v>6</v>
      </c>
      <c r="H2" s="100">
        <v>39.1</v>
      </c>
      <c r="I2" s="99">
        <v>6</v>
      </c>
      <c r="J2" s="98" t="s">
        <v>1</v>
      </c>
      <c r="K2" s="97">
        <v>400</v>
      </c>
      <c r="L2" s="96" t="s">
        <v>14</v>
      </c>
      <c r="M2" s="38">
        <f t="shared" ref="M2:M20" si="0">H2/I2</f>
        <v>6.5166666666666666</v>
      </c>
      <c r="N2" s="101">
        <v>400</v>
      </c>
      <c r="O2" s="152" t="s">
        <v>14</v>
      </c>
      <c r="P2" s="23"/>
      <c r="Q2" s="23"/>
      <c r="R2" s="94">
        <v>1</v>
      </c>
      <c r="S2" s="93" t="s">
        <v>0</v>
      </c>
      <c r="T2" s="92"/>
      <c r="U2" s="121">
        <v>0.03</v>
      </c>
      <c r="W2" s="20"/>
    </row>
    <row r="3" spans="1:26" ht="12.75" hidden="1" customHeight="1">
      <c r="A3" s="1" t="s">
        <v>111</v>
      </c>
      <c r="B3" s="1" t="s">
        <v>115</v>
      </c>
      <c r="F3" s="139" t="s">
        <v>135</v>
      </c>
      <c r="G3" s="1" t="s">
        <v>12</v>
      </c>
      <c r="H3" s="100">
        <v>58.58</v>
      </c>
      <c r="I3" s="99">
        <v>4</v>
      </c>
      <c r="J3" s="98" t="s">
        <v>1</v>
      </c>
      <c r="K3" s="97">
        <v>1</v>
      </c>
      <c r="L3" s="96" t="s">
        <v>77</v>
      </c>
      <c r="M3" s="38">
        <f t="shared" si="0"/>
        <v>14.645</v>
      </c>
      <c r="N3" s="101"/>
      <c r="O3" s="152"/>
      <c r="P3" s="23"/>
      <c r="Q3" s="23"/>
      <c r="R3" s="94">
        <v>1</v>
      </c>
      <c r="S3" s="93" t="s">
        <v>0</v>
      </c>
      <c r="T3" s="92">
        <v>0.03</v>
      </c>
      <c r="U3" s="121"/>
      <c r="V3" s="123">
        <v>6</v>
      </c>
      <c r="W3" s="20"/>
    </row>
    <row r="4" spans="1:26" ht="12.75" hidden="1" customHeight="1">
      <c r="A4" s="1" t="s">
        <v>112</v>
      </c>
      <c r="B4" s="1" t="s">
        <v>117</v>
      </c>
      <c r="F4" s="134" t="s">
        <v>160</v>
      </c>
      <c r="G4" s="1" t="s">
        <v>6</v>
      </c>
      <c r="H4" s="100">
        <v>55.95</v>
      </c>
      <c r="I4" s="99">
        <v>2</v>
      </c>
      <c r="J4" s="98" t="s">
        <v>1</v>
      </c>
      <c r="K4" s="97">
        <v>150</v>
      </c>
      <c r="L4" s="96" t="s">
        <v>0</v>
      </c>
      <c r="M4" s="38">
        <f t="shared" si="0"/>
        <v>27.975000000000001</v>
      </c>
      <c r="N4" s="101"/>
      <c r="O4" s="152"/>
      <c r="P4" s="23"/>
      <c r="Q4" s="23"/>
      <c r="R4" s="94">
        <v>300</v>
      </c>
      <c r="S4" s="93" t="s">
        <v>0</v>
      </c>
      <c r="T4" s="92">
        <v>0.03</v>
      </c>
      <c r="U4" s="121">
        <v>0.03</v>
      </c>
      <c r="V4" s="124"/>
      <c r="W4" s="61"/>
      <c r="X4" s="20"/>
      <c r="Y4" s="20"/>
      <c r="Z4" s="20"/>
    </row>
    <row r="5" spans="1:26" ht="12.75" hidden="1" customHeight="1">
      <c r="A5" s="1" t="s">
        <v>113</v>
      </c>
      <c r="B5" s="1" t="s">
        <v>7</v>
      </c>
      <c r="F5" s="115" t="s">
        <v>157</v>
      </c>
      <c r="H5" s="12">
        <v>49.55</v>
      </c>
      <c r="I5" s="11">
        <v>1</v>
      </c>
      <c r="J5" s="10" t="s">
        <v>1</v>
      </c>
      <c r="K5" s="9">
        <v>250</v>
      </c>
      <c r="M5" s="38">
        <f t="shared" si="0"/>
        <v>49.55</v>
      </c>
      <c r="N5" s="46"/>
      <c r="O5" s="46"/>
      <c r="P5" s="17"/>
      <c r="Q5" s="17"/>
      <c r="R5" s="16"/>
      <c r="S5" s="31"/>
      <c r="T5" s="14"/>
      <c r="U5" s="121">
        <v>0.03</v>
      </c>
      <c r="W5" s="20"/>
      <c r="X5" s="20"/>
      <c r="Y5" s="20"/>
      <c r="Z5" s="20"/>
    </row>
    <row r="6" spans="1:26" ht="12.75" hidden="1" customHeight="1">
      <c r="B6" s="1" t="s">
        <v>16</v>
      </c>
      <c r="F6" s="115" t="s">
        <v>158</v>
      </c>
      <c r="H6" s="12">
        <v>54.24</v>
      </c>
      <c r="I6" s="11">
        <v>1</v>
      </c>
      <c r="J6" s="10" t="s">
        <v>1</v>
      </c>
      <c r="K6" s="9">
        <v>250</v>
      </c>
      <c r="M6" s="38">
        <f t="shared" si="0"/>
        <v>54.24</v>
      </c>
      <c r="N6" s="46"/>
      <c r="O6" s="46"/>
      <c r="P6" s="17"/>
      <c r="Q6" s="17"/>
      <c r="R6" s="16"/>
      <c r="S6" s="15"/>
      <c r="T6" s="14"/>
      <c r="U6" s="121">
        <v>0.03</v>
      </c>
      <c r="W6" s="20"/>
    </row>
    <row r="7" spans="1:26" hidden="1">
      <c r="B7" s="1" t="s">
        <v>114</v>
      </c>
      <c r="F7" s="137" t="s">
        <v>92</v>
      </c>
      <c r="G7" s="1" t="s">
        <v>12</v>
      </c>
      <c r="H7" s="100">
        <v>34.619999999999997</v>
      </c>
      <c r="I7" s="99">
        <v>1</v>
      </c>
      <c r="J7" s="98" t="s">
        <v>1</v>
      </c>
      <c r="K7" s="97">
        <v>500</v>
      </c>
      <c r="L7" s="96" t="s">
        <v>0</v>
      </c>
      <c r="M7" s="38">
        <f t="shared" si="0"/>
        <v>34.619999999999997</v>
      </c>
      <c r="N7" s="101"/>
      <c r="O7" s="152"/>
      <c r="P7" s="23"/>
      <c r="Q7" s="23"/>
      <c r="R7" s="94">
        <v>1</v>
      </c>
      <c r="S7" s="93" t="s">
        <v>0</v>
      </c>
      <c r="T7" s="92"/>
      <c r="U7" s="121">
        <v>0.03</v>
      </c>
      <c r="W7" s="20"/>
    </row>
    <row r="8" spans="1:26" hidden="1">
      <c r="B8" s="1" t="s">
        <v>116</v>
      </c>
      <c r="F8" s="139" t="s">
        <v>159</v>
      </c>
      <c r="G8" s="1" t="s">
        <v>12</v>
      </c>
      <c r="H8" s="100">
        <v>80.12</v>
      </c>
      <c r="I8" s="99">
        <v>1</v>
      </c>
      <c r="J8" s="98"/>
      <c r="K8" s="97">
        <v>800</v>
      </c>
      <c r="L8" s="96" t="s">
        <v>0</v>
      </c>
      <c r="M8" s="38">
        <f t="shared" si="0"/>
        <v>80.12</v>
      </c>
      <c r="N8" s="101"/>
      <c r="O8" s="152"/>
      <c r="P8" s="23" t="s">
        <v>98</v>
      </c>
      <c r="Q8" s="23" t="s">
        <v>16</v>
      </c>
      <c r="R8" s="94"/>
      <c r="S8" s="93"/>
      <c r="T8" s="92"/>
      <c r="U8" s="121">
        <v>0.03</v>
      </c>
      <c r="W8" s="20"/>
    </row>
    <row r="9" spans="1:26" ht="12.75" hidden="1" customHeight="1">
      <c r="B9" s="1" t="s">
        <v>119</v>
      </c>
      <c r="F9" s="116" t="s">
        <v>136</v>
      </c>
      <c r="H9" s="100">
        <v>17.97</v>
      </c>
      <c r="I9" s="99">
        <v>10</v>
      </c>
      <c r="J9" s="98"/>
      <c r="K9" s="97">
        <v>1</v>
      </c>
      <c r="L9" s="96" t="s">
        <v>107</v>
      </c>
      <c r="M9" s="38">
        <f t="shared" si="0"/>
        <v>1.7969999999999999</v>
      </c>
      <c r="N9" s="101"/>
      <c r="O9" s="152"/>
      <c r="P9" s="23"/>
      <c r="Q9" s="23"/>
      <c r="R9" s="94"/>
      <c r="S9" s="93"/>
      <c r="T9" s="92"/>
      <c r="U9" s="121">
        <v>0.03</v>
      </c>
      <c r="W9" s="20"/>
    </row>
    <row r="10" spans="1:26" ht="12.75" hidden="1" customHeight="1">
      <c r="B10" s="1" t="s">
        <v>118</v>
      </c>
      <c r="F10" s="137" t="s">
        <v>137</v>
      </c>
      <c r="G10" s="1" t="s">
        <v>12</v>
      </c>
      <c r="H10" s="100">
        <v>38.01</v>
      </c>
      <c r="I10" s="99">
        <v>1</v>
      </c>
      <c r="J10" s="98" t="s">
        <v>1</v>
      </c>
      <c r="K10" s="97">
        <v>350</v>
      </c>
      <c r="L10" s="96" t="s">
        <v>0</v>
      </c>
      <c r="M10" s="38">
        <f t="shared" si="0"/>
        <v>38.01</v>
      </c>
      <c r="N10" s="101"/>
      <c r="O10" s="152"/>
      <c r="P10" s="23"/>
      <c r="Q10" s="23"/>
      <c r="R10" s="94">
        <v>1</v>
      </c>
      <c r="S10" s="93" t="s">
        <v>0</v>
      </c>
      <c r="T10" s="92">
        <v>0.03</v>
      </c>
      <c r="U10" s="121">
        <v>0.03</v>
      </c>
      <c r="W10" s="20"/>
      <c r="X10" s="20"/>
      <c r="Y10" s="20"/>
      <c r="Z10" s="20"/>
    </row>
    <row r="11" spans="1:26" hidden="1">
      <c r="B11" s="1" t="s">
        <v>0</v>
      </c>
      <c r="F11" s="137" t="s">
        <v>76</v>
      </c>
      <c r="G11" s="1" t="s">
        <v>12</v>
      </c>
      <c r="H11" s="100">
        <v>38.700000000000003</v>
      </c>
      <c r="I11" s="99">
        <v>1</v>
      </c>
      <c r="J11" s="98" t="s">
        <v>1</v>
      </c>
      <c r="K11" s="97">
        <v>500</v>
      </c>
      <c r="L11" s="96" t="s">
        <v>0</v>
      </c>
      <c r="M11" s="38">
        <f t="shared" si="0"/>
        <v>38.700000000000003</v>
      </c>
      <c r="N11" s="101"/>
      <c r="O11" s="152"/>
      <c r="P11" s="23"/>
      <c r="Q11" s="23"/>
      <c r="R11" s="94">
        <v>1</v>
      </c>
      <c r="S11" s="93" t="s">
        <v>0</v>
      </c>
      <c r="T11" s="92">
        <v>0.03</v>
      </c>
      <c r="U11" s="121">
        <v>0.03</v>
      </c>
      <c r="W11" s="20"/>
      <c r="X11" s="20"/>
      <c r="Y11" s="20"/>
      <c r="Z11" s="20"/>
    </row>
    <row r="12" spans="1:26" ht="22.5" hidden="1">
      <c r="B12" s="1" t="s">
        <v>14</v>
      </c>
      <c r="F12" s="134" t="s">
        <v>161</v>
      </c>
      <c r="G12" s="1" t="s">
        <v>68</v>
      </c>
      <c r="H12" s="100">
        <v>8</v>
      </c>
      <c r="I12" s="99">
        <v>1</v>
      </c>
      <c r="J12" s="98" t="s">
        <v>1</v>
      </c>
      <c r="K12" s="97">
        <v>1</v>
      </c>
      <c r="L12" s="96" t="s">
        <v>3</v>
      </c>
      <c r="M12" s="38">
        <f t="shared" si="0"/>
        <v>8</v>
      </c>
      <c r="N12" s="101" t="s">
        <v>170</v>
      </c>
      <c r="O12" s="152" t="s">
        <v>169</v>
      </c>
      <c r="P12" s="23" t="s">
        <v>172</v>
      </c>
      <c r="Q12" s="23" t="s">
        <v>171</v>
      </c>
      <c r="R12" s="94" t="s">
        <v>174</v>
      </c>
      <c r="S12" s="93" t="s">
        <v>173</v>
      </c>
      <c r="T12" s="92"/>
      <c r="U12" s="121"/>
      <c r="V12" s="123">
        <v>2</v>
      </c>
      <c r="X12" s="20"/>
      <c r="Y12" s="20"/>
      <c r="Z12" s="20"/>
    </row>
    <row r="13" spans="1:26" hidden="1">
      <c r="B13" s="1" t="s">
        <v>3</v>
      </c>
      <c r="F13" s="139" t="s">
        <v>155</v>
      </c>
      <c r="G13" s="1" t="s">
        <v>40</v>
      </c>
      <c r="H13" s="100">
        <v>5.95</v>
      </c>
      <c r="I13" s="99">
        <v>24</v>
      </c>
      <c r="J13" s="98" t="s">
        <v>1</v>
      </c>
      <c r="K13" s="97">
        <v>1</v>
      </c>
      <c r="L13" s="96" t="s">
        <v>0</v>
      </c>
      <c r="M13" s="38">
        <f t="shared" si="0"/>
        <v>0.24791666666666667</v>
      </c>
      <c r="N13" s="101"/>
      <c r="O13" s="152"/>
      <c r="P13" s="23"/>
      <c r="Q13" s="23"/>
      <c r="R13" s="94">
        <v>1</v>
      </c>
      <c r="S13" s="93" t="s">
        <v>0</v>
      </c>
      <c r="T13" s="92"/>
      <c r="U13" s="121">
        <v>0.03</v>
      </c>
      <c r="W13" s="20"/>
    </row>
    <row r="14" spans="1:26" ht="15" hidden="1">
      <c r="B14" s="1" t="s">
        <v>120</v>
      </c>
      <c r="F14" s="134" t="s">
        <v>93</v>
      </c>
      <c r="G14" s="1" t="s">
        <v>6</v>
      </c>
      <c r="H14" s="100">
        <v>7.89</v>
      </c>
      <c r="I14" s="99">
        <v>1</v>
      </c>
      <c r="J14" s="98"/>
      <c r="K14" s="97">
        <v>750</v>
      </c>
      <c r="L14" s="96"/>
      <c r="M14" s="38">
        <f t="shared" si="0"/>
        <v>7.89</v>
      </c>
      <c r="N14" s="101"/>
      <c r="O14" s="152"/>
      <c r="P14" s="23" t="s">
        <v>104</v>
      </c>
      <c r="Q14" s="23" t="s">
        <v>16</v>
      </c>
      <c r="R14" s="94"/>
      <c r="S14" s="93"/>
      <c r="T14" s="92"/>
      <c r="U14" s="121">
        <v>0.03</v>
      </c>
      <c r="W14" s="20"/>
    </row>
    <row r="15" spans="1:26" ht="12.75" hidden="1" customHeight="1">
      <c r="F15" s="115" t="s">
        <v>42</v>
      </c>
      <c r="G15" s="1" t="s">
        <v>12</v>
      </c>
      <c r="H15" s="100">
        <v>42.68</v>
      </c>
      <c r="I15" s="99">
        <v>1</v>
      </c>
      <c r="J15" s="98" t="s">
        <v>1</v>
      </c>
      <c r="K15" s="97">
        <v>2500</v>
      </c>
      <c r="L15" s="96" t="s">
        <v>0</v>
      </c>
      <c r="M15" s="38">
        <f t="shared" si="0"/>
        <v>42.68</v>
      </c>
      <c r="N15" s="101"/>
      <c r="O15" s="152"/>
      <c r="P15" s="23"/>
      <c r="Q15" s="23"/>
      <c r="R15" s="94">
        <v>1</v>
      </c>
      <c r="S15" s="93" t="s">
        <v>0</v>
      </c>
      <c r="T15" s="92">
        <v>0.03</v>
      </c>
      <c r="U15" s="121">
        <v>0.03</v>
      </c>
      <c r="W15" s="20"/>
    </row>
    <row r="16" spans="1:26" hidden="1">
      <c r="F16" s="115" t="s">
        <v>41</v>
      </c>
      <c r="G16" s="1" t="s">
        <v>12</v>
      </c>
      <c r="H16" s="100">
        <v>42.48</v>
      </c>
      <c r="I16" s="99">
        <v>1000</v>
      </c>
      <c r="J16" s="98" t="s">
        <v>1</v>
      </c>
      <c r="K16" s="97">
        <v>1</v>
      </c>
      <c r="L16" s="96" t="s">
        <v>0</v>
      </c>
      <c r="M16" s="38">
        <f t="shared" si="0"/>
        <v>4.2479999999999997E-2</v>
      </c>
      <c r="N16" s="101"/>
      <c r="O16" s="152"/>
      <c r="P16" s="23"/>
      <c r="Q16" s="23"/>
      <c r="R16" s="94">
        <v>1</v>
      </c>
      <c r="S16" s="93" t="s">
        <v>0</v>
      </c>
      <c r="T16" s="92">
        <v>0.03</v>
      </c>
      <c r="U16" s="121">
        <v>0.03</v>
      </c>
      <c r="W16" s="20"/>
    </row>
    <row r="17" spans="6:26" ht="15" hidden="1">
      <c r="F17" s="141" t="s">
        <v>163</v>
      </c>
      <c r="G17" s="1" t="s">
        <v>6</v>
      </c>
      <c r="H17" s="100">
        <v>36.9</v>
      </c>
      <c r="I17" s="99">
        <v>1</v>
      </c>
      <c r="J17" s="98"/>
      <c r="K17" s="97">
        <v>22.7</v>
      </c>
      <c r="L17" s="96" t="s">
        <v>3</v>
      </c>
      <c r="M17" s="38">
        <f t="shared" si="0"/>
        <v>36.9</v>
      </c>
      <c r="N17" s="101">
        <v>50</v>
      </c>
      <c r="O17" s="152" t="s">
        <v>103</v>
      </c>
      <c r="P17" s="23"/>
      <c r="Q17" s="23"/>
      <c r="R17" s="94"/>
      <c r="S17" s="93"/>
      <c r="T17" s="92"/>
      <c r="U17" s="121">
        <v>0.15</v>
      </c>
      <c r="W17" s="20"/>
    </row>
    <row r="18" spans="6:26" ht="15" hidden="1" customHeight="1">
      <c r="F18" s="134" t="s">
        <v>164</v>
      </c>
      <c r="G18" s="1" t="s">
        <v>6</v>
      </c>
      <c r="H18" s="100">
        <v>2.25</v>
      </c>
      <c r="I18" s="99">
        <v>1</v>
      </c>
      <c r="J18" s="98" t="s">
        <v>1</v>
      </c>
      <c r="K18" s="97">
        <v>1</v>
      </c>
      <c r="L18" s="96"/>
      <c r="M18" s="38">
        <f t="shared" si="0"/>
        <v>2.25</v>
      </c>
      <c r="N18" s="101"/>
      <c r="O18" s="152"/>
      <c r="P18" s="23"/>
      <c r="Q18" s="23"/>
      <c r="R18" s="94">
        <v>1</v>
      </c>
      <c r="S18" s="93" t="s">
        <v>0</v>
      </c>
      <c r="T18" s="92"/>
      <c r="U18" s="121">
        <v>0.03</v>
      </c>
      <c r="W18" s="20"/>
    </row>
    <row r="19" spans="6:26" ht="12.75" hidden="1" customHeight="1">
      <c r="F19" s="137" t="s">
        <v>165</v>
      </c>
      <c r="H19" s="100">
        <v>0.6</v>
      </c>
      <c r="I19" s="99">
        <v>1</v>
      </c>
      <c r="J19" s="98" t="s">
        <v>1</v>
      </c>
      <c r="K19" s="97">
        <v>1</v>
      </c>
      <c r="L19" s="96" t="s">
        <v>0</v>
      </c>
      <c r="M19" s="38">
        <f t="shared" si="0"/>
        <v>0.6</v>
      </c>
      <c r="N19" s="109"/>
      <c r="O19" s="46"/>
      <c r="P19" s="17"/>
      <c r="Q19" s="17"/>
      <c r="R19" s="16">
        <v>1</v>
      </c>
      <c r="S19" s="15" t="s">
        <v>0</v>
      </c>
      <c r="T19" s="14"/>
      <c r="U19" s="121">
        <v>0.03</v>
      </c>
      <c r="W19" s="20"/>
    </row>
    <row r="20" spans="6:26" ht="12.75" hidden="1" customHeight="1">
      <c r="F20" s="137" t="s">
        <v>108</v>
      </c>
      <c r="G20" s="1" t="s">
        <v>12</v>
      </c>
      <c r="H20" s="100">
        <v>11.75</v>
      </c>
      <c r="I20" s="99">
        <v>1</v>
      </c>
      <c r="J20" s="98"/>
      <c r="K20" s="97">
        <v>1000</v>
      </c>
      <c r="L20" s="96"/>
      <c r="M20" s="38">
        <f t="shared" si="0"/>
        <v>11.75</v>
      </c>
      <c r="N20" s="101"/>
      <c r="O20" s="152"/>
      <c r="P20" s="23"/>
      <c r="Q20" s="23"/>
      <c r="R20" s="94">
        <v>1</v>
      </c>
      <c r="S20" s="93" t="s">
        <v>0</v>
      </c>
      <c r="T20" s="92"/>
      <c r="U20" s="121">
        <v>0.03</v>
      </c>
      <c r="W20" s="20"/>
    </row>
    <row r="21" spans="6:26" ht="15" hidden="1" customHeight="1">
      <c r="F21" s="13" t="s">
        <v>138</v>
      </c>
      <c r="M21" s="38"/>
      <c r="N21" s="46"/>
      <c r="O21" s="46"/>
      <c r="P21" s="17"/>
      <c r="Q21" s="17"/>
      <c r="R21" s="16"/>
      <c r="S21" s="31"/>
      <c r="T21" s="14"/>
      <c r="U21" s="121">
        <v>0.03</v>
      </c>
      <c r="X21" s="20"/>
      <c r="Y21" s="20"/>
      <c r="Z21" s="20"/>
    </row>
    <row r="22" spans="6:26" hidden="1">
      <c r="F22" s="130" t="s">
        <v>139</v>
      </c>
      <c r="G22" s="1" t="s">
        <v>12</v>
      </c>
      <c r="H22" s="100">
        <v>52.7</v>
      </c>
      <c r="I22" s="99">
        <v>20</v>
      </c>
      <c r="J22" s="98" t="s">
        <v>1</v>
      </c>
      <c r="K22" s="97">
        <v>1</v>
      </c>
      <c r="L22" s="96" t="s">
        <v>77</v>
      </c>
      <c r="M22" s="38">
        <f t="shared" ref="M22:M31" si="1">H22/I22</f>
        <v>2.6350000000000002</v>
      </c>
      <c r="N22" s="101"/>
      <c r="O22" s="152"/>
      <c r="P22" s="23"/>
      <c r="Q22" s="23"/>
      <c r="R22" s="94">
        <v>1</v>
      </c>
      <c r="S22" s="93" t="s">
        <v>0</v>
      </c>
      <c r="T22" s="92">
        <v>0.03</v>
      </c>
      <c r="U22" s="121">
        <v>0.03</v>
      </c>
      <c r="W22" s="20"/>
      <c r="X22" s="20"/>
      <c r="Y22" s="20"/>
      <c r="Z22" s="20"/>
    </row>
    <row r="23" spans="6:26" ht="12.75" hidden="1" customHeight="1">
      <c r="F23" s="149" t="s">
        <v>140</v>
      </c>
      <c r="M23" s="38" t="e">
        <f t="shared" si="1"/>
        <v>#DIV/0!</v>
      </c>
      <c r="N23" s="46"/>
      <c r="O23" s="46"/>
      <c r="P23" s="17"/>
      <c r="Q23" s="17"/>
      <c r="R23" s="16"/>
      <c r="S23" s="31"/>
      <c r="T23" s="14"/>
      <c r="U23" s="121">
        <v>0.03</v>
      </c>
      <c r="W23" s="20"/>
    </row>
    <row r="24" spans="6:26" hidden="1">
      <c r="F24" s="130" t="s">
        <v>141</v>
      </c>
      <c r="G24" s="1" t="s">
        <v>12</v>
      </c>
      <c r="H24" s="100">
        <v>24.51</v>
      </c>
      <c r="I24" s="99">
        <v>500</v>
      </c>
      <c r="J24" s="98" t="s">
        <v>1</v>
      </c>
      <c r="K24" s="97">
        <v>1</v>
      </c>
      <c r="L24" s="96" t="s">
        <v>77</v>
      </c>
      <c r="M24" s="38">
        <f t="shared" si="1"/>
        <v>4.9020000000000001E-2</v>
      </c>
      <c r="N24" s="101"/>
      <c r="O24" s="152"/>
      <c r="P24" s="23"/>
      <c r="Q24" s="23"/>
      <c r="R24" s="94"/>
      <c r="S24" s="93"/>
      <c r="T24" s="92"/>
      <c r="U24" s="121">
        <v>0.03</v>
      </c>
      <c r="W24" s="20"/>
    </row>
    <row r="25" spans="6:26" ht="12.75" hidden="1" customHeight="1">
      <c r="F25" s="113" t="s">
        <v>142</v>
      </c>
      <c r="G25" s="1" t="s">
        <v>15</v>
      </c>
      <c r="H25" s="100">
        <v>1.43</v>
      </c>
      <c r="I25" s="99">
        <v>1</v>
      </c>
      <c r="J25" s="98" t="s">
        <v>1</v>
      </c>
      <c r="K25" s="97">
        <v>1</v>
      </c>
      <c r="L25" s="96" t="s">
        <v>83</v>
      </c>
      <c r="M25" s="38">
        <f t="shared" si="1"/>
        <v>1.43</v>
      </c>
      <c r="N25" s="101"/>
      <c r="O25" s="152"/>
      <c r="P25" s="23"/>
      <c r="Q25" s="23"/>
      <c r="R25" s="94">
        <v>1</v>
      </c>
      <c r="S25" s="93" t="s">
        <v>0</v>
      </c>
      <c r="T25" s="92">
        <v>0.03</v>
      </c>
      <c r="U25" s="121">
        <v>0.03</v>
      </c>
      <c r="W25" s="20"/>
    </row>
    <row r="26" spans="6:26" ht="15" hidden="1" customHeight="1">
      <c r="F26" s="130" t="s">
        <v>4</v>
      </c>
      <c r="H26" s="12">
        <v>0.75</v>
      </c>
      <c r="I26" s="11">
        <v>1</v>
      </c>
      <c r="M26" s="38">
        <f t="shared" si="1"/>
        <v>0.75</v>
      </c>
      <c r="N26" s="46"/>
      <c r="O26" s="46"/>
      <c r="P26" s="17"/>
      <c r="Q26" s="17"/>
      <c r="R26" s="16">
        <v>1</v>
      </c>
      <c r="S26" s="31"/>
      <c r="T26" s="14"/>
      <c r="U26" s="121">
        <v>0.03</v>
      </c>
      <c r="W26" s="20"/>
    </row>
    <row r="27" spans="6:26" hidden="1">
      <c r="F27" s="130" t="s">
        <v>99</v>
      </c>
      <c r="G27" s="1" t="s">
        <v>6</v>
      </c>
      <c r="H27" s="100">
        <v>267.48</v>
      </c>
      <c r="I27" s="99">
        <v>1</v>
      </c>
      <c r="J27" s="98"/>
      <c r="K27" s="97">
        <v>18</v>
      </c>
      <c r="L27" s="96"/>
      <c r="M27" s="38">
        <f t="shared" si="1"/>
        <v>267.48</v>
      </c>
      <c r="N27" s="101">
        <v>18</v>
      </c>
      <c r="O27" s="152" t="s">
        <v>3</v>
      </c>
      <c r="P27" s="23"/>
      <c r="Q27" s="23"/>
      <c r="R27" s="94"/>
      <c r="S27" s="93"/>
      <c r="T27" s="92"/>
      <c r="U27" s="121">
        <v>0.03</v>
      </c>
      <c r="W27" s="20"/>
    </row>
    <row r="28" spans="6:26" ht="12.75" hidden="1" customHeight="1">
      <c r="F28" s="147" t="s">
        <v>39</v>
      </c>
      <c r="G28" s="1" t="s">
        <v>6</v>
      </c>
      <c r="H28" s="108">
        <v>18.5</v>
      </c>
      <c r="I28" s="107">
        <v>24</v>
      </c>
      <c r="J28" s="98" t="s">
        <v>1</v>
      </c>
      <c r="K28" s="105">
        <v>1</v>
      </c>
      <c r="L28" s="96" t="s">
        <v>3</v>
      </c>
      <c r="M28" s="38">
        <f t="shared" si="1"/>
        <v>0.77083333333333337</v>
      </c>
      <c r="N28" s="101"/>
      <c r="O28" s="152"/>
      <c r="P28" s="23"/>
      <c r="Q28" s="23"/>
      <c r="R28" s="94"/>
      <c r="S28" s="93"/>
      <c r="T28" s="92"/>
      <c r="U28" s="121">
        <v>0.03</v>
      </c>
      <c r="W28" s="20"/>
    </row>
    <row r="29" spans="6:26" hidden="1">
      <c r="F29" s="130" t="s">
        <v>38</v>
      </c>
      <c r="H29" s="100">
        <v>57.75</v>
      </c>
      <c r="I29" s="99">
        <v>2</v>
      </c>
      <c r="J29" s="98" t="s">
        <v>1</v>
      </c>
      <c r="K29" s="97">
        <v>1</v>
      </c>
      <c r="L29" s="96" t="s">
        <v>82</v>
      </c>
      <c r="M29" s="38">
        <f t="shared" si="1"/>
        <v>28.875</v>
      </c>
      <c r="N29" s="109"/>
      <c r="O29" s="46"/>
      <c r="P29" s="17"/>
      <c r="Q29" s="17"/>
      <c r="R29" s="16">
        <v>1</v>
      </c>
      <c r="S29" s="15" t="s">
        <v>0</v>
      </c>
      <c r="T29" s="14"/>
      <c r="U29" s="121">
        <v>0.03</v>
      </c>
      <c r="W29" s="20"/>
    </row>
    <row r="30" spans="6:26" hidden="1">
      <c r="F30" s="113" t="s">
        <v>143</v>
      </c>
      <c r="G30" s="1" t="s">
        <v>15</v>
      </c>
      <c r="H30" s="100">
        <v>30.75</v>
      </c>
      <c r="I30" s="99">
        <v>1</v>
      </c>
      <c r="J30" s="98" t="s">
        <v>1</v>
      </c>
      <c r="K30" s="97">
        <v>144</v>
      </c>
      <c r="L30" s="96" t="s">
        <v>0</v>
      </c>
      <c r="M30" s="38">
        <f t="shared" si="1"/>
        <v>30.75</v>
      </c>
      <c r="N30" s="101"/>
      <c r="O30" s="152"/>
      <c r="P30" s="23"/>
      <c r="Q30" s="23"/>
      <c r="R30" s="94">
        <v>1</v>
      </c>
      <c r="S30" s="93" t="s">
        <v>0</v>
      </c>
      <c r="T30" s="92">
        <v>0.03</v>
      </c>
      <c r="U30" s="121">
        <v>0.03</v>
      </c>
      <c r="W30" s="20"/>
    </row>
    <row r="31" spans="6:26" ht="12.75" hidden="1" customHeight="1">
      <c r="F31" s="112" t="s">
        <v>37</v>
      </c>
      <c r="G31" s="114"/>
      <c r="H31" s="100">
        <v>52.5</v>
      </c>
      <c r="I31" s="99">
        <v>6</v>
      </c>
      <c r="J31" s="98" t="s">
        <v>1</v>
      </c>
      <c r="K31" s="97">
        <v>800</v>
      </c>
      <c r="L31" s="96" t="s">
        <v>14</v>
      </c>
      <c r="M31" s="38">
        <f t="shared" si="1"/>
        <v>8.75</v>
      </c>
      <c r="N31" s="101"/>
      <c r="O31" s="152"/>
      <c r="P31" s="23"/>
      <c r="Q31" s="23"/>
      <c r="R31" s="94"/>
      <c r="S31" s="93"/>
      <c r="T31" s="92"/>
      <c r="U31" s="121">
        <v>0.03</v>
      </c>
      <c r="V31" s="124"/>
      <c r="W31" s="20"/>
    </row>
    <row r="32" spans="6:26" ht="12.75" hidden="1" customHeight="1">
      <c r="F32" s="13" t="s">
        <v>36</v>
      </c>
      <c r="H32" s="100">
        <v>53.25</v>
      </c>
      <c r="I32" s="99">
        <v>6</v>
      </c>
      <c r="J32" s="98" t="s">
        <v>1</v>
      </c>
      <c r="K32" s="97">
        <v>800</v>
      </c>
      <c r="L32" s="96" t="s">
        <v>14</v>
      </c>
      <c r="M32" s="38"/>
      <c r="N32" s="109"/>
      <c r="O32" s="46"/>
      <c r="P32" s="17"/>
      <c r="Q32" s="17"/>
      <c r="R32" s="16"/>
      <c r="S32" s="15"/>
      <c r="T32" s="14"/>
      <c r="U32" s="121">
        <v>0.03</v>
      </c>
      <c r="W32" s="20"/>
    </row>
    <row r="33" spans="6:29" ht="12.75" hidden="1" customHeight="1">
      <c r="F33" s="130" t="s">
        <v>144</v>
      </c>
      <c r="G33" s="1" t="s">
        <v>15</v>
      </c>
      <c r="H33" s="100">
        <v>14.69</v>
      </c>
      <c r="I33" s="99">
        <v>1</v>
      </c>
      <c r="J33" s="98" t="s">
        <v>1</v>
      </c>
      <c r="K33" s="97">
        <v>1000</v>
      </c>
      <c r="L33" s="96" t="s">
        <v>0</v>
      </c>
      <c r="M33" s="38">
        <f t="shared" ref="M33:M62" si="2">H33/I33</f>
        <v>14.69</v>
      </c>
      <c r="N33" s="101"/>
      <c r="O33" s="152"/>
      <c r="P33" s="23"/>
      <c r="Q33" s="23"/>
      <c r="R33" s="94">
        <v>1</v>
      </c>
      <c r="S33" s="93" t="s">
        <v>0</v>
      </c>
      <c r="T33" s="92">
        <v>0.03</v>
      </c>
      <c r="U33" s="121">
        <v>0.03</v>
      </c>
      <c r="W33" s="20"/>
    </row>
    <row r="34" spans="6:29" ht="12.75" hidden="1" customHeight="1">
      <c r="F34" s="130" t="s">
        <v>166</v>
      </c>
      <c r="G34" s="1" t="s">
        <v>67</v>
      </c>
      <c r="H34" s="100">
        <f>0.75*9</f>
        <v>6.75</v>
      </c>
      <c r="I34" s="99">
        <v>1</v>
      </c>
      <c r="J34" s="98" t="s">
        <v>1</v>
      </c>
      <c r="K34" s="97">
        <v>3</v>
      </c>
      <c r="L34" s="96" t="s">
        <v>64</v>
      </c>
      <c r="M34" s="38">
        <f t="shared" si="2"/>
        <v>6.75</v>
      </c>
      <c r="N34" s="109">
        <v>7.95</v>
      </c>
      <c r="O34" s="46" t="s">
        <v>3</v>
      </c>
      <c r="P34" s="17"/>
      <c r="Q34" s="17"/>
      <c r="R34" s="16"/>
      <c r="S34" s="15"/>
      <c r="T34" s="14">
        <v>0.08</v>
      </c>
      <c r="U34" s="121"/>
      <c r="V34" s="123">
        <v>7</v>
      </c>
      <c r="W34" s="20"/>
    </row>
    <row r="35" spans="6:29" ht="12.75" hidden="1" customHeight="1">
      <c r="F35" s="130" t="s">
        <v>167</v>
      </c>
      <c r="G35" s="1" t="s">
        <v>6</v>
      </c>
      <c r="H35" s="100">
        <v>23.25</v>
      </c>
      <c r="I35" s="99">
        <v>1</v>
      </c>
      <c r="J35" s="98" t="s">
        <v>1</v>
      </c>
      <c r="K35" s="97">
        <v>6</v>
      </c>
      <c r="L35" s="96"/>
      <c r="M35" s="38">
        <f t="shared" si="2"/>
        <v>23.25</v>
      </c>
      <c r="N35" s="101">
        <v>2</v>
      </c>
      <c r="O35" s="152" t="s">
        <v>3</v>
      </c>
      <c r="P35" s="23"/>
      <c r="Q35" s="23"/>
      <c r="R35" s="94">
        <v>1</v>
      </c>
      <c r="S35" s="93"/>
      <c r="T35" s="92"/>
      <c r="U35" s="121"/>
      <c r="V35" s="123">
        <v>2</v>
      </c>
      <c r="W35" s="20"/>
    </row>
    <row r="36" spans="6:29" ht="12.75" hidden="1" customHeight="1">
      <c r="F36" s="130" t="s">
        <v>168</v>
      </c>
      <c r="G36" s="1" t="s">
        <v>65</v>
      </c>
      <c r="H36" s="100">
        <v>22.72</v>
      </c>
      <c r="I36" s="99">
        <v>2</v>
      </c>
      <c r="J36" s="98" t="s">
        <v>1</v>
      </c>
      <c r="K36" s="97">
        <v>1</v>
      </c>
      <c r="L36" s="96" t="s">
        <v>3</v>
      </c>
      <c r="M36" s="38">
        <f t="shared" si="2"/>
        <v>11.36</v>
      </c>
      <c r="N36" s="101">
        <v>2</v>
      </c>
      <c r="O36" s="152" t="s">
        <v>3</v>
      </c>
      <c r="P36" s="23"/>
      <c r="Q36" s="23"/>
      <c r="R36" s="94">
        <f>2000/90</f>
        <v>22.222222222222221</v>
      </c>
      <c r="S36" s="93" t="s">
        <v>10</v>
      </c>
      <c r="T36" s="92">
        <v>0.05</v>
      </c>
      <c r="U36" s="121">
        <v>0.03</v>
      </c>
      <c r="W36" s="20"/>
    </row>
    <row r="37" spans="6:29" ht="12.75" hidden="1" customHeight="1">
      <c r="F37" s="133" t="s">
        <v>63</v>
      </c>
      <c r="G37" s="1" t="s">
        <v>66</v>
      </c>
      <c r="H37" s="100">
        <v>46.65</v>
      </c>
      <c r="I37" s="99">
        <v>8</v>
      </c>
      <c r="J37" s="98" t="s">
        <v>1</v>
      </c>
      <c r="K37" s="97">
        <v>1</v>
      </c>
      <c r="L37" s="96" t="s">
        <v>79</v>
      </c>
      <c r="M37" s="38">
        <f t="shared" si="2"/>
        <v>5.8312499999999998</v>
      </c>
      <c r="N37" s="101">
        <v>2</v>
      </c>
      <c r="O37" s="152" t="s">
        <v>3</v>
      </c>
      <c r="P37" s="23"/>
      <c r="Q37" s="23"/>
      <c r="R37" s="94">
        <v>128</v>
      </c>
      <c r="S37" s="93" t="s">
        <v>0</v>
      </c>
      <c r="T37" s="92"/>
      <c r="U37" s="121">
        <v>0.03</v>
      </c>
      <c r="W37" s="20"/>
    </row>
    <row r="38" spans="6:29" ht="12.75" hidden="1" customHeight="1">
      <c r="F38" s="133" t="s">
        <v>145</v>
      </c>
      <c r="G38" s="1" t="s">
        <v>15</v>
      </c>
      <c r="H38" s="100">
        <v>10.59</v>
      </c>
      <c r="I38" s="99">
        <v>1</v>
      </c>
      <c r="J38" s="98" t="s">
        <v>1</v>
      </c>
      <c r="K38" s="97">
        <v>150</v>
      </c>
      <c r="L38" s="96" t="s">
        <v>0</v>
      </c>
      <c r="M38" s="38">
        <f t="shared" si="2"/>
        <v>10.59</v>
      </c>
      <c r="N38" s="101"/>
      <c r="O38" s="152"/>
      <c r="P38" s="23"/>
      <c r="Q38" s="23"/>
      <c r="R38" s="94">
        <v>1</v>
      </c>
      <c r="S38" s="93" t="s">
        <v>0</v>
      </c>
      <c r="T38" s="92">
        <v>0.03</v>
      </c>
      <c r="U38" s="121">
        <v>0.03</v>
      </c>
      <c r="W38" s="20"/>
      <c r="X38" s="20"/>
      <c r="Y38" s="20"/>
      <c r="Z38" s="20"/>
    </row>
    <row r="39" spans="6:29" ht="15" hidden="1" customHeight="1">
      <c r="F39" s="112" t="s">
        <v>61</v>
      </c>
      <c r="G39" s="1" t="s">
        <v>6</v>
      </c>
      <c r="H39" s="100">
        <v>67.86</v>
      </c>
      <c r="I39" s="99">
        <v>96</v>
      </c>
      <c r="J39" s="98" t="s">
        <v>1</v>
      </c>
      <c r="K39" s="97">
        <v>1</v>
      </c>
      <c r="L39" s="96" t="s">
        <v>0</v>
      </c>
      <c r="M39" s="38">
        <f t="shared" si="2"/>
        <v>0.70687500000000003</v>
      </c>
      <c r="N39" s="101"/>
      <c r="O39" s="152"/>
      <c r="P39" s="23"/>
      <c r="Q39" s="23"/>
      <c r="R39" s="94">
        <v>1</v>
      </c>
      <c r="S39" s="93" t="s">
        <v>0</v>
      </c>
      <c r="T39" s="92"/>
      <c r="U39" s="121">
        <v>0.03</v>
      </c>
      <c r="V39" s="124"/>
      <c r="W39" s="20"/>
    </row>
    <row r="40" spans="6:29" ht="12.75" hidden="1" customHeight="1">
      <c r="F40" s="131" t="s">
        <v>121</v>
      </c>
      <c r="G40" s="1" t="s">
        <v>6</v>
      </c>
      <c r="H40" s="100">
        <v>53.85</v>
      </c>
      <c r="I40" s="99">
        <v>2</v>
      </c>
      <c r="J40" s="98" t="s">
        <v>1</v>
      </c>
      <c r="K40" s="97">
        <v>454</v>
      </c>
      <c r="L40" s="96" t="s">
        <v>25</v>
      </c>
      <c r="M40" s="38">
        <f t="shared" si="2"/>
        <v>26.925000000000001</v>
      </c>
      <c r="N40" s="101">
        <v>454</v>
      </c>
      <c r="O40" s="152" t="s">
        <v>14</v>
      </c>
      <c r="P40" s="23"/>
      <c r="Q40" s="23"/>
      <c r="R40" s="94">
        <v>1</v>
      </c>
      <c r="S40" s="93" t="s">
        <v>0</v>
      </c>
      <c r="T40" s="92"/>
      <c r="U40" s="121"/>
      <c r="V40" s="124">
        <v>5</v>
      </c>
      <c r="W40" s="20"/>
      <c r="X40" s="20"/>
      <c r="Y40" s="20"/>
      <c r="Z40" s="20"/>
    </row>
    <row r="41" spans="6:29" ht="12.75" hidden="1" customHeight="1">
      <c r="F41" s="131" t="s">
        <v>35</v>
      </c>
      <c r="G41" s="1" t="s">
        <v>6</v>
      </c>
      <c r="H41" s="100">
        <v>19</v>
      </c>
      <c r="I41" s="99">
        <v>1</v>
      </c>
      <c r="J41" s="98" t="s">
        <v>1</v>
      </c>
      <c r="K41" s="97">
        <v>16</v>
      </c>
      <c r="L41" s="96" t="s">
        <v>7</v>
      </c>
      <c r="M41" s="38">
        <f t="shared" si="2"/>
        <v>19</v>
      </c>
      <c r="N41" s="101"/>
      <c r="O41" s="152"/>
      <c r="P41" s="23" t="s">
        <v>32</v>
      </c>
      <c r="Q41" s="23" t="s">
        <v>7</v>
      </c>
      <c r="R41" s="94"/>
      <c r="S41" s="93"/>
      <c r="T41" s="92"/>
      <c r="U41" s="121">
        <v>0.03</v>
      </c>
      <c r="X41" s="20"/>
      <c r="Y41" s="20"/>
      <c r="Z41" s="20"/>
    </row>
    <row r="42" spans="6:29" ht="12.75" hidden="1" customHeight="1">
      <c r="F42" s="133" t="s">
        <v>100</v>
      </c>
      <c r="G42" s="1" t="s">
        <v>6</v>
      </c>
      <c r="H42" s="100">
        <v>100</v>
      </c>
      <c r="I42" s="99">
        <v>1</v>
      </c>
      <c r="J42" s="98"/>
      <c r="K42" s="97">
        <v>3</v>
      </c>
      <c r="L42" s="96" t="s">
        <v>101</v>
      </c>
      <c r="M42" s="38">
        <f t="shared" si="2"/>
        <v>100</v>
      </c>
      <c r="N42" s="101"/>
      <c r="O42" s="152"/>
      <c r="P42" s="23" t="s">
        <v>102</v>
      </c>
      <c r="Q42" s="23" t="s">
        <v>16</v>
      </c>
      <c r="R42" s="94"/>
      <c r="S42" s="93"/>
      <c r="T42" s="92"/>
      <c r="U42" s="121">
        <v>0.03</v>
      </c>
      <c r="W42" s="20"/>
    </row>
    <row r="43" spans="6:29" ht="15" hidden="1" customHeight="1">
      <c r="F43" s="130" t="s">
        <v>90</v>
      </c>
      <c r="H43" s="100">
        <v>2</v>
      </c>
      <c r="I43" s="99">
        <v>1</v>
      </c>
      <c r="J43" s="98" t="s">
        <v>1</v>
      </c>
      <c r="K43" s="97">
        <v>1</v>
      </c>
      <c r="L43" s="96"/>
      <c r="M43" s="38">
        <f t="shared" si="2"/>
        <v>2</v>
      </c>
      <c r="N43" s="101"/>
      <c r="O43" s="152"/>
      <c r="P43" s="23"/>
      <c r="Q43" s="23"/>
      <c r="R43" s="94">
        <v>1</v>
      </c>
      <c r="S43" s="93"/>
      <c r="T43" s="92"/>
      <c r="U43" s="121">
        <v>0.03</v>
      </c>
      <c r="W43" s="20"/>
      <c r="X43" s="20"/>
      <c r="Y43" s="20"/>
      <c r="Z43" s="20"/>
    </row>
    <row r="44" spans="6:29" hidden="1">
      <c r="F44" s="133" t="s">
        <v>85</v>
      </c>
      <c r="G44" s="1" t="s">
        <v>40</v>
      </c>
      <c r="H44" s="100">
        <v>19.579999999999998</v>
      </c>
      <c r="I44" s="99">
        <v>12</v>
      </c>
      <c r="J44" s="98"/>
      <c r="K44" s="97">
        <v>1</v>
      </c>
      <c r="L44" s="96" t="s">
        <v>109</v>
      </c>
      <c r="M44" s="38">
        <f t="shared" si="2"/>
        <v>1.6316666666666666</v>
      </c>
      <c r="N44" s="101"/>
      <c r="O44" s="152"/>
      <c r="P44" s="23"/>
      <c r="Q44" s="23"/>
      <c r="R44" s="94">
        <v>1</v>
      </c>
      <c r="S44" s="93" t="s">
        <v>109</v>
      </c>
      <c r="T44" s="92"/>
      <c r="U44" s="121">
        <v>0.03</v>
      </c>
      <c r="W44" s="20"/>
    </row>
    <row r="45" spans="6:29" ht="12.75" hidden="1" customHeight="1">
      <c r="F45" s="133" t="s">
        <v>75</v>
      </c>
      <c r="G45" s="1" t="s">
        <v>6</v>
      </c>
      <c r="H45" s="100">
        <v>50.4</v>
      </c>
      <c r="I45" s="99">
        <v>6</v>
      </c>
      <c r="J45" s="98" t="s">
        <v>1</v>
      </c>
      <c r="K45" s="97">
        <v>2.84</v>
      </c>
      <c r="L45" s="96" t="s">
        <v>7</v>
      </c>
      <c r="M45" s="38">
        <f t="shared" si="2"/>
        <v>8.4</v>
      </c>
      <c r="N45" s="101">
        <v>12100</v>
      </c>
      <c r="O45" s="152" t="s">
        <v>14</v>
      </c>
      <c r="P45" s="23" t="s">
        <v>30</v>
      </c>
      <c r="Q45" s="23" t="s">
        <v>7</v>
      </c>
      <c r="R45" s="94"/>
      <c r="S45" s="93"/>
      <c r="T45" s="92"/>
      <c r="U45" s="121">
        <v>0.03</v>
      </c>
      <c r="V45" s="124"/>
      <c r="W45" s="20"/>
    </row>
    <row r="46" spans="6:29" ht="12.75" hidden="1" customHeight="1">
      <c r="F46" s="133" t="s">
        <v>73</v>
      </c>
      <c r="G46" s="1" t="s">
        <v>6</v>
      </c>
      <c r="H46" s="100">
        <v>44.95</v>
      </c>
      <c r="I46" s="99">
        <v>1</v>
      </c>
      <c r="J46" s="98" t="s">
        <v>1</v>
      </c>
      <c r="K46" s="97">
        <v>396</v>
      </c>
      <c r="L46" s="96" t="s">
        <v>0</v>
      </c>
      <c r="M46" s="38">
        <f t="shared" si="2"/>
        <v>44.95</v>
      </c>
      <c r="N46" s="101"/>
      <c r="O46" s="152"/>
      <c r="P46" s="23"/>
      <c r="Q46" s="23"/>
      <c r="R46" s="94">
        <v>1</v>
      </c>
      <c r="S46" s="93" t="s">
        <v>0</v>
      </c>
      <c r="T46" s="92"/>
      <c r="U46" s="121">
        <v>0.03</v>
      </c>
      <c r="V46" s="124"/>
      <c r="W46" s="20"/>
      <c r="AC46" s="136"/>
    </row>
    <row r="47" spans="6:29" ht="15" hidden="1" customHeight="1">
      <c r="F47" s="133" t="s">
        <v>74</v>
      </c>
      <c r="G47" s="1" t="s">
        <v>6</v>
      </c>
      <c r="H47" s="100">
        <v>51.6</v>
      </c>
      <c r="I47" s="99">
        <v>24</v>
      </c>
      <c r="J47" s="98" t="s">
        <v>1</v>
      </c>
      <c r="K47" s="97">
        <v>0</v>
      </c>
      <c r="L47" s="96" t="s">
        <v>16</v>
      </c>
      <c r="M47" s="38">
        <f t="shared" si="2"/>
        <v>2.15</v>
      </c>
      <c r="N47" s="101"/>
      <c r="O47" s="152"/>
      <c r="P47" s="23" t="s">
        <v>34</v>
      </c>
      <c r="Q47" s="23" t="s">
        <v>16</v>
      </c>
      <c r="R47" s="94"/>
      <c r="S47" s="93"/>
      <c r="T47" s="92"/>
      <c r="U47" s="121">
        <v>0.03</v>
      </c>
      <c r="W47" s="20"/>
    </row>
    <row r="48" spans="6:29" ht="15" hidden="1" customHeight="1">
      <c r="F48" s="135" t="s">
        <v>94</v>
      </c>
      <c r="H48" s="100">
        <v>116.33</v>
      </c>
      <c r="I48" s="99">
        <v>4</v>
      </c>
      <c r="J48" s="98"/>
      <c r="K48" s="97">
        <v>1</v>
      </c>
      <c r="L48" s="96"/>
      <c r="M48" s="38">
        <f t="shared" si="2"/>
        <v>29.0825</v>
      </c>
      <c r="N48" s="101"/>
      <c r="O48" s="152"/>
      <c r="P48" s="23"/>
      <c r="Q48" s="23"/>
      <c r="R48" s="94"/>
      <c r="S48" s="93"/>
      <c r="T48" s="92"/>
      <c r="U48" s="121"/>
      <c r="W48" s="20"/>
    </row>
    <row r="49" spans="6:26" ht="12.75" hidden="1" customHeight="1">
      <c r="F49" s="140" t="s">
        <v>95</v>
      </c>
      <c r="H49" s="100">
        <v>32.74</v>
      </c>
      <c r="I49" s="99">
        <v>4</v>
      </c>
      <c r="J49" s="98"/>
      <c r="K49" s="97">
        <v>1</v>
      </c>
      <c r="L49" s="96"/>
      <c r="M49" s="38">
        <f t="shared" si="2"/>
        <v>8.1850000000000005</v>
      </c>
      <c r="N49" s="101"/>
      <c r="O49" s="152"/>
      <c r="P49" s="23"/>
      <c r="Q49" s="23"/>
      <c r="R49" s="94"/>
      <c r="S49" s="93"/>
      <c r="T49" s="92"/>
      <c r="U49" s="121"/>
      <c r="W49" s="61"/>
      <c r="X49" s="61"/>
      <c r="Y49" s="61"/>
      <c r="Z49" s="61"/>
    </row>
    <row r="50" spans="6:26" ht="12.75" hidden="1" customHeight="1">
      <c r="F50" s="140" t="s">
        <v>96</v>
      </c>
      <c r="H50" s="100">
        <v>93.37</v>
      </c>
      <c r="I50" s="99">
        <v>4</v>
      </c>
      <c r="J50" s="98"/>
      <c r="K50" s="97"/>
      <c r="L50" s="96"/>
      <c r="M50" s="38">
        <f t="shared" si="2"/>
        <v>23.342500000000001</v>
      </c>
      <c r="N50" s="101"/>
      <c r="O50" s="152"/>
      <c r="P50" s="23"/>
      <c r="Q50" s="23"/>
      <c r="R50" s="94"/>
      <c r="S50" s="93"/>
      <c r="T50" s="92"/>
      <c r="U50" s="121"/>
      <c r="W50" s="61"/>
      <c r="X50" s="20"/>
      <c r="Y50" s="61"/>
      <c r="Z50" s="20"/>
    </row>
    <row r="51" spans="6:26" ht="15" hidden="1" customHeight="1">
      <c r="F51" s="132" t="s">
        <v>33</v>
      </c>
      <c r="G51" s="1" t="s">
        <v>6</v>
      </c>
      <c r="H51" s="100">
        <v>0.6</v>
      </c>
      <c r="I51" s="99">
        <v>1</v>
      </c>
      <c r="J51" s="98" t="s">
        <v>1</v>
      </c>
      <c r="K51" s="97">
        <v>1</v>
      </c>
      <c r="L51" s="96" t="s">
        <v>0</v>
      </c>
      <c r="M51" s="38">
        <f t="shared" si="2"/>
        <v>0.6</v>
      </c>
      <c r="N51" s="101"/>
      <c r="O51" s="152"/>
      <c r="P51" s="23"/>
      <c r="Q51" s="23"/>
      <c r="R51" s="94">
        <v>1</v>
      </c>
      <c r="S51" s="93" t="s">
        <v>0</v>
      </c>
      <c r="T51" s="92"/>
      <c r="U51" s="121">
        <v>0.03</v>
      </c>
      <c r="W51" s="20"/>
      <c r="X51" s="20"/>
      <c r="Y51" s="20"/>
      <c r="Z51" s="20"/>
    </row>
    <row r="52" spans="6:26" hidden="1">
      <c r="F52" s="102" t="s">
        <v>126</v>
      </c>
      <c r="G52" s="1" t="s">
        <v>6</v>
      </c>
      <c r="H52" s="100">
        <v>22.95</v>
      </c>
      <c r="I52" s="99">
        <v>1</v>
      </c>
      <c r="J52" s="98" t="s">
        <v>1</v>
      </c>
      <c r="K52" s="97">
        <v>1</v>
      </c>
      <c r="L52" s="96" t="s">
        <v>122</v>
      </c>
      <c r="M52" s="38">
        <f t="shared" si="2"/>
        <v>22.95</v>
      </c>
      <c r="N52" s="101"/>
      <c r="O52" s="152"/>
      <c r="P52" s="23"/>
      <c r="Q52" s="23"/>
      <c r="R52" s="94"/>
      <c r="S52" s="93"/>
      <c r="T52" s="92"/>
      <c r="U52" s="121">
        <v>0.03</v>
      </c>
      <c r="W52" s="20"/>
    </row>
    <row r="53" spans="6:26" ht="12.75" hidden="1" customHeight="1">
      <c r="F53" s="140" t="s">
        <v>71</v>
      </c>
      <c r="G53" s="1" t="s">
        <v>6</v>
      </c>
      <c r="H53" s="100">
        <v>49.95</v>
      </c>
      <c r="I53" s="99">
        <v>1</v>
      </c>
      <c r="J53" s="98" t="s">
        <v>1</v>
      </c>
      <c r="K53" s="97">
        <v>16</v>
      </c>
      <c r="L53" s="96" t="s">
        <v>7</v>
      </c>
      <c r="M53" s="38">
        <f t="shared" si="2"/>
        <v>49.95</v>
      </c>
      <c r="N53" s="101">
        <v>14640</v>
      </c>
      <c r="O53" s="152" t="s">
        <v>14</v>
      </c>
      <c r="P53" s="23" t="s">
        <v>32</v>
      </c>
      <c r="Q53" s="23" t="s">
        <v>7</v>
      </c>
      <c r="R53" s="94">
        <v>1</v>
      </c>
      <c r="S53" s="93"/>
      <c r="T53" s="92"/>
      <c r="U53" s="121">
        <v>0.03</v>
      </c>
      <c r="W53" s="20"/>
    </row>
    <row r="54" spans="6:26" ht="12.75" hidden="1" customHeight="1">
      <c r="F54" s="135" t="s">
        <v>31</v>
      </c>
      <c r="H54" s="100">
        <v>59.09</v>
      </c>
      <c r="I54" s="99">
        <v>1</v>
      </c>
      <c r="J54" s="98" t="s">
        <v>1</v>
      </c>
      <c r="K54" s="97">
        <f>220/5</f>
        <v>44</v>
      </c>
      <c r="L54" s="96" t="s">
        <v>10</v>
      </c>
      <c r="M54" s="38">
        <f t="shared" si="2"/>
        <v>59.09</v>
      </c>
      <c r="N54" s="101"/>
      <c r="O54" s="152"/>
      <c r="P54" s="23"/>
      <c r="Q54" s="23"/>
      <c r="R54" s="94">
        <v>1</v>
      </c>
      <c r="S54" s="93" t="s">
        <v>0</v>
      </c>
      <c r="T54" s="92"/>
      <c r="U54" s="121">
        <v>0.03</v>
      </c>
      <c r="W54" s="61"/>
      <c r="X54" s="20"/>
      <c r="Y54" s="20"/>
      <c r="Z54" s="20"/>
    </row>
    <row r="55" spans="6:26" ht="12.75" hidden="1" customHeight="1">
      <c r="F55" s="111" t="s">
        <v>125</v>
      </c>
      <c r="G55" s="1" t="s">
        <v>6</v>
      </c>
      <c r="H55" s="100">
        <v>13.9</v>
      </c>
      <c r="I55" s="99">
        <v>1</v>
      </c>
      <c r="J55" s="98" t="s">
        <v>1</v>
      </c>
      <c r="K55" s="97">
        <v>1</v>
      </c>
      <c r="L55" s="96" t="s">
        <v>122</v>
      </c>
      <c r="M55" s="38">
        <f t="shared" si="2"/>
        <v>13.9</v>
      </c>
      <c r="N55" s="101"/>
      <c r="O55" s="152"/>
      <c r="P55" s="23"/>
      <c r="Q55" s="23"/>
      <c r="R55" s="94"/>
      <c r="S55" s="93"/>
      <c r="T55" s="92"/>
      <c r="U55" s="121">
        <v>0.03</v>
      </c>
      <c r="W55" s="20"/>
    </row>
    <row r="56" spans="6:26" ht="12.75" hidden="1" customHeight="1">
      <c r="F56" s="140" t="s">
        <v>70</v>
      </c>
      <c r="G56" s="1" t="s">
        <v>6</v>
      </c>
      <c r="H56" s="100">
        <v>23.25</v>
      </c>
      <c r="I56" s="99">
        <v>4</v>
      </c>
      <c r="J56" s="98" t="s">
        <v>1</v>
      </c>
      <c r="K56" s="97">
        <v>2.84</v>
      </c>
      <c r="L56" s="96" t="s">
        <v>7</v>
      </c>
      <c r="M56" s="38">
        <f t="shared" si="2"/>
        <v>5.8125</v>
      </c>
      <c r="N56" s="101"/>
      <c r="O56" s="152"/>
      <c r="P56" s="23" t="s">
        <v>30</v>
      </c>
      <c r="Q56" s="23" t="s">
        <v>7</v>
      </c>
      <c r="R56" s="94"/>
      <c r="S56" s="93"/>
      <c r="T56" s="92"/>
      <c r="U56" s="121">
        <v>0.03</v>
      </c>
      <c r="V56" s="124"/>
      <c r="W56" s="20"/>
    </row>
    <row r="57" spans="6:26" ht="12.75" hidden="1" customHeight="1">
      <c r="F57" s="110" t="s">
        <v>146</v>
      </c>
      <c r="H57" s="100">
        <v>57.41</v>
      </c>
      <c r="I57" s="99">
        <v>32</v>
      </c>
      <c r="J57" s="98"/>
      <c r="K57" s="97"/>
      <c r="L57" s="96"/>
      <c r="M57" s="38">
        <f t="shared" si="2"/>
        <v>1.7940624999999999</v>
      </c>
      <c r="N57" s="101"/>
      <c r="O57" s="152"/>
      <c r="P57" s="23"/>
      <c r="Q57" s="23"/>
      <c r="R57" s="94"/>
      <c r="S57" s="93"/>
      <c r="T57" s="92"/>
      <c r="U57" s="121">
        <v>0.03</v>
      </c>
      <c r="V57" s="124"/>
      <c r="W57" s="20"/>
      <c r="X57" s="20"/>
      <c r="Y57" s="20"/>
      <c r="Z57" s="20"/>
    </row>
    <row r="58" spans="6:26" ht="12.75" hidden="1" customHeight="1">
      <c r="F58" s="140" t="s">
        <v>78</v>
      </c>
      <c r="G58" s="1" t="s">
        <v>12</v>
      </c>
      <c r="H58" s="100">
        <v>28.04</v>
      </c>
      <c r="I58" s="99">
        <v>18</v>
      </c>
      <c r="J58" s="98" t="s">
        <v>1</v>
      </c>
      <c r="K58" s="97">
        <v>1</v>
      </c>
      <c r="L58" s="96" t="s">
        <v>79</v>
      </c>
      <c r="M58" s="38">
        <f t="shared" si="2"/>
        <v>1.5577777777777777</v>
      </c>
      <c r="N58" s="101"/>
      <c r="O58" s="152"/>
      <c r="P58" s="23"/>
      <c r="Q58" s="23"/>
      <c r="R58" s="94">
        <v>150</v>
      </c>
      <c r="S58" s="93" t="s">
        <v>0</v>
      </c>
      <c r="T58" s="92">
        <v>0.03</v>
      </c>
      <c r="U58" s="121">
        <v>0.03</v>
      </c>
      <c r="W58" s="20"/>
    </row>
    <row r="59" spans="6:26" ht="12.75" hidden="1" customHeight="1">
      <c r="F59" s="132" t="s">
        <v>29</v>
      </c>
      <c r="G59" s="1" t="s">
        <v>6</v>
      </c>
      <c r="H59" s="100">
        <v>33.9</v>
      </c>
      <c r="I59" s="99">
        <v>22.7</v>
      </c>
      <c r="J59" s="98"/>
      <c r="K59" s="97">
        <v>1</v>
      </c>
      <c r="L59" s="96" t="s">
        <v>3</v>
      </c>
      <c r="M59" s="38">
        <f t="shared" si="2"/>
        <v>1.4933920704845816</v>
      </c>
      <c r="N59" s="101">
        <v>50</v>
      </c>
      <c r="O59" s="152" t="s">
        <v>103</v>
      </c>
      <c r="P59" s="23"/>
      <c r="Q59" s="23"/>
      <c r="R59" s="94"/>
      <c r="S59" s="93"/>
      <c r="T59" s="92">
        <v>0.2</v>
      </c>
      <c r="U59" s="121">
        <v>0.03</v>
      </c>
      <c r="W59" s="20"/>
      <c r="X59" s="20"/>
      <c r="Y59" s="20"/>
      <c r="Z59" s="20"/>
    </row>
    <row r="60" spans="6:26" s="156" customFormat="1" ht="15" customHeight="1">
      <c r="F60" s="155" t="s">
        <v>28</v>
      </c>
      <c r="G60" s="156" t="s">
        <v>69</v>
      </c>
      <c r="H60" s="157">
        <v>1.59</v>
      </c>
      <c r="I60" s="158">
        <v>1</v>
      </c>
      <c r="J60" s="159" t="s">
        <v>1</v>
      </c>
      <c r="K60" s="160">
        <v>12</v>
      </c>
      <c r="L60" s="161" t="s">
        <v>0</v>
      </c>
      <c r="M60" s="162">
        <f t="shared" si="2"/>
        <v>1.59</v>
      </c>
      <c r="N60" s="163" t="s">
        <v>175</v>
      </c>
      <c r="O60" s="164" t="s">
        <v>176</v>
      </c>
      <c r="P60" s="165" t="s">
        <v>171</v>
      </c>
      <c r="Q60" s="165" t="s">
        <v>177</v>
      </c>
      <c r="R60" s="166" t="s">
        <v>178</v>
      </c>
      <c r="S60" s="167" t="s">
        <v>179</v>
      </c>
      <c r="T60" s="167"/>
      <c r="U60" s="168"/>
      <c r="V60" s="169">
        <v>0.5</v>
      </c>
      <c r="W60" s="170"/>
      <c r="X60" s="170"/>
      <c r="Y60" s="170"/>
      <c r="Z60" s="170"/>
    </row>
    <row r="61" spans="6:26" ht="15" hidden="1" customHeight="1">
      <c r="F61" s="132" t="s">
        <v>27</v>
      </c>
      <c r="G61" s="1" t="s">
        <v>69</v>
      </c>
      <c r="H61" s="100">
        <v>1.59</v>
      </c>
      <c r="I61" s="99">
        <v>1</v>
      </c>
      <c r="J61" s="98" t="s">
        <v>1</v>
      </c>
      <c r="K61" s="97">
        <v>12</v>
      </c>
      <c r="L61" s="96" t="s">
        <v>0</v>
      </c>
      <c r="M61" s="38">
        <f t="shared" si="2"/>
        <v>1.59</v>
      </c>
      <c r="N61" s="101"/>
      <c r="O61" s="152"/>
      <c r="P61" s="23"/>
      <c r="Q61" s="23"/>
      <c r="R61" s="94">
        <v>12</v>
      </c>
      <c r="S61" s="93" t="s">
        <v>0</v>
      </c>
      <c r="T61" s="92"/>
      <c r="U61" s="121"/>
      <c r="V61" s="123">
        <v>0.5</v>
      </c>
      <c r="W61" s="20"/>
    </row>
    <row r="62" spans="6:26" ht="12.75" hidden="1" customHeight="1">
      <c r="F62" s="132" t="s">
        <v>26</v>
      </c>
      <c r="G62" s="1" t="s">
        <v>69</v>
      </c>
      <c r="H62" s="100">
        <v>1.57</v>
      </c>
      <c r="I62" s="99">
        <v>1</v>
      </c>
      <c r="J62" s="98" t="s">
        <v>1</v>
      </c>
      <c r="K62" s="97">
        <v>12</v>
      </c>
      <c r="L62" s="96" t="s">
        <v>0</v>
      </c>
      <c r="M62" s="38">
        <f t="shared" si="2"/>
        <v>1.57</v>
      </c>
      <c r="N62" s="101"/>
      <c r="O62" s="152"/>
      <c r="P62" s="23"/>
      <c r="Q62" s="23"/>
      <c r="R62" s="94">
        <v>12</v>
      </c>
      <c r="S62" s="93" t="s">
        <v>0</v>
      </c>
      <c r="T62" s="92"/>
      <c r="U62" s="121"/>
      <c r="V62" s="123">
        <v>0.5</v>
      </c>
      <c r="W62" s="20"/>
      <c r="X62" s="20"/>
      <c r="Y62" s="20"/>
      <c r="Z62" s="20"/>
    </row>
    <row r="63" spans="6:26" ht="15" hidden="1" customHeight="1">
      <c r="F63" s="102" t="s">
        <v>147</v>
      </c>
      <c r="I63" s="11">
        <v>1</v>
      </c>
      <c r="K63" s="9">
        <v>1500</v>
      </c>
      <c r="M63" s="38"/>
      <c r="N63" s="46"/>
      <c r="O63" s="46"/>
      <c r="P63" s="17"/>
      <c r="Q63" s="17"/>
      <c r="R63" s="16"/>
      <c r="S63" s="15"/>
      <c r="T63" s="14"/>
      <c r="U63" s="121">
        <v>0.03</v>
      </c>
      <c r="W63" s="20"/>
    </row>
    <row r="64" spans="6:26" ht="15" hidden="1" customHeight="1">
      <c r="F64" s="102" t="s">
        <v>148</v>
      </c>
      <c r="H64" s="12">
        <v>17.989999999999998</v>
      </c>
      <c r="I64" s="11">
        <v>1</v>
      </c>
      <c r="J64" s="10" t="s">
        <v>1</v>
      </c>
      <c r="K64" s="9">
        <v>12</v>
      </c>
      <c r="M64" s="38">
        <f t="shared" ref="M64:M87" si="3">H64/I64</f>
        <v>17.989999999999998</v>
      </c>
      <c r="N64" s="46"/>
      <c r="O64" s="46"/>
      <c r="P64" s="17"/>
      <c r="Q64" s="17"/>
      <c r="R64" s="16"/>
      <c r="S64" s="15"/>
      <c r="T64" s="14"/>
      <c r="U64" s="121">
        <v>0.03</v>
      </c>
      <c r="W64" s="20"/>
    </row>
    <row r="65" spans="6:26" ht="15" hidden="1" customHeight="1">
      <c r="F65" s="102" t="s">
        <v>149</v>
      </c>
      <c r="H65" s="100">
        <v>16</v>
      </c>
      <c r="I65" s="99">
        <v>1</v>
      </c>
      <c r="J65" s="98"/>
      <c r="K65" s="97"/>
      <c r="L65" s="96"/>
      <c r="M65" s="38">
        <f t="shared" si="3"/>
        <v>16</v>
      </c>
      <c r="N65" s="101"/>
      <c r="O65" s="152"/>
      <c r="P65" s="23"/>
      <c r="Q65" s="23"/>
      <c r="R65" s="94"/>
      <c r="S65" s="93"/>
      <c r="T65" s="92"/>
      <c r="U65" s="121"/>
      <c r="W65" s="20"/>
    </row>
    <row r="66" spans="6:26" ht="15" hidden="1" customHeight="1">
      <c r="F66" s="135" t="s">
        <v>150</v>
      </c>
      <c r="G66" s="1" t="s">
        <v>15</v>
      </c>
      <c r="H66" s="100">
        <v>21</v>
      </c>
      <c r="I66" s="99">
        <v>12</v>
      </c>
      <c r="J66" s="98" t="s">
        <v>1</v>
      </c>
      <c r="K66" s="97">
        <v>1</v>
      </c>
      <c r="L66" s="96" t="s">
        <v>80</v>
      </c>
      <c r="M66" s="38">
        <f t="shared" si="3"/>
        <v>1.75</v>
      </c>
      <c r="N66" s="101"/>
      <c r="O66" s="152"/>
      <c r="P66" s="23"/>
      <c r="Q66" s="23"/>
      <c r="R66" s="94">
        <v>1</v>
      </c>
      <c r="S66" s="93" t="s">
        <v>0</v>
      </c>
      <c r="T66" s="92">
        <v>0.03</v>
      </c>
      <c r="U66" s="121"/>
      <c r="V66" s="123">
        <v>2</v>
      </c>
      <c r="W66" s="20"/>
    </row>
    <row r="67" spans="6:26" ht="15" hidden="1" customHeight="1">
      <c r="F67" s="102" t="s">
        <v>127</v>
      </c>
      <c r="G67" s="1" t="s">
        <v>15</v>
      </c>
      <c r="H67" s="100">
        <v>32.67</v>
      </c>
      <c r="I67" s="99">
        <v>12</v>
      </c>
      <c r="J67" s="98" t="s">
        <v>1</v>
      </c>
      <c r="K67" s="97">
        <v>1</v>
      </c>
      <c r="L67" s="96" t="s">
        <v>0</v>
      </c>
      <c r="M67" s="38">
        <f t="shared" si="3"/>
        <v>2.7225000000000001</v>
      </c>
      <c r="N67" s="101"/>
      <c r="O67" s="152"/>
      <c r="P67" s="23"/>
      <c r="Q67" s="23"/>
      <c r="R67" s="94">
        <v>1</v>
      </c>
      <c r="S67" s="93" t="s">
        <v>0</v>
      </c>
      <c r="T67" s="92">
        <v>0.03</v>
      </c>
      <c r="U67" s="121">
        <v>0.03</v>
      </c>
      <c r="W67" s="20"/>
      <c r="X67" s="20"/>
      <c r="Y67" s="20"/>
      <c r="Z67" s="20"/>
    </row>
    <row r="68" spans="6:26" ht="15" hidden="1" customHeight="1">
      <c r="F68" s="140" t="s">
        <v>156</v>
      </c>
      <c r="G68" s="1" t="s">
        <v>6</v>
      </c>
      <c r="H68" s="100">
        <v>17.309999999999999</v>
      </c>
      <c r="I68" s="99">
        <v>30</v>
      </c>
      <c r="J68" s="98"/>
      <c r="K68" s="97">
        <v>1</v>
      </c>
      <c r="L68" s="96"/>
      <c r="M68" s="38">
        <f t="shared" si="3"/>
        <v>0.57699999999999996</v>
      </c>
      <c r="N68" s="101"/>
      <c r="O68" s="152"/>
      <c r="P68" s="23"/>
      <c r="Q68" s="23"/>
      <c r="R68" s="94"/>
      <c r="S68" s="93"/>
      <c r="T68" s="92"/>
      <c r="U68" s="121">
        <v>0.03</v>
      </c>
      <c r="X68" s="20"/>
      <c r="Y68" s="20"/>
      <c r="Z68" s="20"/>
    </row>
    <row r="69" spans="6:26" ht="15" hidden="1" customHeight="1">
      <c r="F69" s="102" t="s">
        <v>133</v>
      </c>
      <c r="G69" s="1" t="s">
        <v>6</v>
      </c>
      <c r="H69" s="12">
        <v>57.25</v>
      </c>
      <c r="I69" s="11">
        <v>1</v>
      </c>
      <c r="J69" s="10" t="s">
        <v>1</v>
      </c>
      <c r="K69" s="9">
        <v>4</v>
      </c>
      <c r="L69" s="8" t="s">
        <v>3</v>
      </c>
      <c r="M69" s="38">
        <f t="shared" si="3"/>
        <v>57.25</v>
      </c>
      <c r="N69" s="46"/>
      <c r="O69" s="46"/>
      <c r="P69" s="17"/>
      <c r="Q69" s="17"/>
      <c r="R69" s="16"/>
      <c r="S69" s="15"/>
      <c r="T69" s="14"/>
      <c r="U69" s="121">
        <v>0.03</v>
      </c>
      <c r="W69" s="20"/>
      <c r="X69" s="20"/>
      <c r="Y69" s="20"/>
      <c r="Z69" s="20"/>
    </row>
    <row r="70" spans="6:26" ht="15" hidden="1" customHeight="1">
      <c r="F70" s="135" t="s">
        <v>97</v>
      </c>
      <c r="H70" s="100">
        <v>58.36</v>
      </c>
      <c r="I70" s="99">
        <v>4</v>
      </c>
      <c r="J70" s="98"/>
      <c r="K70" s="97"/>
      <c r="L70" s="96"/>
      <c r="M70" s="38">
        <f t="shared" si="3"/>
        <v>14.59</v>
      </c>
      <c r="N70" s="101"/>
      <c r="O70" s="152"/>
      <c r="P70" s="23"/>
      <c r="Q70" s="23"/>
      <c r="R70" s="94"/>
      <c r="S70" s="93"/>
      <c r="T70" s="92"/>
      <c r="U70" s="121">
        <v>0.03</v>
      </c>
      <c r="X70" s="20"/>
      <c r="Y70" s="20"/>
      <c r="Z70" s="20"/>
    </row>
    <row r="71" spans="6:26" ht="12.75" hidden="1" customHeight="1">
      <c r="F71" s="140" t="s">
        <v>72</v>
      </c>
      <c r="G71" s="1" t="s">
        <v>6</v>
      </c>
      <c r="H71" s="100">
        <v>34.25</v>
      </c>
      <c r="I71" s="99">
        <v>1</v>
      </c>
      <c r="J71" s="98" t="s">
        <v>1</v>
      </c>
      <c r="K71" s="97">
        <v>19</v>
      </c>
      <c r="L71" s="96" t="s">
        <v>7</v>
      </c>
      <c r="M71" s="38">
        <f t="shared" si="3"/>
        <v>34.25</v>
      </c>
      <c r="N71" s="101">
        <f>1150*19</f>
        <v>21850</v>
      </c>
      <c r="O71" s="152" t="s">
        <v>14</v>
      </c>
      <c r="P71" s="23" t="s">
        <v>24</v>
      </c>
      <c r="Q71" s="23" t="s">
        <v>7</v>
      </c>
      <c r="R71" s="94">
        <v>1</v>
      </c>
      <c r="S71" s="93" t="s">
        <v>0</v>
      </c>
      <c r="T71" s="92"/>
      <c r="U71" s="121">
        <v>0.03</v>
      </c>
      <c r="V71" s="124"/>
      <c r="W71" s="61"/>
      <c r="X71" s="20"/>
      <c r="Y71" s="20"/>
      <c r="Z71" s="20"/>
    </row>
    <row r="72" spans="6:26" ht="15" hidden="1" customHeight="1">
      <c r="F72" s="110" t="s">
        <v>84</v>
      </c>
      <c r="H72" s="100">
        <v>70</v>
      </c>
      <c r="I72" s="99">
        <v>1</v>
      </c>
      <c r="J72" s="98"/>
      <c r="K72" s="97"/>
      <c r="L72" s="96"/>
      <c r="M72" s="38">
        <f t="shared" si="3"/>
        <v>70</v>
      </c>
      <c r="N72" s="101"/>
      <c r="O72" s="152"/>
      <c r="P72" s="23"/>
      <c r="Q72" s="23"/>
      <c r="R72" s="94"/>
      <c r="S72" s="93"/>
      <c r="T72" s="92"/>
      <c r="U72" s="121">
        <v>0.03</v>
      </c>
      <c r="W72" s="20"/>
      <c r="X72" s="20"/>
      <c r="Y72" s="20"/>
      <c r="Z72" s="20"/>
    </row>
    <row r="73" spans="6:26" ht="12.75" hidden="1" customHeight="1">
      <c r="F73" s="102" t="s">
        <v>134</v>
      </c>
      <c r="H73" s="12">
        <v>49.96</v>
      </c>
      <c r="I73" s="11">
        <f>16/1.5</f>
        <v>10.666666666666666</v>
      </c>
      <c r="J73" s="10" t="s">
        <v>1</v>
      </c>
      <c r="K73" s="9">
        <v>1</v>
      </c>
      <c r="L73" s="8" t="s">
        <v>82</v>
      </c>
      <c r="M73" s="38">
        <f t="shared" si="3"/>
        <v>4.6837500000000007</v>
      </c>
      <c r="N73" s="46"/>
      <c r="O73" s="46"/>
      <c r="P73" s="17"/>
      <c r="Q73" s="17"/>
      <c r="R73" s="16"/>
      <c r="S73" s="31"/>
      <c r="T73" s="14"/>
      <c r="U73" s="121">
        <v>0.03</v>
      </c>
      <c r="W73" s="20"/>
      <c r="X73" s="20"/>
      <c r="Y73" s="20"/>
      <c r="Z73" s="20"/>
    </row>
    <row r="74" spans="6:26" ht="15" hidden="1" customHeight="1">
      <c r="F74" s="102" t="s">
        <v>131</v>
      </c>
      <c r="G74" s="1" t="s">
        <v>6</v>
      </c>
      <c r="H74" s="100">
        <v>5.2</v>
      </c>
      <c r="I74" s="99">
        <v>1</v>
      </c>
      <c r="J74" s="98" t="s">
        <v>1</v>
      </c>
      <c r="K74" s="97">
        <v>1</v>
      </c>
      <c r="L74" s="96" t="s">
        <v>7</v>
      </c>
      <c r="M74" s="38">
        <f t="shared" si="3"/>
        <v>5.2</v>
      </c>
      <c r="N74" s="101" t="s">
        <v>14</v>
      </c>
      <c r="O74" s="152">
        <v>18</v>
      </c>
      <c r="P74" s="23" t="s">
        <v>7</v>
      </c>
      <c r="Q74" s="23" t="s">
        <v>8</v>
      </c>
      <c r="R74" s="94"/>
      <c r="S74" s="93"/>
      <c r="T74" s="92">
        <v>0.1</v>
      </c>
      <c r="U74" s="121"/>
      <c r="V74" s="123">
        <v>8</v>
      </c>
      <c r="W74" s="20"/>
      <c r="X74" s="20"/>
      <c r="Y74" s="20"/>
      <c r="Z74" s="20"/>
    </row>
    <row r="75" spans="6:26" ht="15" hidden="1" customHeight="1">
      <c r="F75" s="102" t="s">
        <v>132</v>
      </c>
      <c r="H75" s="12">
        <v>139</v>
      </c>
      <c r="I75" s="11">
        <v>63</v>
      </c>
      <c r="J75" s="10" t="s">
        <v>1</v>
      </c>
      <c r="K75" s="9">
        <v>1</v>
      </c>
      <c r="L75" s="8" t="s">
        <v>82</v>
      </c>
      <c r="M75" s="38">
        <f t="shared" si="3"/>
        <v>2.2063492063492065</v>
      </c>
      <c r="N75" s="46"/>
      <c r="O75" s="46"/>
      <c r="P75" s="17"/>
      <c r="Q75" s="17"/>
      <c r="R75" s="16"/>
      <c r="S75" s="15"/>
      <c r="T75" s="14"/>
      <c r="U75" s="121"/>
      <c r="V75" s="123">
        <v>100</v>
      </c>
      <c r="W75" s="61"/>
      <c r="X75" s="20"/>
      <c r="Y75" s="20"/>
      <c r="Z75" s="20"/>
    </row>
    <row r="76" spans="6:26" ht="12.75" hidden="1" customHeight="1">
      <c r="F76" s="102" t="s">
        <v>23</v>
      </c>
      <c r="G76" s="1" t="s">
        <v>12</v>
      </c>
      <c r="H76" s="100">
        <v>10.06</v>
      </c>
      <c r="I76" s="99">
        <v>1</v>
      </c>
      <c r="J76" s="98" t="s">
        <v>1</v>
      </c>
      <c r="K76" s="97">
        <v>500</v>
      </c>
      <c r="L76" s="96" t="s">
        <v>0</v>
      </c>
      <c r="M76" s="38">
        <f t="shared" si="3"/>
        <v>10.06</v>
      </c>
      <c r="N76" s="101"/>
      <c r="O76" s="152"/>
      <c r="P76" s="23"/>
      <c r="Q76" s="23"/>
      <c r="R76" s="94">
        <v>1</v>
      </c>
      <c r="S76" s="93" t="s">
        <v>0</v>
      </c>
      <c r="T76" s="92">
        <v>0.03</v>
      </c>
      <c r="U76" s="121">
        <v>0.03</v>
      </c>
      <c r="W76" s="20"/>
    </row>
    <row r="77" spans="6:26" ht="15" hidden="1" customHeight="1">
      <c r="F77" s="135" t="s">
        <v>151</v>
      </c>
      <c r="G77" s="1" t="s">
        <v>12</v>
      </c>
      <c r="H77" s="100">
        <v>17.510000000000002</v>
      </c>
      <c r="I77" s="99">
        <v>1</v>
      </c>
      <c r="J77" s="98" t="s">
        <v>1</v>
      </c>
      <c r="K77" s="97">
        <v>1</v>
      </c>
      <c r="L77" s="96" t="s">
        <v>122</v>
      </c>
      <c r="M77" s="38">
        <f t="shared" si="3"/>
        <v>17.510000000000002</v>
      </c>
      <c r="N77" s="101"/>
      <c r="O77" s="152"/>
      <c r="P77" s="23"/>
      <c r="Q77" s="23"/>
      <c r="R77" s="94">
        <v>1</v>
      </c>
      <c r="S77" s="93" t="s">
        <v>0</v>
      </c>
      <c r="T77" s="92">
        <v>0.03</v>
      </c>
      <c r="U77" s="121">
        <v>0.03</v>
      </c>
      <c r="W77" s="20"/>
      <c r="X77" s="20"/>
      <c r="Y77" s="20"/>
      <c r="Z77" s="20"/>
    </row>
    <row r="78" spans="6:26" ht="12" hidden="1" customHeight="1">
      <c r="F78" s="91" t="s">
        <v>22</v>
      </c>
      <c r="G78" s="1" t="s">
        <v>15</v>
      </c>
      <c r="H78" s="100">
        <v>23.25</v>
      </c>
      <c r="I78" s="99">
        <v>150</v>
      </c>
      <c r="J78" s="98" t="s">
        <v>1</v>
      </c>
      <c r="K78" s="97">
        <v>1</v>
      </c>
      <c r="L78" s="96" t="s">
        <v>0</v>
      </c>
      <c r="M78" s="38">
        <f t="shared" si="3"/>
        <v>0.155</v>
      </c>
      <c r="N78" s="101"/>
      <c r="O78" s="152"/>
      <c r="P78" s="23"/>
      <c r="Q78" s="23"/>
      <c r="R78" s="94">
        <v>1</v>
      </c>
      <c r="S78" s="93" t="s">
        <v>0</v>
      </c>
      <c r="T78" s="92">
        <v>0.03</v>
      </c>
      <c r="U78" s="121">
        <v>0.03</v>
      </c>
      <c r="W78" s="20"/>
    </row>
    <row r="79" spans="6:26" ht="12.75" hidden="1" customHeight="1">
      <c r="F79" s="146" t="s">
        <v>21</v>
      </c>
      <c r="G79" s="1" t="s">
        <v>15</v>
      </c>
      <c r="H79" s="100">
        <v>23.25</v>
      </c>
      <c r="I79" s="99">
        <v>125</v>
      </c>
      <c r="J79" s="98" t="s">
        <v>1</v>
      </c>
      <c r="K79" s="97">
        <v>1</v>
      </c>
      <c r="L79" s="96" t="s">
        <v>0</v>
      </c>
      <c r="M79" s="38">
        <f t="shared" si="3"/>
        <v>0.186</v>
      </c>
      <c r="N79" s="101"/>
      <c r="O79" s="152"/>
      <c r="P79" s="23"/>
      <c r="Q79" s="23"/>
      <c r="R79" s="94">
        <v>1</v>
      </c>
      <c r="S79" s="93" t="s">
        <v>0</v>
      </c>
      <c r="T79" s="92">
        <v>0.03</v>
      </c>
      <c r="U79" s="121">
        <v>0.03</v>
      </c>
      <c r="W79" s="20"/>
    </row>
    <row r="80" spans="6:26" ht="15" hidden="1" customHeight="1">
      <c r="F80" s="102" t="s">
        <v>152</v>
      </c>
      <c r="G80" s="1" t="s">
        <v>15</v>
      </c>
      <c r="H80" s="100">
        <v>22.35</v>
      </c>
      <c r="I80" s="99">
        <v>250</v>
      </c>
      <c r="J80" s="98" t="s">
        <v>1</v>
      </c>
      <c r="K80" s="97">
        <v>1</v>
      </c>
      <c r="L80" s="96" t="s">
        <v>0</v>
      </c>
      <c r="M80" s="38">
        <f t="shared" si="3"/>
        <v>8.9400000000000007E-2</v>
      </c>
      <c r="N80" s="101"/>
      <c r="O80" s="152"/>
      <c r="P80" s="23"/>
      <c r="Q80" s="23"/>
      <c r="R80" s="94">
        <v>1</v>
      </c>
      <c r="S80" s="93" t="s">
        <v>0</v>
      </c>
      <c r="T80" s="92">
        <v>0.03</v>
      </c>
      <c r="U80" s="121">
        <v>0.03</v>
      </c>
      <c r="W80" s="20"/>
    </row>
    <row r="81" spans="6:26" ht="12.75" hidden="1" customHeight="1">
      <c r="F81" s="91" t="s">
        <v>128</v>
      </c>
      <c r="G81" s="1" t="s">
        <v>15</v>
      </c>
      <c r="H81" s="12">
        <v>75.790000000000006</v>
      </c>
      <c r="I81" s="11">
        <v>1000</v>
      </c>
      <c r="J81" s="10" t="s">
        <v>1</v>
      </c>
      <c r="K81" s="9">
        <v>1</v>
      </c>
      <c r="L81" s="8" t="s">
        <v>82</v>
      </c>
      <c r="M81" s="38">
        <f t="shared" si="3"/>
        <v>7.579000000000001E-2</v>
      </c>
      <c r="O81" s="18"/>
      <c r="P81" s="17"/>
      <c r="Q81" s="17"/>
      <c r="R81" s="16"/>
      <c r="S81" s="15"/>
      <c r="T81" s="14"/>
      <c r="U81" s="121">
        <v>0.03</v>
      </c>
      <c r="W81" s="20"/>
    </row>
    <row r="82" spans="6:26" ht="12.75" hidden="1" customHeight="1">
      <c r="F82" s="146" t="s">
        <v>153</v>
      </c>
      <c r="G82" s="1" t="s">
        <v>12</v>
      </c>
      <c r="H82" s="100">
        <v>27.9</v>
      </c>
      <c r="I82" s="99">
        <v>1</v>
      </c>
      <c r="J82" s="98" t="s">
        <v>1</v>
      </c>
      <c r="K82" s="97">
        <v>500</v>
      </c>
      <c r="L82" s="96" t="s">
        <v>0</v>
      </c>
      <c r="M82" s="38">
        <f t="shared" si="3"/>
        <v>27.9</v>
      </c>
      <c r="N82" s="95"/>
      <c r="O82" s="153"/>
      <c r="P82" s="23"/>
      <c r="Q82" s="23"/>
      <c r="R82" s="94">
        <v>1</v>
      </c>
      <c r="S82" s="93" t="s">
        <v>0</v>
      </c>
      <c r="T82" s="92">
        <v>0.03</v>
      </c>
      <c r="U82" s="121">
        <v>0.03</v>
      </c>
      <c r="W82" s="20"/>
    </row>
    <row r="83" spans="6:26" ht="12.75" hidden="1" customHeight="1">
      <c r="F83" s="143" t="s">
        <v>123</v>
      </c>
      <c r="G83" s="1" t="s">
        <v>6</v>
      </c>
      <c r="H83" s="100">
        <v>50.92</v>
      </c>
      <c r="I83" s="99">
        <v>6</v>
      </c>
      <c r="J83" s="98" t="s">
        <v>1</v>
      </c>
      <c r="K83" s="97">
        <v>1</v>
      </c>
      <c r="L83" s="96" t="s">
        <v>124</v>
      </c>
      <c r="M83" s="38">
        <f t="shared" si="3"/>
        <v>8.4866666666666664</v>
      </c>
      <c r="N83" s="95"/>
      <c r="O83" s="153"/>
      <c r="P83" s="23"/>
      <c r="Q83" s="23"/>
      <c r="R83" s="94"/>
      <c r="S83" s="93"/>
      <c r="T83" s="92"/>
      <c r="U83" s="121">
        <v>0.03</v>
      </c>
      <c r="W83" s="20"/>
    </row>
    <row r="84" spans="6:26" ht="12.75" hidden="1" customHeight="1">
      <c r="F84" s="91" t="s">
        <v>20</v>
      </c>
      <c r="H84" s="100">
        <v>10</v>
      </c>
      <c r="I84" s="99">
        <v>1</v>
      </c>
      <c r="J84" s="98" t="s">
        <v>1</v>
      </c>
      <c r="K84" s="97">
        <v>1</v>
      </c>
      <c r="L84" s="96" t="s">
        <v>16</v>
      </c>
      <c r="M84" s="38">
        <f t="shared" si="3"/>
        <v>10</v>
      </c>
      <c r="N84" s="150"/>
      <c r="O84" s="18"/>
      <c r="P84" s="17">
        <v>450</v>
      </c>
      <c r="Q84" s="17" t="s">
        <v>16</v>
      </c>
      <c r="R84" s="16"/>
      <c r="S84" s="15"/>
      <c r="T84" s="14"/>
      <c r="U84" s="121">
        <v>0.1</v>
      </c>
      <c r="W84" s="20"/>
      <c r="X84" s="20"/>
      <c r="Y84" s="20"/>
      <c r="Z84" s="20"/>
    </row>
    <row r="85" spans="6:26" ht="12.75" hidden="1" customHeight="1">
      <c r="F85" s="142" t="s">
        <v>62</v>
      </c>
      <c r="G85" s="1" t="s">
        <v>6</v>
      </c>
      <c r="H85" s="100">
        <v>139.22999999999999</v>
      </c>
      <c r="I85" s="99">
        <v>50</v>
      </c>
      <c r="J85" s="98" t="s">
        <v>1</v>
      </c>
      <c r="K85" s="97">
        <v>1</v>
      </c>
      <c r="L85" s="96" t="s">
        <v>81</v>
      </c>
      <c r="M85" s="38">
        <f t="shared" si="3"/>
        <v>2.7845999999999997</v>
      </c>
      <c r="N85" s="95"/>
      <c r="O85" s="153"/>
      <c r="P85" s="23" t="s">
        <v>19</v>
      </c>
      <c r="Q85" s="23" t="s">
        <v>7</v>
      </c>
      <c r="R85" s="94"/>
      <c r="S85" s="93"/>
      <c r="T85" s="92"/>
      <c r="U85" s="121">
        <v>0.03</v>
      </c>
      <c r="W85" s="20"/>
    </row>
    <row r="86" spans="6:26" ht="12.75" hidden="1" customHeight="1">
      <c r="F86" s="146" t="s">
        <v>18</v>
      </c>
      <c r="G86" s="103"/>
      <c r="H86" s="12">
        <v>37.51</v>
      </c>
      <c r="I86" s="11">
        <v>2</v>
      </c>
      <c r="J86" s="10" t="s">
        <v>1</v>
      </c>
      <c r="K86" s="9">
        <v>3700</v>
      </c>
      <c r="L86" s="8" t="s">
        <v>16</v>
      </c>
      <c r="M86" s="38">
        <f t="shared" si="3"/>
        <v>18.754999999999999</v>
      </c>
      <c r="O86" s="18"/>
      <c r="P86" s="17">
        <v>3085</v>
      </c>
      <c r="Q86" s="17" t="s">
        <v>16</v>
      </c>
      <c r="R86" s="16">
        <v>1</v>
      </c>
      <c r="S86" s="31" t="s">
        <v>17</v>
      </c>
      <c r="T86" s="14">
        <v>0</v>
      </c>
      <c r="U86" s="121">
        <v>0.03</v>
      </c>
      <c r="V86" s="124"/>
      <c r="X86" s="20"/>
      <c r="Y86" s="20"/>
      <c r="Z86" s="20"/>
    </row>
    <row r="87" spans="6:26" ht="12.75" hidden="1" customHeight="1">
      <c r="F87" s="144" t="s">
        <v>60</v>
      </c>
      <c r="G87" s="1" t="s">
        <v>6</v>
      </c>
      <c r="H87" s="108">
        <v>29.95</v>
      </c>
      <c r="I87" s="107">
        <v>2</v>
      </c>
      <c r="J87" s="106" t="s">
        <v>1</v>
      </c>
      <c r="K87" s="105">
        <v>1</v>
      </c>
      <c r="L87" s="104" t="s">
        <v>82</v>
      </c>
      <c r="M87" s="38">
        <f t="shared" si="3"/>
        <v>14.975</v>
      </c>
      <c r="N87" s="101"/>
      <c r="O87" s="152"/>
      <c r="P87" s="23"/>
      <c r="Q87" s="23"/>
      <c r="R87" s="94">
        <v>120</v>
      </c>
      <c r="S87" s="93" t="s">
        <v>0</v>
      </c>
      <c r="T87" s="92"/>
      <c r="U87" s="121">
        <v>0.03</v>
      </c>
      <c r="W87" s="20"/>
    </row>
    <row r="88" spans="6:26" ht="12.75" hidden="1" customHeight="1">
      <c r="F88" s="148" t="s">
        <v>87</v>
      </c>
      <c r="G88" s="1" t="s">
        <v>6</v>
      </c>
      <c r="H88" s="108">
        <v>1.75</v>
      </c>
      <c r="I88" s="107">
        <v>1</v>
      </c>
      <c r="J88" s="106"/>
      <c r="K88" s="105">
        <v>1</v>
      </c>
      <c r="L88" s="104"/>
      <c r="M88" s="38"/>
      <c r="N88" s="101"/>
      <c r="O88" s="152"/>
      <c r="P88" s="23"/>
      <c r="Q88" s="23"/>
      <c r="R88" s="94">
        <v>1</v>
      </c>
      <c r="S88" s="93"/>
      <c r="T88" s="92"/>
      <c r="U88" s="121">
        <v>0.03</v>
      </c>
      <c r="W88" s="20"/>
      <c r="X88" s="20"/>
      <c r="Y88" s="20"/>
      <c r="Z88" s="20"/>
    </row>
    <row r="89" spans="6:26" ht="15" hidden="1" customHeight="1">
      <c r="F89" s="148" t="s">
        <v>86</v>
      </c>
      <c r="G89" s="1" t="s">
        <v>6</v>
      </c>
      <c r="H89" s="108">
        <v>1.75</v>
      </c>
      <c r="I89" s="107">
        <v>1</v>
      </c>
      <c r="J89" s="106"/>
      <c r="K89" s="105">
        <v>1</v>
      </c>
      <c r="L89" s="104"/>
      <c r="M89" s="38"/>
      <c r="N89" s="101"/>
      <c r="O89" s="152"/>
      <c r="P89" s="23"/>
      <c r="Q89" s="23"/>
      <c r="R89" s="94">
        <v>1</v>
      </c>
      <c r="S89" s="93"/>
      <c r="T89" s="92"/>
      <c r="U89" s="121">
        <v>0.03</v>
      </c>
      <c r="W89" s="61"/>
      <c r="X89" s="20"/>
      <c r="Y89" s="20"/>
      <c r="Z89" s="20"/>
    </row>
    <row r="90" spans="6:26" ht="12.75" hidden="1" customHeight="1">
      <c r="F90" s="148" t="s">
        <v>88</v>
      </c>
      <c r="G90" s="1" t="s">
        <v>6</v>
      </c>
      <c r="H90" s="108">
        <v>1.75</v>
      </c>
      <c r="I90" s="107">
        <v>1</v>
      </c>
      <c r="J90" s="106"/>
      <c r="K90" s="105">
        <v>1</v>
      </c>
      <c r="L90" s="104"/>
      <c r="M90" s="38"/>
      <c r="N90" s="101"/>
      <c r="O90" s="152"/>
      <c r="P90" s="23"/>
      <c r="Q90" s="23"/>
      <c r="R90" s="94">
        <v>1</v>
      </c>
      <c r="S90" s="93"/>
      <c r="T90" s="92"/>
      <c r="U90" s="121">
        <v>0.03</v>
      </c>
      <c r="W90" s="61"/>
      <c r="X90" s="20"/>
      <c r="Y90" s="20"/>
      <c r="Z90" s="20"/>
    </row>
    <row r="91" spans="6:26" ht="16.5" hidden="1" customHeight="1">
      <c r="F91" s="148" t="s">
        <v>89</v>
      </c>
      <c r="G91" s="1" t="s">
        <v>6</v>
      </c>
      <c r="H91" s="108">
        <v>1.75</v>
      </c>
      <c r="I91" s="107">
        <v>1</v>
      </c>
      <c r="J91" s="106"/>
      <c r="K91" s="105">
        <v>1</v>
      </c>
      <c r="L91" s="104"/>
      <c r="M91" s="38"/>
      <c r="N91" s="101"/>
      <c r="O91" s="152"/>
      <c r="P91" s="23"/>
      <c r="Q91" s="23"/>
      <c r="R91" s="94">
        <v>1</v>
      </c>
      <c r="S91" s="93"/>
      <c r="T91" s="92"/>
      <c r="U91" s="121">
        <v>0.03</v>
      </c>
      <c r="W91" s="61"/>
      <c r="X91" s="20"/>
      <c r="Y91" s="20"/>
      <c r="Z91" s="20"/>
    </row>
    <row r="92" spans="6:26" ht="15" hidden="1" customHeight="1">
      <c r="F92" s="102" t="s">
        <v>2</v>
      </c>
      <c r="H92" s="12">
        <v>25.5</v>
      </c>
      <c r="I92" s="11">
        <v>24</v>
      </c>
      <c r="J92" s="10" t="s">
        <v>1</v>
      </c>
      <c r="K92" s="9">
        <v>1</v>
      </c>
      <c r="L92" s="8" t="s">
        <v>0</v>
      </c>
      <c r="M92" s="38">
        <f t="shared" ref="M92:M101" si="4">H92/I92</f>
        <v>1.0625</v>
      </c>
      <c r="N92" s="46"/>
      <c r="O92" s="46"/>
      <c r="P92" s="17"/>
      <c r="Q92" s="17"/>
      <c r="R92" s="16">
        <v>1</v>
      </c>
      <c r="S92" s="31" t="s">
        <v>0</v>
      </c>
      <c r="T92" s="14"/>
      <c r="U92" s="121">
        <v>0.03</v>
      </c>
      <c r="W92" s="20"/>
      <c r="X92" s="20"/>
      <c r="Y92" s="20"/>
      <c r="Z92" s="20"/>
    </row>
    <row r="93" spans="6:26" ht="15" hidden="1" customHeight="1">
      <c r="F93" s="52" t="s">
        <v>91</v>
      </c>
      <c r="G93" s="1" t="s">
        <v>12</v>
      </c>
      <c r="H93" s="108">
        <v>17.97</v>
      </c>
      <c r="I93" s="107">
        <v>1</v>
      </c>
      <c r="J93" s="106" t="s">
        <v>1</v>
      </c>
      <c r="K93" s="105">
        <v>125</v>
      </c>
      <c r="L93" s="104"/>
      <c r="M93" s="38">
        <f t="shared" si="4"/>
        <v>17.97</v>
      </c>
      <c r="N93" s="101"/>
      <c r="O93" s="152"/>
      <c r="P93" s="23"/>
      <c r="Q93" s="23"/>
      <c r="R93" s="94"/>
      <c r="S93" s="93"/>
      <c r="T93" s="92"/>
      <c r="U93" s="121">
        <v>0.03</v>
      </c>
      <c r="X93" s="20"/>
      <c r="Y93" s="20"/>
      <c r="Z93" s="20"/>
    </row>
    <row r="94" spans="6:26" ht="12.75" hidden="1" customHeight="1">
      <c r="F94" s="52" t="s">
        <v>129</v>
      </c>
      <c r="G94" s="1" t="s">
        <v>130</v>
      </c>
      <c r="H94" s="51">
        <v>11.95</v>
      </c>
      <c r="I94" s="50">
        <v>10</v>
      </c>
      <c r="J94" s="49" t="s">
        <v>1</v>
      </c>
      <c r="K94" s="48">
        <v>1</v>
      </c>
      <c r="L94" s="47"/>
      <c r="M94" s="38">
        <f t="shared" si="4"/>
        <v>1.1949999999999998</v>
      </c>
      <c r="N94" s="46"/>
      <c r="O94" s="46"/>
      <c r="P94" s="17"/>
      <c r="Q94" s="17"/>
      <c r="R94" s="16"/>
      <c r="S94" s="15"/>
      <c r="T94" s="14"/>
      <c r="U94" s="121">
        <v>0.03</v>
      </c>
      <c r="W94" s="20"/>
      <c r="X94" s="20"/>
      <c r="Y94" s="20"/>
      <c r="Z94" s="20"/>
    </row>
    <row r="95" spans="6:26" ht="12.75" hidden="1" customHeight="1">
      <c r="F95" s="147" t="s">
        <v>13</v>
      </c>
      <c r="G95" s="1" t="s">
        <v>6</v>
      </c>
      <c r="H95" s="108">
        <v>25.9</v>
      </c>
      <c r="I95" s="107">
        <v>39</v>
      </c>
      <c r="J95" s="106" t="s">
        <v>1</v>
      </c>
      <c r="K95" s="105">
        <v>1</v>
      </c>
      <c r="L95" s="104" t="s">
        <v>0</v>
      </c>
      <c r="M95" s="38">
        <f t="shared" si="4"/>
        <v>0.66410256410256407</v>
      </c>
      <c r="N95" s="101"/>
      <c r="O95" s="152"/>
      <c r="P95" s="23"/>
      <c r="Q95" s="23"/>
      <c r="R95" s="94">
        <v>350</v>
      </c>
      <c r="S95" s="93" t="s">
        <v>0</v>
      </c>
      <c r="T95" s="92"/>
      <c r="U95" s="121">
        <v>0.03</v>
      </c>
      <c r="W95" s="20"/>
    </row>
    <row r="96" spans="6:26" ht="15" hidden="1" customHeight="1">
      <c r="F96" s="52" t="s">
        <v>154</v>
      </c>
      <c r="G96" s="1" t="s">
        <v>12</v>
      </c>
      <c r="H96" s="108">
        <v>131.71</v>
      </c>
      <c r="I96" s="107">
        <v>24</v>
      </c>
      <c r="J96" s="106" t="s">
        <v>1</v>
      </c>
      <c r="K96" s="105">
        <v>1</v>
      </c>
      <c r="L96" s="104" t="s">
        <v>0</v>
      </c>
      <c r="M96" s="38">
        <f t="shared" si="4"/>
        <v>5.487916666666667</v>
      </c>
      <c r="N96" s="101"/>
      <c r="O96" s="152"/>
      <c r="P96" s="23"/>
      <c r="Q96" s="23"/>
      <c r="R96" s="94">
        <v>1</v>
      </c>
      <c r="S96" s="93" t="s">
        <v>0</v>
      </c>
      <c r="T96" s="92">
        <v>0.03</v>
      </c>
      <c r="U96" s="121">
        <v>0.03</v>
      </c>
      <c r="W96" s="20"/>
      <c r="X96" s="20"/>
      <c r="Y96" s="20"/>
      <c r="Z96" s="20"/>
    </row>
    <row r="97" spans="6:26" ht="12.75" hidden="1" customHeight="1">
      <c r="F97" s="144" t="s">
        <v>11</v>
      </c>
      <c r="G97" s="1" t="s">
        <v>6</v>
      </c>
      <c r="H97" s="108">
        <v>20.25</v>
      </c>
      <c r="I97" s="107">
        <v>1</v>
      </c>
      <c r="J97" s="106" t="s">
        <v>1</v>
      </c>
      <c r="K97" s="105">
        <v>1</v>
      </c>
      <c r="L97" s="104" t="s">
        <v>3</v>
      </c>
      <c r="M97" s="38">
        <f t="shared" si="4"/>
        <v>20.25</v>
      </c>
      <c r="N97" s="101">
        <v>1</v>
      </c>
      <c r="O97" s="152" t="s">
        <v>3</v>
      </c>
      <c r="P97" s="23"/>
      <c r="Q97" s="23"/>
      <c r="R97" s="94">
        <f>1000/80</f>
        <v>12.5</v>
      </c>
      <c r="S97" s="93" t="s">
        <v>10</v>
      </c>
      <c r="T97" s="92">
        <v>0.05</v>
      </c>
      <c r="U97" s="121">
        <v>0.03</v>
      </c>
      <c r="V97" s="124"/>
      <c r="X97" s="20"/>
      <c r="Y97" s="20"/>
      <c r="Z97" s="20"/>
    </row>
    <row r="98" spans="6:26" ht="12.75" hidden="1" customHeight="1">
      <c r="F98" s="138" t="s">
        <v>162</v>
      </c>
      <c r="G98" s="1" t="s">
        <v>6</v>
      </c>
      <c r="H98" s="108">
        <v>14</v>
      </c>
      <c r="I98" s="107">
        <v>12</v>
      </c>
      <c r="J98" s="106"/>
      <c r="K98" s="105">
        <v>1</v>
      </c>
      <c r="L98" s="104">
        <v>1</v>
      </c>
      <c r="M98" s="38">
        <f t="shared" si="4"/>
        <v>1.1666666666666667</v>
      </c>
      <c r="N98" s="101">
        <v>1</v>
      </c>
      <c r="O98" s="152" t="s">
        <v>110</v>
      </c>
      <c r="P98" s="23"/>
      <c r="Q98" s="23"/>
      <c r="R98" s="94"/>
      <c r="S98" s="93"/>
      <c r="T98" s="92"/>
      <c r="U98" s="121"/>
      <c r="V98" s="123">
        <v>1</v>
      </c>
      <c r="W98" s="20"/>
      <c r="X98" s="20"/>
      <c r="Y98" s="20"/>
      <c r="Z98" s="20"/>
    </row>
    <row r="99" spans="6:26" ht="12.75" hidden="1" customHeight="1">
      <c r="F99" s="144" t="s">
        <v>9</v>
      </c>
      <c r="G99" s="1" t="s">
        <v>6</v>
      </c>
      <c r="H99" s="108">
        <v>7.85</v>
      </c>
      <c r="I99" s="107">
        <v>4</v>
      </c>
      <c r="J99" s="106" t="s">
        <v>1</v>
      </c>
      <c r="K99" s="105">
        <v>5</v>
      </c>
      <c r="L99" s="104" t="s">
        <v>7</v>
      </c>
      <c r="M99" s="38">
        <f t="shared" si="4"/>
        <v>1.9624999999999999</v>
      </c>
      <c r="N99" s="101"/>
      <c r="O99" s="152"/>
      <c r="P99" s="23" t="s">
        <v>8</v>
      </c>
      <c r="Q99" s="23" t="s">
        <v>7</v>
      </c>
      <c r="R99" s="94"/>
      <c r="S99" s="93"/>
      <c r="T99" s="92"/>
      <c r="U99" s="121">
        <v>0.03</v>
      </c>
      <c r="V99" s="124"/>
      <c r="W99" s="20"/>
      <c r="X99" s="20"/>
      <c r="Y99" s="20"/>
      <c r="Z99" s="20"/>
    </row>
    <row r="100" spans="6:26" ht="12.75" hidden="1" customHeight="1">
      <c r="F100" s="144" t="s">
        <v>5</v>
      </c>
      <c r="G100" s="1" t="s">
        <v>6</v>
      </c>
      <c r="H100" s="108">
        <v>13.85</v>
      </c>
      <c r="I100" s="107">
        <v>1</v>
      </c>
      <c r="J100" s="106" t="s">
        <v>1</v>
      </c>
      <c r="K100" s="105">
        <v>500</v>
      </c>
      <c r="L100" s="104" t="s">
        <v>0</v>
      </c>
      <c r="M100" s="38">
        <f t="shared" si="4"/>
        <v>13.85</v>
      </c>
      <c r="N100" s="101"/>
      <c r="O100" s="152"/>
      <c r="P100" s="23"/>
      <c r="Q100" s="23"/>
      <c r="R100" s="94">
        <v>1</v>
      </c>
      <c r="S100" s="93" t="s">
        <v>0</v>
      </c>
      <c r="T100" s="92"/>
      <c r="U100" s="121">
        <v>0.03</v>
      </c>
      <c r="V100" s="124"/>
      <c r="W100" s="20"/>
      <c r="X100" s="20"/>
      <c r="Y100" s="20"/>
      <c r="Z100" s="20"/>
    </row>
    <row r="101" spans="6:26" ht="15" hidden="1" customHeight="1">
      <c r="F101" s="145" t="s">
        <v>105</v>
      </c>
      <c r="G101" s="1" t="s">
        <v>6</v>
      </c>
      <c r="H101" s="108">
        <v>27.8</v>
      </c>
      <c r="I101" s="107">
        <v>4</v>
      </c>
      <c r="J101" s="106"/>
      <c r="K101" s="105">
        <v>3.78</v>
      </c>
      <c r="L101" s="104" t="s">
        <v>101</v>
      </c>
      <c r="M101" s="38">
        <f t="shared" si="4"/>
        <v>6.95</v>
      </c>
      <c r="N101" s="101"/>
      <c r="O101" s="152"/>
      <c r="P101" s="23" t="s">
        <v>106</v>
      </c>
      <c r="Q101" s="23" t="s">
        <v>16</v>
      </c>
      <c r="R101" s="94"/>
      <c r="S101" s="93"/>
      <c r="T101" s="92"/>
      <c r="U101" s="121">
        <v>0.03</v>
      </c>
      <c r="W101" s="20"/>
      <c r="X101" s="20"/>
      <c r="Y101" s="20"/>
      <c r="Z101" s="20"/>
    </row>
    <row r="102" spans="6:26" ht="15" hidden="1" customHeight="1">
      <c r="F102" s="52"/>
      <c r="H102" s="71"/>
      <c r="I102" s="50"/>
      <c r="J102" s="49"/>
      <c r="K102" s="48"/>
      <c r="L102" s="47"/>
      <c r="M102" s="38"/>
      <c r="N102" s="46"/>
      <c r="O102" s="46"/>
      <c r="P102" s="17"/>
      <c r="Q102" s="17"/>
      <c r="R102" s="16"/>
      <c r="S102" s="15"/>
      <c r="T102" s="14"/>
      <c r="U102" s="121">
        <v>0.03</v>
      </c>
      <c r="X102" s="20"/>
      <c r="Y102" s="20"/>
      <c r="Z102" s="20"/>
    </row>
    <row r="103" spans="6:26" ht="12.75" hidden="1" customHeight="1">
      <c r="F103" s="52"/>
      <c r="H103" s="51"/>
      <c r="I103" s="50"/>
      <c r="J103" s="49"/>
      <c r="K103" s="48"/>
      <c r="L103" s="47"/>
      <c r="M103" s="38"/>
      <c r="N103" s="46"/>
      <c r="O103" s="46"/>
      <c r="P103" s="17"/>
      <c r="Q103" s="17"/>
      <c r="R103" s="16"/>
      <c r="S103" s="15"/>
      <c r="T103" s="14"/>
      <c r="U103" s="121">
        <v>0.03</v>
      </c>
      <c r="X103" s="20"/>
      <c r="Y103" s="20"/>
      <c r="Z103" s="20"/>
    </row>
    <row r="104" spans="6:26" ht="15" hidden="1" customHeight="1">
      <c r="F104" s="52"/>
      <c r="H104" s="51"/>
      <c r="I104" s="50"/>
      <c r="J104" s="49"/>
      <c r="K104" s="48"/>
      <c r="L104" s="47"/>
      <c r="M104" s="38"/>
      <c r="N104" s="46"/>
      <c r="O104" s="46"/>
      <c r="P104" s="17"/>
      <c r="Q104" s="17"/>
      <c r="R104" s="16"/>
      <c r="S104" s="31"/>
      <c r="T104" s="14"/>
      <c r="U104" s="121"/>
    </row>
    <row r="105" spans="6:26" ht="12.75" hidden="1" customHeight="1">
      <c r="F105" s="52"/>
      <c r="H105" s="51"/>
      <c r="I105" s="50"/>
      <c r="J105" s="49"/>
      <c r="K105" s="48"/>
      <c r="L105" s="47"/>
      <c r="M105" s="38"/>
      <c r="N105" s="46"/>
      <c r="O105" s="46"/>
      <c r="P105" s="17"/>
      <c r="Q105" s="17"/>
      <c r="R105" s="16"/>
      <c r="S105" s="15"/>
      <c r="T105" s="14"/>
      <c r="U105" s="121"/>
      <c r="W105" s="20"/>
    </row>
    <row r="106" spans="6:26" ht="12.75" hidden="1" customHeight="1">
      <c r="F106" s="52"/>
      <c r="H106" s="51"/>
      <c r="I106" s="50"/>
      <c r="J106" s="49"/>
      <c r="K106" s="48"/>
      <c r="L106" s="47"/>
      <c r="M106" s="38"/>
      <c r="N106" s="46"/>
      <c r="O106" s="46"/>
      <c r="P106" s="17"/>
      <c r="Q106" s="17"/>
      <c r="R106" s="16"/>
      <c r="S106" s="15"/>
      <c r="T106" s="14"/>
      <c r="U106" s="121"/>
      <c r="W106" s="20"/>
    </row>
    <row r="107" spans="6:26" ht="12.75" hidden="1" customHeight="1">
      <c r="F107" s="52"/>
      <c r="H107" s="51"/>
      <c r="I107" s="50"/>
      <c r="J107" s="49"/>
      <c r="K107" s="48"/>
      <c r="L107" s="47"/>
      <c r="M107" s="38"/>
      <c r="N107" s="46"/>
      <c r="O107" s="46"/>
      <c r="P107" s="17"/>
      <c r="Q107" s="17"/>
      <c r="R107" s="16"/>
      <c r="S107" s="31"/>
      <c r="T107" s="14"/>
      <c r="U107" s="121"/>
      <c r="W107" s="20"/>
    </row>
    <row r="108" spans="6:26" ht="15" hidden="1" customHeight="1">
      <c r="F108" s="52"/>
      <c r="H108" s="51"/>
      <c r="I108" s="50"/>
      <c r="J108" s="49"/>
      <c r="K108" s="48"/>
      <c r="L108" s="47"/>
      <c r="M108" s="38"/>
      <c r="N108" s="46"/>
      <c r="O108" s="46"/>
      <c r="P108" s="17"/>
      <c r="Q108" s="17"/>
      <c r="R108" s="16"/>
      <c r="S108" s="15"/>
      <c r="T108" s="14"/>
      <c r="U108" s="121"/>
      <c r="W108" s="20"/>
    </row>
    <row r="109" spans="6:26" ht="12.75" customHeight="1">
      <c r="F109" s="52"/>
      <c r="H109" s="51"/>
      <c r="I109" s="50"/>
      <c r="J109" s="49"/>
      <c r="K109" s="48"/>
      <c r="L109" s="47"/>
      <c r="M109" s="38"/>
      <c r="N109" s="46"/>
      <c r="O109" s="46"/>
      <c r="P109" s="17"/>
      <c r="Q109" s="17"/>
      <c r="R109" s="16"/>
      <c r="S109" s="15"/>
      <c r="T109" s="14"/>
      <c r="U109" s="121"/>
      <c r="W109" s="20"/>
    </row>
    <row r="110" spans="6:26" ht="12.75" customHeight="1">
      <c r="F110" s="52"/>
      <c r="H110" s="51"/>
      <c r="I110" s="50"/>
      <c r="J110" s="49"/>
      <c r="K110" s="48"/>
      <c r="L110" s="47"/>
      <c r="M110" s="38"/>
      <c r="N110" s="46"/>
      <c r="O110" s="46"/>
      <c r="P110" s="17"/>
      <c r="Q110" s="17"/>
      <c r="R110" s="16"/>
      <c r="S110" s="15"/>
      <c r="T110" s="14"/>
      <c r="U110" s="121"/>
      <c r="W110" s="20"/>
    </row>
    <row r="111" spans="6:26" ht="15" customHeight="1">
      <c r="F111" s="52"/>
      <c r="H111" s="51"/>
      <c r="I111" s="50"/>
      <c r="J111" s="49"/>
      <c r="K111" s="48"/>
      <c r="L111" s="47"/>
      <c r="M111" s="38"/>
      <c r="N111" s="46"/>
      <c r="O111" s="46"/>
      <c r="P111" s="17"/>
      <c r="Q111" s="17"/>
      <c r="R111" s="16"/>
      <c r="S111" s="15"/>
      <c r="T111" s="14"/>
      <c r="U111" s="121"/>
      <c r="W111" s="20"/>
    </row>
    <row r="112" spans="6:26">
      <c r="F112" s="52"/>
      <c r="H112" s="51"/>
      <c r="I112" s="50"/>
      <c r="J112" s="49"/>
      <c r="K112" s="48"/>
      <c r="L112" s="47"/>
      <c r="M112" s="38"/>
      <c r="N112" s="46"/>
      <c r="O112" s="46"/>
      <c r="P112" s="17"/>
      <c r="Q112" s="17"/>
      <c r="R112" s="16"/>
      <c r="S112" s="15"/>
      <c r="T112" s="14"/>
      <c r="U112" s="121"/>
      <c r="W112" s="20"/>
    </row>
    <row r="113" spans="6:26" ht="12.75" customHeight="1">
      <c r="F113" s="52"/>
      <c r="H113" s="51"/>
      <c r="I113" s="50"/>
      <c r="J113" s="49"/>
      <c r="K113" s="48"/>
      <c r="L113" s="47"/>
      <c r="M113" s="38"/>
      <c r="N113" s="46"/>
      <c r="O113" s="46"/>
      <c r="P113" s="17"/>
      <c r="Q113" s="17"/>
      <c r="R113" s="16"/>
      <c r="S113" s="31"/>
      <c r="T113" s="14"/>
      <c r="U113" s="121"/>
      <c r="W113" s="20"/>
    </row>
    <row r="114" spans="6:26" ht="12.75" customHeight="1">
      <c r="F114" s="52"/>
      <c r="H114" s="51"/>
      <c r="I114" s="50"/>
      <c r="J114" s="49"/>
      <c r="K114" s="48"/>
      <c r="L114" s="47"/>
      <c r="M114" s="38"/>
      <c r="N114" s="46"/>
      <c r="O114" s="46"/>
      <c r="P114" s="17"/>
      <c r="Q114" s="17"/>
      <c r="R114" s="16"/>
      <c r="S114" s="15"/>
      <c r="T114" s="14"/>
      <c r="U114" s="121"/>
      <c r="W114" s="20"/>
    </row>
    <row r="115" spans="6:26" ht="12.75" customHeight="1">
      <c r="F115" s="52"/>
      <c r="H115" s="51"/>
      <c r="I115" s="50"/>
      <c r="J115" s="49"/>
      <c r="K115" s="48"/>
      <c r="L115" s="47"/>
      <c r="M115" s="38"/>
      <c r="N115" s="46"/>
      <c r="O115" s="46"/>
      <c r="P115" s="17"/>
      <c r="Q115" s="17"/>
      <c r="R115" s="16"/>
      <c r="S115" s="15"/>
      <c r="T115" s="14"/>
      <c r="U115" s="121"/>
      <c r="W115" s="20"/>
    </row>
    <row r="116" spans="6:26" ht="12.75" customHeight="1">
      <c r="F116" s="52"/>
      <c r="H116" s="51"/>
      <c r="I116" s="50"/>
      <c r="J116" s="49"/>
      <c r="K116" s="48"/>
      <c r="L116" s="47"/>
      <c r="M116" s="38"/>
      <c r="N116" s="46"/>
      <c r="O116" s="46"/>
      <c r="P116" s="17"/>
      <c r="Q116" s="17"/>
      <c r="R116" s="16"/>
      <c r="S116" s="15"/>
      <c r="T116" s="14"/>
      <c r="U116" s="121"/>
      <c r="W116" s="20"/>
    </row>
    <row r="117" spans="6:26" ht="15" customHeight="1">
      <c r="F117" s="52"/>
      <c r="H117" s="51"/>
      <c r="I117" s="50"/>
      <c r="J117" s="49"/>
      <c r="K117" s="48"/>
      <c r="L117" s="47"/>
      <c r="M117" s="38"/>
      <c r="N117" s="46"/>
      <c r="O117" s="46"/>
      <c r="P117" s="17"/>
      <c r="Q117" s="17"/>
      <c r="R117" s="16"/>
      <c r="S117" s="15"/>
      <c r="T117" s="14"/>
      <c r="U117" s="121"/>
      <c r="W117" s="20"/>
    </row>
    <row r="118" spans="6:26">
      <c r="F118" s="52"/>
      <c r="H118" s="51"/>
      <c r="I118" s="50"/>
      <c r="J118" s="49"/>
      <c r="K118" s="48"/>
      <c r="L118" s="47"/>
      <c r="M118" s="38"/>
      <c r="N118" s="46"/>
      <c r="O118" s="46"/>
      <c r="P118" s="17"/>
      <c r="Q118" s="17"/>
      <c r="R118" s="16"/>
      <c r="S118" s="15"/>
      <c r="T118" s="14"/>
      <c r="U118" s="121"/>
    </row>
    <row r="119" spans="6:26">
      <c r="F119" s="52"/>
      <c r="H119" s="51"/>
      <c r="I119" s="50"/>
      <c r="J119" s="49"/>
      <c r="K119" s="48"/>
      <c r="L119" s="47"/>
      <c r="M119" s="38"/>
      <c r="N119" s="46"/>
      <c r="O119" s="46"/>
      <c r="P119" s="17"/>
      <c r="Q119" s="17"/>
      <c r="R119" s="16"/>
      <c r="S119" s="15"/>
      <c r="T119" s="14"/>
      <c r="U119" s="121"/>
      <c r="W119" s="20"/>
    </row>
    <row r="120" spans="6:26">
      <c r="F120" s="52"/>
      <c r="H120" s="51"/>
      <c r="I120" s="50"/>
      <c r="J120" s="49"/>
      <c r="K120" s="48"/>
      <c r="L120" s="47"/>
      <c r="M120" s="38"/>
      <c r="N120" s="46"/>
      <c r="O120" s="46"/>
      <c r="P120" s="17"/>
      <c r="Q120" s="17"/>
      <c r="R120" s="16"/>
      <c r="S120" s="15"/>
      <c r="T120" s="14"/>
      <c r="U120" s="121"/>
      <c r="W120" s="20"/>
      <c r="X120" s="20"/>
      <c r="Y120" s="20"/>
      <c r="Z120" s="20"/>
    </row>
    <row r="121" spans="6:26">
      <c r="F121" s="52"/>
      <c r="H121" s="51"/>
      <c r="I121" s="50"/>
      <c r="J121" s="49"/>
      <c r="K121" s="48"/>
      <c r="L121" s="47"/>
      <c r="M121" s="38"/>
      <c r="N121" s="46"/>
      <c r="O121" s="46"/>
      <c r="P121" s="17"/>
      <c r="Q121" s="17"/>
      <c r="R121" s="16"/>
      <c r="S121" s="15"/>
      <c r="T121" s="14"/>
      <c r="U121" s="121"/>
      <c r="W121" s="20"/>
      <c r="X121" s="20"/>
      <c r="Y121" s="20"/>
      <c r="Z121" s="20"/>
    </row>
    <row r="122" spans="6:26">
      <c r="F122" s="52"/>
      <c r="H122" s="51"/>
      <c r="I122" s="50"/>
      <c r="J122" s="49"/>
      <c r="K122" s="48"/>
      <c r="L122" s="47"/>
      <c r="M122" s="38"/>
      <c r="N122" s="46"/>
      <c r="O122" s="46"/>
      <c r="P122" s="17"/>
      <c r="Q122" s="17"/>
      <c r="R122" s="16"/>
      <c r="S122" s="15"/>
      <c r="T122" s="14"/>
    </row>
    <row r="123" spans="6:26">
      <c r="F123" s="52"/>
      <c r="H123" s="51"/>
      <c r="I123" s="50"/>
      <c r="J123" s="49"/>
      <c r="K123" s="48"/>
      <c r="L123" s="47"/>
      <c r="M123" s="38"/>
      <c r="N123" s="46"/>
      <c r="O123" s="46"/>
      <c r="P123" s="17"/>
      <c r="Q123" s="17"/>
      <c r="R123" s="16"/>
      <c r="S123" s="15"/>
      <c r="T123" s="14"/>
      <c r="U123" s="121"/>
      <c r="W123" s="20"/>
      <c r="X123" s="20"/>
      <c r="Y123" s="20"/>
      <c r="Z123" s="20"/>
    </row>
    <row r="124" spans="6:26">
      <c r="F124" s="52"/>
      <c r="H124" s="51"/>
      <c r="I124" s="50"/>
      <c r="J124" s="49"/>
      <c r="K124" s="48"/>
      <c r="L124" s="47"/>
      <c r="M124" s="38"/>
      <c r="N124" s="46"/>
      <c r="O124" s="46"/>
      <c r="P124" s="17"/>
      <c r="Q124" s="17"/>
      <c r="R124" s="16"/>
      <c r="S124" s="15"/>
      <c r="T124" s="14"/>
    </row>
    <row r="125" spans="6:26" ht="12.75" customHeight="1">
      <c r="F125" s="52"/>
      <c r="H125" s="51"/>
      <c r="I125" s="50"/>
      <c r="J125" s="49"/>
      <c r="K125" s="48"/>
      <c r="L125" s="47"/>
      <c r="M125" s="38"/>
      <c r="N125" s="46"/>
      <c r="O125" s="46"/>
      <c r="P125" s="17"/>
      <c r="Q125" s="17"/>
      <c r="R125" s="16"/>
      <c r="S125" s="15"/>
      <c r="T125" s="14"/>
      <c r="U125" s="121"/>
      <c r="W125" s="20"/>
    </row>
    <row r="126" spans="6:26">
      <c r="F126" s="52"/>
      <c r="H126" s="51"/>
      <c r="I126" s="50"/>
      <c r="J126" s="49"/>
      <c r="K126" s="48"/>
      <c r="L126" s="47"/>
      <c r="M126" s="38"/>
      <c r="N126" s="46"/>
      <c r="O126" s="46"/>
      <c r="P126" s="17"/>
      <c r="Q126" s="17"/>
      <c r="R126" s="16"/>
      <c r="S126" s="15"/>
      <c r="T126" s="14"/>
    </row>
    <row r="127" spans="6:26">
      <c r="F127" s="52"/>
      <c r="H127" s="51"/>
      <c r="I127" s="50"/>
      <c r="J127" s="49"/>
      <c r="K127" s="48"/>
      <c r="L127" s="47"/>
      <c r="M127" s="38"/>
      <c r="N127" s="46"/>
      <c r="O127" s="46"/>
      <c r="P127" s="17"/>
      <c r="Q127" s="17"/>
      <c r="R127" s="16"/>
      <c r="S127" s="15"/>
      <c r="T127" s="14"/>
    </row>
    <row r="128" spans="6:26">
      <c r="F128" s="52"/>
      <c r="H128" s="51"/>
      <c r="I128" s="50"/>
      <c r="J128" s="49"/>
      <c r="K128" s="48"/>
      <c r="L128" s="47"/>
      <c r="M128" s="38"/>
      <c r="N128" s="46"/>
      <c r="O128" s="46"/>
      <c r="P128" s="17"/>
      <c r="Q128" s="17"/>
      <c r="R128" s="16"/>
      <c r="S128" s="15"/>
      <c r="T128" s="14"/>
      <c r="W128" s="20"/>
      <c r="X128" s="20"/>
      <c r="Y128" s="20"/>
      <c r="Z128" s="20"/>
    </row>
    <row r="129" spans="6:26">
      <c r="F129" s="52"/>
      <c r="H129" s="51"/>
      <c r="I129" s="50"/>
      <c r="J129" s="49"/>
      <c r="K129" s="48"/>
      <c r="L129" s="47"/>
      <c r="M129" s="38"/>
      <c r="N129" s="46"/>
      <c r="O129" s="46"/>
      <c r="P129" s="17"/>
      <c r="Q129" s="17"/>
      <c r="R129" s="16"/>
      <c r="S129" s="15"/>
      <c r="T129" s="14"/>
      <c r="U129" s="121"/>
      <c r="V129" s="125"/>
      <c r="W129" s="20"/>
    </row>
    <row r="130" spans="6:26">
      <c r="F130" s="52"/>
      <c r="H130" s="51"/>
      <c r="I130" s="50"/>
      <c r="J130" s="49"/>
      <c r="K130" s="48"/>
      <c r="L130" s="47"/>
      <c r="M130" s="38"/>
      <c r="N130" s="46"/>
      <c r="O130" s="46"/>
      <c r="P130" s="17"/>
      <c r="Q130" s="17"/>
      <c r="R130" s="16"/>
      <c r="S130" s="15"/>
      <c r="T130" s="14"/>
      <c r="U130" s="121"/>
      <c r="V130" s="125"/>
      <c r="W130" s="20"/>
      <c r="X130" s="20"/>
      <c r="Y130" s="20"/>
      <c r="Z130" s="20"/>
    </row>
    <row r="131" spans="6:26">
      <c r="F131" s="52"/>
      <c r="H131" s="51"/>
      <c r="I131" s="50"/>
      <c r="J131" s="49"/>
      <c r="K131" s="48"/>
      <c r="L131" s="47"/>
      <c r="M131" s="38"/>
      <c r="N131" s="46"/>
      <c r="O131" s="46"/>
      <c r="P131" s="17"/>
      <c r="Q131" s="17"/>
      <c r="R131" s="16"/>
      <c r="S131" s="15"/>
      <c r="T131" s="14"/>
      <c r="U131" s="121"/>
      <c r="V131" s="125"/>
      <c r="W131" s="20"/>
      <c r="X131" s="20"/>
      <c r="Y131" s="20"/>
      <c r="Z131" s="20"/>
    </row>
    <row r="132" spans="6:26" ht="13.5" thickBot="1">
      <c r="F132" s="52"/>
      <c r="H132" s="51"/>
      <c r="I132" s="50"/>
      <c r="J132" s="49"/>
      <c r="K132" s="48"/>
      <c r="L132" s="47"/>
      <c r="M132" s="38"/>
      <c r="N132" s="46"/>
      <c r="O132" s="46"/>
      <c r="P132" s="17"/>
      <c r="Q132" s="17"/>
      <c r="R132" s="16"/>
      <c r="S132" s="15"/>
      <c r="T132" s="14"/>
      <c r="U132" s="121"/>
      <c r="V132" s="125"/>
      <c r="W132" s="20"/>
      <c r="X132" s="20"/>
      <c r="Y132" s="20"/>
      <c r="Z132" s="20"/>
    </row>
    <row r="133" spans="6:26" s="20" customFormat="1" ht="13.5" customHeight="1" thickBot="1">
      <c r="F133" s="52"/>
      <c r="G133" s="1"/>
      <c r="H133" s="51"/>
      <c r="I133" s="50"/>
      <c r="J133" s="49"/>
      <c r="K133" s="48"/>
      <c r="L133" s="47"/>
      <c r="M133" s="38"/>
      <c r="N133" s="46"/>
      <c r="O133" s="46"/>
      <c r="P133" s="17"/>
      <c r="Q133" s="17"/>
      <c r="R133" s="16"/>
      <c r="S133" s="31"/>
      <c r="T133" s="14"/>
      <c r="U133" s="121"/>
      <c r="V133" s="126"/>
    </row>
    <row r="134" spans="6:26" s="20" customFormat="1" ht="12.75" customHeight="1">
      <c r="F134" s="52"/>
      <c r="G134" s="1"/>
      <c r="H134" s="51"/>
      <c r="I134" s="50"/>
      <c r="J134" s="49"/>
      <c r="K134" s="48"/>
      <c r="L134" s="47"/>
      <c r="M134" s="38"/>
      <c r="N134" s="46"/>
      <c r="O134" s="46"/>
      <c r="P134" s="17"/>
      <c r="Q134" s="17"/>
      <c r="R134" s="16"/>
      <c r="S134" s="15"/>
      <c r="T134" s="14"/>
      <c r="U134" s="121"/>
      <c r="V134" s="127"/>
    </row>
    <row r="135" spans="6:26" s="20" customFormat="1" ht="12.75" customHeight="1">
      <c r="F135" s="52"/>
      <c r="G135" s="1"/>
      <c r="H135" s="51"/>
      <c r="I135" s="50"/>
      <c r="J135" s="49"/>
      <c r="K135" s="48"/>
      <c r="L135" s="47"/>
      <c r="M135" s="38"/>
      <c r="N135" s="46"/>
      <c r="O135" s="46"/>
      <c r="P135" s="17"/>
      <c r="Q135" s="17"/>
      <c r="R135" s="16"/>
      <c r="S135" s="15"/>
      <c r="T135" s="14"/>
      <c r="U135" s="121"/>
      <c r="V135" s="128"/>
      <c r="W135" s="1"/>
    </row>
    <row r="136" spans="6:26" s="20" customFormat="1" ht="12.75" customHeight="1">
      <c r="F136" s="52"/>
      <c r="G136" s="1"/>
      <c r="H136" s="51"/>
      <c r="I136" s="50"/>
      <c r="J136" s="49"/>
      <c r="K136" s="48"/>
      <c r="L136" s="47"/>
      <c r="M136" s="38"/>
      <c r="N136" s="46"/>
      <c r="O136" s="46"/>
      <c r="P136" s="17"/>
      <c r="Q136" s="17"/>
      <c r="R136" s="16"/>
      <c r="S136" s="31"/>
      <c r="T136" s="14"/>
      <c r="U136" s="121"/>
      <c r="V136" s="128"/>
    </row>
    <row r="137" spans="6:26" s="20" customFormat="1" ht="15" customHeight="1">
      <c r="F137" s="52"/>
      <c r="G137" s="1"/>
      <c r="H137" s="51"/>
      <c r="I137" s="50"/>
      <c r="J137" s="49"/>
      <c r="K137" s="48"/>
      <c r="L137" s="47"/>
      <c r="M137" s="38"/>
      <c r="N137" s="46"/>
      <c r="O137" s="46"/>
      <c r="P137" s="17"/>
      <c r="Q137" s="17"/>
      <c r="R137" s="16"/>
      <c r="S137" s="15"/>
      <c r="T137" s="14"/>
      <c r="U137" s="121"/>
      <c r="V137" s="128"/>
    </row>
    <row r="138" spans="6:26" s="20" customFormat="1" ht="12.75" customHeight="1">
      <c r="F138" s="52"/>
      <c r="G138" s="1"/>
      <c r="H138" s="51"/>
      <c r="I138" s="50"/>
      <c r="J138" s="49"/>
      <c r="K138" s="48"/>
      <c r="L138" s="47"/>
      <c r="M138" s="38"/>
      <c r="N138" s="46"/>
      <c r="O138" s="46"/>
      <c r="P138" s="17"/>
      <c r="Q138" s="17"/>
      <c r="R138" s="16"/>
      <c r="S138" s="15"/>
      <c r="T138" s="14"/>
      <c r="U138" s="121"/>
      <c r="V138" s="128"/>
      <c r="W138" s="1"/>
    </row>
    <row r="139" spans="6:26" s="20" customFormat="1" ht="12.75" customHeight="1">
      <c r="F139" s="52"/>
      <c r="G139" s="1"/>
      <c r="H139" s="51"/>
      <c r="I139" s="50"/>
      <c r="J139" s="49"/>
      <c r="K139" s="48"/>
      <c r="L139" s="47"/>
      <c r="M139" s="38"/>
      <c r="N139" s="46"/>
      <c r="O139" s="46"/>
      <c r="P139" s="17"/>
      <c r="Q139" s="17"/>
      <c r="R139" s="16"/>
      <c r="S139" s="15"/>
      <c r="T139" s="14"/>
      <c r="U139" s="121"/>
      <c r="V139" s="128"/>
      <c r="W139" s="1"/>
    </row>
    <row r="140" spans="6:26" s="20" customFormat="1" ht="12" customHeight="1">
      <c r="F140" s="52"/>
      <c r="G140" s="1"/>
      <c r="H140" s="51"/>
      <c r="I140" s="50"/>
      <c r="J140" s="49"/>
      <c r="K140" s="48"/>
      <c r="L140" s="47"/>
      <c r="M140" s="38"/>
      <c r="N140" s="46"/>
      <c r="O140" s="46"/>
      <c r="P140" s="17"/>
      <c r="Q140" s="17"/>
      <c r="R140" s="16"/>
      <c r="S140" s="31"/>
      <c r="T140" s="14"/>
      <c r="U140" s="121"/>
      <c r="V140" s="128"/>
    </row>
    <row r="141" spans="6:26" s="20" customFormat="1" ht="12.75" customHeight="1">
      <c r="F141" s="52"/>
      <c r="G141" s="1"/>
      <c r="H141" s="51"/>
      <c r="I141" s="50"/>
      <c r="J141" s="49"/>
      <c r="K141" s="48"/>
      <c r="L141" s="47"/>
      <c r="M141" s="38"/>
      <c r="N141" s="46"/>
      <c r="O141" s="46"/>
      <c r="P141" s="17"/>
      <c r="Q141" s="17"/>
      <c r="R141" s="16"/>
      <c r="S141" s="15"/>
      <c r="T141" s="14"/>
      <c r="U141" s="121"/>
      <c r="V141" s="128"/>
      <c r="W141" s="1"/>
    </row>
    <row r="142" spans="6:26" s="20" customFormat="1" ht="12.75" customHeight="1">
      <c r="F142" s="52"/>
      <c r="G142" s="1"/>
      <c r="H142" s="51"/>
      <c r="I142" s="50"/>
      <c r="J142" s="49"/>
      <c r="K142" s="48"/>
      <c r="L142" s="47"/>
      <c r="M142" s="38"/>
      <c r="N142" s="46"/>
      <c r="O142" s="46"/>
      <c r="P142" s="17"/>
      <c r="Q142" s="17"/>
      <c r="R142" s="16"/>
      <c r="S142" s="31"/>
      <c r="T142" s="14"/>
      <c r="U142" s="121"/>
      <c r="V142" s="128"/>
    </row>
    <row r="143" spans="6:26" s="20" customFormat="1" ht="12.75" customHeight="1">
      <c r="F143" s="52"/>
      <c r="G143" s="1"/>
      <c r="H143" s="51"/>
      <c r="I143" s="50"/>
      <c r="J143" s="49"/>
      <c r="K143" s="48"/>
      <c r="L143" s="47"/>
      <c r="M143" s="38"/>
      <c r="N143" s="46"/>
      <c r="O143" s="46"/>
      <c r="P143" s="17"/>
      <c r="Q143" s="17"/>
      <c r="R143" s="16"/>
      <c r="S143" s="15"/>
      <c r="T143" s="14"/>
      <c r="U143" s="121"/>
      <c r="V143" s="128"/>
      <c r="W143" s="1"/>
    </row>
    <row r="144" spans="6:26" s="20" customFormat="1" ht="12.75" customHeight="1">
      <c r="F144" s="52"/>
      <c r="G144" s="1"/>
      <c r="H144" s="51"/>
      <c r="I144" s="50"/>
      <c r="J144" s="49"/>
      <c r="K144" s="48"/>
      <c r="L144" s="47"/>
      <c r="M144" s="38"/>
      <c r="N144" s="46"/>
      <c r="O144" s="46"/>
      <c r="P144" s="17"/>
      <c r="Q144" s="17"/>
      <c r="R144" s="16"/>
      <c r="S144" s="31"/>
      <c r="T144" s="14"/>
      <c r="U144" s="121"/>
      <c r="V144" s="128"/>
      <c r="W144" s="1"/>
    </row>
    <row r="145" spans="6:26" s="20" customFormat="1" ht="12.75" customHeight="1">
      <c r="F145" s="52"/>
      <c r="G145" s="1"/>
      <c r="H145" s="51"/>
      <c r="I145" s="50"/>
      <c r="J145" s="49"/>
      <c r="K145" s="48"/>
      <c r="L145" s="47"/>
      <c r="M145" s="38"/>
      <c r="N145" s="46"/>
      <c r="O145" s="46"/>
      <c r="P145" s="17"/>
      <c r="Q145" s="17"/>
      <c r="R145" s="16"/>
      <c r="S145" s="31"/>
      <c r="T145" s="14"/>
      <c r="U145" s="121"/>
      <c r="V145" s="128"/>
    </row>
    <row r="146" spans="6:26" s="20" customFormat="1" ht="12.75" customHeight="1">
      <c r="F146" s="52"/>
      <c r="G146" s="1"/>
      <c r="H146" s="51"/>
      <c r="I146" s="50"/>
      <c r="J146" s="49"/>
      <c r="K146" s="48"/>
      <c r="L146" s="47"/>
      <c r="M146" s="38"/>
      <c r="N146" s="46"/>
      <c r="O146" s="46"/>
      <c r="P146" s="17"/>
      <c r="Q146" s="17"/>
      <c r="R146" s="16"/>
      <c r="S146" s="15"/>
      <c r="T146" s="14"/>
      <c r="U146" s="121"/>
      <c r="V146" s="128"/>
      <c r="W146" s="1"/>
    </row>
    <row r="147" spans="6:26" s="20" customFormat="1" ht="12.75" customHeight="1">
      <c r="F147" s="52"/>
      <c r="G147" s="1"/>
      <c r="H147" s="51"/>
      <c r="I147" s="50"/>
      <c r="J147" s="49"/>
      <c r="K147" s="48"/>
      <c r="L147" s="47"/>
      <c r="M147" s="38"/>
      <c r="N147" s="46"/>
      <c r="O147" s="46"/>
      <c r="P147" s="17"/>
      <c r="Q147" s="17"/>
      <c r="R147" s="16"/>
      <c r="S147" s="31"/>
      <c r="T147" s="14"/>
      <c r="U147" s="121"/>
      <c r="V147" s="128"/>
    </row>
    <row r="148" spans="6:26" s="20" customFormat="1" ht="15.75" customHeight="1" thickBot="1">
      <c r="F148" s="91"/>
      <c r="G148" s="1"/>
      <c r="H148" s="90"/>
      <c r="I148" s="89"/>
      <c r="J148" s="88"/>
      <c r="K148" s="87"/>
      <c r="L148" s="86"/>
      <c r="M148" s="19"/>
      <c r="N148" s="85"/>
      <c r="O148" s="85"/>
      <c r="P148" s="84"/>
      <c r="Q148" s="84"/>
      <c r="R148" s="83"/>
      <c r="S148" s="82"/>
      <c r="T148" s="81"/>
      <c r="U148" s="121"/>
      <c r="V148" s="129"/>
    </row>
    <row r="149" spans="6:26" s="20" customFormat="1" ht="15" customHeight="1">
      <c r="F149" s="52"/>
      <c r="G149" s="1"/>
      <c r="H149" s="51"/>
      <c r="I149" s="50"/>
      <c r="J149" s="49"/>
      <c r="K149" s="48"/>
      <c r="L149" s="47"/>
      <c r="M149" s="38"/>
      <c r="N149" s="46"/>
      <c r="O149" s="46"/>
      <c r="P149" s="17"/>
      <c r="Q149" s="17"/>
      <c r="R149" s="16"/>
      <c r="S149" s="15"/>
      <c r="T149" s="14"/>
      <c r="U149" s="121"/>
      <c r="V149" s="123"/>
      <c r="X149" s="1"/>
      <c r="Y149" s="1"/>
      <c r="Z149" s="1"/>
    </row>
    <row r="150" spans="6:26" s="20" customFormat="1" ht="12.75" customHeight="1">
      <c r="F150" s="52"/>
      <c r="G150" s="1"/>
      <c r="H150" s="51"/>
      <c r="I150" s="50"/>
      <c r="J150" s="49"/>
      <c r="K150" s="48"/>
      <c r="L150" s="47"/>
      <c r="M150" s="38"/>
      <c r="N150" s="46"/>
      <c r="O150" s="46"/>
      <c r="P150" s="17"/>
      <c r="Q150" s="17"/>
      <c r="R150" s="16"/>
      <c r="S150" s="15"/>
      <c r="T150" s="14"/>
      <c r="U150" s="121"/>
      <c r="V150" s="123"/>
    </row>
    <row r="151" spans="6:26" s="20" customFormat="1" ht="15" customHeight="1">
      <c r="F151" s="52"/>
      <c r="G151" s="1"/>
      <c r="H151" s="51"/>
      <c r="I151" s="50"/>
      <c r="J151" s="49"/>
      <c r="K151" s="48"/>
      <c r="L151" s="47"/>
      <c r="M151" s="38"/>
      <c r="N151" s="46"/>
      <c r="O151" s="46"/>
      <c r="P151" s="17"/>
      <c r="Q151" s="17"/>
      <c r="R151" s="16"/>
      <c r="S151" s="15"/>
      <c r="T151" s="14"/>
      <c r="U151" s="121"/>
      <c r="V151" s="123"/>
    </row>
    <row r="152" spans="6:26" s="20" customFormat="1" ht="12.75" customHeight="1">
      <c r="F152" s="52"/>
      <c r="G152" s="1"/>
      <c r="H152" s="51"/>
      <c r="I152" s="50"/>
      <c r="J152" s="49"/>
      <c r="K152" s="48"/>
      <c r="L152" s="47"/>
      <c r="M152" s="38"/>
      <c r="N152" s="46"/>
      <c r="O152" s="46"/>
      <c r="P152" s="17"/>
      <c r="Q152" s="17"/>
      <c r="R152" s="16"/>
      <c r="S152" s="31"/>
      <c r="T152" s="14"/>
      <c r="U152" s="121"/>
      <c r="V152" s="123"/>
    </row>
    <row r="153" spans="6:26" s="20" customFormat="1" ht="12.75" customHeight="1">
      <c r="F153" s="52"/>
      <c r="G153" s="1"/>
      <c r="H153" s="51"/>
      <c r="I153" s="50"/>
      <c r="J153" s="49"/>
      <c r="K153" s="48"/>
      <c r="L153" s="47"/>
      <c r="M153" s="38"/>
      <c r="N153" s="46"/>
      <c r="O153" s="46"/>
      <c r="P153" s="17"/>
      <c r="Q153" s="17"/>
      <c r="R153" s="16"/>
      <c r="S153" s="31"/>
      <c r="T153" s="14"/>
      <c r="U153" s="121"/>
      <c r="V153" s="123"/>
    </row>
    <row r="154" spans="6:26" s="20" customFormat="1" ht="12.75" customHeight="1">
      <c r="F154" s="52"/>
      <c r="G154" s="1"/>
      <c r="H154" s="51"/>
      <c r="I154" s="50"/>
      <c r="J154" s="49"/>
      <c r="K154" s="48"/>
      <c r="L154" s="47"/>
      <c r="M154" s="38"/>
      <c r="N154" s="46"/>
      <c r="O154" s="46"/>
      <c r="P154" s="17"/>
      <c r="Q154" s="17"/>
      <c r="R154" s="16"/>
      <c r="S154" s="15"/>
      <c r="T154" s="14"/>
      <c r="U154" s="121"/>
      <c r="V154" s="123"/>
      <c r="W154" s="1"/>
    </row>
    <row r="155" spans="6:26" s="20" customFormat="1" ht="12.75" customHeight="1">
      <c r="F155" s="52"/>
      <c r="G155" s="1"/>
      <c r="H155" s="51"/>
      <c r="I155" s="50"/>
      <c r="J155" s="49"/>
      <c r="K155" s="48"/>
      <c r="L155" s="47"/>
      <c r="M155" s="38"/>
      <c r="N155" s="46"/>
      <c r="O155" s="46"/>
      <c r="P155" s="17"/>
      <c r="Q155" s="17"/>
      <c r="R155" s="16"/>
      <c r="S155" s="15"/>
      <c r="T155" s="14"/>
      <c r="U155" s="121"/>
      <c r="V155" s="123"/>
    </row>
    <row r="156" spans="6:26" s="20" customFormat="1" ht="15" customHeight="1">
      <c r="F156" s="52"/>
      <c r="G156" s="1"/>
      <c r="H156" s="51"/>
      <c r="I156" s="50"/>
      <c r="J156" s="49"/>
      <c r="K156" s="48"/>
      <c r="L156" s="47"/>
      <c r="M156" s="38"/>
      <c r="N156" s="46"/>
      <c r="O156" s="46"/>
      <c r="P156" s="17"/>
      <c r="Q156" s="17"/>
      <c r="R156" s="16"/>
      <c r="S156" s="15"/>
      <c r="T156" s="14"/>
      <c r="U156" s="121"/>
      <c r="V156" s="123"/>
    </row>
    <row r="157" spans="6:26" s="20" customFormat="1" ht="15" customHeight="1">
      <c r="F157" s="52"/>
      <c r="G157" s="1"/>
      <c r="H157" s="51"/>
      <c r="I157" s="50"/>
      <c r="J157" s="49"/>
      <c r="K157" s="48"/>
      <c r="L157" s="47"/>
      <c r="M157" s="38"/>
      <c r="N157" s="46"/>
      <c r="O157" s="46"/>
      <c r="P157" s="17"/>
      <c r="Q157" s="17"/>
      <c r="R157" s="16"/>
      <c r="S157" s="31"/>
      <c r="T157" s="14"/>
      <c r="U157" s="121"/>
      <c r="V157" s="123"/>
    </row>
    <row r="158" spans="6:26" s="20" customFormat="1" ht="12.75" customHeight="1">
      <c r="F158" s="52"/>
      <c r="G158" s="1"/>
      <c r="H158" s="51"/>
      <c r="I158" s="50"/>
      <c r="J158" s="49"/>
      <c r="K158" s="48"/>
      <c r="L158" s="47"/>
      <c r="M158" s="38"/>
      <c r="N158" s="46"/>
      <c r="O158" s="46"/>
      <c r="P158" s="17"/>
      <c r="Q158" s="17"/>
      <c r="R158" s="16"/>
      <c r="S158" s="15"/>
      <c r="T158" s="14"/>
      <c r="U158" s="121"/>
      <c r="V158" s="123"/>
    </row>
    <row r="159" spans="6:26" s="20" customFormat="1" ht="12.75" customHeight="1">
      <c r="F159" s="52"/>
      <c r="G159" s="1"/>
      <c r="H159" s="51"/>
      <c r="I159" s="50"/>
      <c r="J159" s="49"/>
      <c r="K159" s="48"/>
      <c r="L159" s="47"/>
      <c r="M159" s="38"/>
      <c r="N159" s="46"/>
      <c r="O159" s="46"/>
      <c r="P159" s="17"/>
      <c r="Q159" s="17"/>
      <c r="R159" s="16"/>
      <c r="S159" s="15"/>
      <c r="T159" s="14"/>
      <c r="U159" s="121"/>
      <c r="V159" s="123"/>
    </row>
    <row r="160" spans="6:26" s="20" customFormat="1" ht="12.75" customHeight="1">
      <c r="F160" s="52"/>
      <c r="G160" s="1"/>
      <c r="H160" s="51"/>
      <c r="I160" s="50"/>
      <c r="J160" s="49"/>
      <c r="K160" s="48"/>
      <c r="L160" s="47"/>
      <c r="M160" s="38"/>
      <c r="N160" s="46"/>
      <c r="O160" s="46"/>
      <c r="P160" s="17"/>
      <c r="Q160" s="17"/>
      <c r="R160" s="16"/>
      <c r="S160" s="15"/>
      <c r="T160" s="14"/>
      <c r="U160" s="121"/>
      <c r="V160" s="123"/>
    </row>
    <row r="161" spans="6:26" s="20" customFormat="1" ht="12.75" customHeight="1">
      <c r="F161" s="52"/>
      <c r="G161" s="1"/>
      <c r="H161" s="51"/>
      <c r="I161" s="50"/>
      <c r="J161" s="49"/>
      <c r="K161" s="48"/>
      <c r="L161" s="47"/>
      <c r="M161" s="38"/>
      <c r="N161" s="46"/>
      <c r="O161" s="46"/>
      <c r="P161" s="17"/>
      <c r="Q161" s="17"/>
      <c r="R161" s="16"/>
      <c r="S161" s="15"/>
      <c r="T161" s="14"/>
      <c r="U161" s="121"/>
      <c r="V161" s="123"/>
    </row>
    <row r="162" spans="6:26" s="20" customFormat="1">
      <c r="F162" s="52"/>
      <c r="G162" s="1"/>
      <c r="H162" s="51"/>
      <c r="I162" s="50"/>
      <c r="J162" s="49"/>
      <c r="K162" s="48"/>
      <c r="L162" s="47"/>
      <c r="M162" s="38"/>
      <c r="N162" s="46"/>
      <c r="O162" s="46"/>
      <c r="P162" s="17"/>
      <c r="Q162" s="17"/>
      <c r="R162" s="16"/>
      <c r="S162" s="15"/>
      <c r="T162" s="14"/>
      <c r="U162" s="121"/>
      <c r="V162" s="123"/>
    </row>
    <row r="163" spans="6:26" s="20" customFormat="1" ht="12.75" customHeight="1">
      <c r="F163" s="52"/>
      <c r="G163" s="1"/>
      <c r="H163" s="51"/>
      <c r="I163" s="50"/>
      <c r="J163" s="49"/>
      <c r="K163" s="48"/>
      <c r="L163" s="47"/>
      <c r="M163" s="38"/>
      <c r="N163" s="46"/>
      <c r="O163" s="46"/>
      <c r="P163" s="17"/>
      <c r="Q163" s="17"/>
      <c r="R163" s="16"/>
      <c r="S163" s="15"/>
      <c r="T163" s="14"/>
      <c r="U163" s="121"/>
      <c r="V163" s="123"/>
    </row>
    <row r="164" spans="6:26" s="20" customFormat="1">
      <c r="F164" s="52"/>
      <c r="G164" s="1"/>
      <c r="H164" s="51"/>
      <c r="I164" s="50"/>
      <c r="J164" s="49"/>
      <c r="K164" s="48"/>
      <c r="L164" s="47"/>
      <c r="M164" s="38"/>
      <c r="N164" s="46"/>
      <c r="O164" s="46"/>
      <c r="P164" s="17"/>
      <c r="Q164" s="17"/>
      <c r="R164" s="16"/>
      <c r="S164" s="15"/>
      <c r="T164" s="14"/>
      <c r="U164" s="121"/>
      <c r="V164" s="123"/>
    </row>
    <row r="165" spans="6:26" s="20" customFormat="1" ht="12.75" customHeight="1">
      <c r="F165" s="52"/>
      <c r="G165" s="1"/>
      <c r="H165" s="51"/>
      <c r="I165" s="50"/>
      <c r="J165" s="49"/>
      <c r="K165" s="48"/>
      <c r="L165" s="47"/>
      <c r="M165" s="38"/>
      <c r="N165" s="46"/>
      <c r="O165" s="46"/>
      <c r="P165" s="17"/>
      <c r="Q165" s="17"/>
      <c r="R165" s="16"/>
      <c r="S165" s="15"/>
      <c r="T165" s="14"/>
      <c r="U165" s="121"/>
      <c r="V165" s="123"/>
    </row>
    <row r="166" spans="6:26" s="20" customFormat="1" ht="12.75" customHeight="1">
      <c r="F166" s="52"/>
      <c r="G166" s="1"/>
      <c r="H166" s="51"/>
      <c r="I166" s="50"/>
      <c r="J166" s="49"/>
      <c r="K166" s="48"/>
      <c r="L166" s="47"/>
      <c r="M166" s="38"/>
      <c r="N166" s="46"/>
      <c r="O166" s="46"/>
      <c r="P166" s="17"/>
      <c r="Q166" s="17"/>
      <c r="R166" s="16"/>
      <c r="S166" s="15"/>
      <c r="T166" s="14"/>
      <c r="U166" s="121"/>
      <c r="V166" s="123"/>
      <c r="X166" s="1"/>
      <c r="Y166" s="1"/>
      <c r="Z166" s="1"/>
    </row>
    <row r="167" spans="6:26" s="20" customFormat="1" ht="12.75" customHeight="1">
      <c r="F167" s="52"/>
      <c r="G167" s="1"/>
      <c r="H167" s="51"/>
      <c r="I167" s="50"/>
      <c r="J167" s="49"/>
      <c r="K167" s="48"/>
      <c r="L167" s="47"/>
      <c r="M167" s="38"/>
      <c r="N167" s="46"/>
      <c r="O167" s="46"/>
      <c r="P167" s="17"/>
      <c r="Q167" s="17"/>
      <c r="R167" s="16"/>
      <c r="S167" s="15"/>
      <c r="T167" s="14"/>
      <c r="U167" s="121"/>
      <c r="V167" s="123"/>
      <c r="X167" s="1"/>
      <c r="Y167" s="1"/>
      <c r="Z167" s="1"/>
    </row>
    <row r="168" spans="6:26" s="20" customFormat="1" ht="12.75" customHeight="1">
      <c r="F168" s="52"/>
      <c r="G168" s="1"/>
      <c r="H168" s="51"/>
      <c r="I168" s="50"/>
      <c r="J168" s="49"/>
      <c r="K168" s="48"/>
      <c r="L168" s="47"/>
      <c r="M168" s="38"/>
      <c r="N168" s="46"/>
      <c r="O168" s="46"/>
      <c r="P168" s="17"/>
      <c r="Q168" s="17"/>
      <c r="R168" s="16"/>
      <c r="S168" s="15"/>
      <c r="T168" s="14"/>
      <c r="U168" s="121"/>
      <c r="V168" s="123"/>
      <c r="X168" s="1"/>
      <c r="Y168" s="1"/>
      <c r="Z168" s="1"/>
    </row>
    <row r="169" spans="6:26" s="20" customFormat="1" ht="12.75" customHeight="1">
      <c r="F169" s="52"/>
      <c r="G169" s="1"/>
      <c r="H169" s="51"/>
      <c r="I169" s="50"/>
      <c r="J169" s="49"/>
      <c r="K169" s="48"/>
      <c r="L169" s="47"/>
      <c r="M169" s="38"/>
      <c r="N169" s="46"/>
      <c r="O169" s="46"/>
      <c r="P169" s="17"/>
      <c r="Q169" s="17"/>
      <c r="R169" s="16"/>
      <c r="S169" s="15"/>
      <c r="T169" s="14"/>
      <c r="U169" s="121"/>
      <c r="V169" s="123"/>
      <c r="X169" s="1"/>
      <c r="Y169" s="1"/>
      <c r="Z169" s="1"/>
    </row>
    <row r="170" spans="6:26" s="20" customFormat="1">
      <c r="F170" s="52"/>
      <c r="G170" s="1"/>
      <c r="H170" s="51"/>
      <c r="I170" s="50"/>
      <c r="J170" s="49"/>
      <c r="K170" s="48"/>
      <c r="L170" s="47"/>
      <c r="M170" s="38"/>
      <c r="N170" s="46"/>
      <c r="O170" s="46"/>
      <c r="P170" s="17"/>
      <c r="Q170" s="17"/>
      <c r="R170" s="16"/>
      <c r="S170" s="15"/>
      <c r="T170" s="14"/>
      <c r="U170" s="121"/>
      <c r="V170" s="123"/>
      <c r="X170" s="1"/>
      <c r="Y170" s="1"/>
      <c r="Z170" s="1"/>
    </row>
    <row r="171" spans="6:26" s="20" customFormat="1">
      <c r="F171" s="52"/>
      <c r="G171" s="1"/>
      <c r="H171" s="51"/>
      <c r="I171" s="50"/>
      <c r="J171" s="49"/>
      <c r="K171" s="48"/>
      <c r="L171" s="47"/>
      <c r="M171" s="38"/>
      <c r="N171" s="46"/>
      <c r="O171" s="46"/>
      <c r="P171" s="17"/>
      <c r="Q171" s="17"/>
      <c r="R171" s="16"/>
      <c r="S171" s="15"/>
      <c r="T171" s="14"/>
      <c r="U171" s="121"/>
      <c r="V171" s="123"/>
      <c r="X171" s="1"/>
      <c r="Y171" s="1"/>
      <c r="Z171" s="1"/>
    </row>
    <row r="172" spans="6:26" s="20" customFormat="1" ht="12.75" customHeight="1">
      <c r="F172" s="52"/>
      <c r="G172" s="1"/>
      <c r="H172" s="51"/>
      <c r="I172" s="50"/>
      <c r="J172" s="49"/>
      <c r="K172" s="48"/>
      <c r="L172" s="47"/>
      <c r="M172" s="38"/>
      <c r="N172" s="46"/>
      <c r="O172" s="46"/>
      <c r="P172" s="17"/>
      <c r="Q172" s="17"/>
      <c r="R172" s="16"/>
      <c r="S172" s="15"/>
      <c r="T172" s="14"/>
      <c r="U172" s="121"/>
      <c r="V172" s="123"/>
      <c r="X172" s="1"/>
      <c r="Y172" s="1"/>
      <c r="Z172" s="1"/>
    </row>
    <row r="173" spans="6:26" s="20" customFormat="1" ht="12.75" customHeight="1">
      <c r="F173" s="52"/>
      <c r="G173" s="1"/>
      <c r="H173" s="51"/>
      <c r="I173" s="50"/>
      <c r="J173" s="49"/>
      <c r="K173" s="48"/>
      <c r="L173" s="47"/>
      <c r="M173" s="38"/>
      <c r="N173" s="46"/>
      <c r="O173" s="46"/>
      <c r="P173" s="17"/>
      <c r="Q173" s="17"/>
      <c r="R173" s="16"/>
      <c r="S173" s="31"/>
      <c r="T173" s="14"/>
      <c r="U173" s="121"/>
      <c r="V173" s="123"/>
      <c r="X173" s="1"/>
      <c r="Y173" s="1"/>
      <c r="Z173" s="1"/>
    </row>
    <row r="174" spans="6:26" s="20" customFormat="1" ht="12.75" customHeight="1">
      <c r="F174" s="52"/>
      <c r="G174" s="1"/>
      <c r="H174" s="51"/>
      <c r="I174" s="50"/>
      <c r="J174" s="49"/>
      <c r="K174" s="48"/>
      <c r="L174" s="47"/>
      <c r="M174" s="38"/>
      <c r="N174" s="46"/>
      <c r="O174" s="46"/>
      <c r="P174" s="17"/>
      <c r="Q174" s="17"/>
      <c r="R174" s="16"/>
      <c r="S174" s="15"/>
      <c r="T174" s="14"/>
      <c r="U174" s="121"/>
      <c r="V174" s="123"/>
      <c r="X174" s="1"/>
      <c r="Y174" s="1"/>
      <c r="Z174" s="1"/>
    </row>
    <row r="175" spans="6:26" s="20" customFormat="1" ht="12.75" customHeight="1">
      <c r="F175" s="52"/>
      <c r="G175" s="1"/>
      <c r="H175" s="51"/>
      <c r="I175" s="50"/>
      <c r="J175" s="49"/>
      <c r="K175" s="48"/>
      <c r="L175" s="47"/>
      <c r="M175" s="38"/>
      <c r="N175" s="46"/>
      <c r="O175" s="46"/>
      <c r="P175" s="17"/>
      <c r="Q175" s="17"/>
      <c r="R175" s="16"/>
      <c r="S175" s="15"/>
      <c r="T175" s="14"/>
      <c r="U175" s="121"/>
      <c r="V175" s="123"/>
      <c r="X175" s="1"/>
      <c r="Y175" s="1"/>
      <c r="Z175" s="1"/>
    </row>
    <row r="176" spans="6:26" s="20" customFormat="1" ht="12.75" customHeight="1">
      <c r="F176" s="52"/>
      <c r="G176" s="1"/>
      <c r="H176" s="51"/>
      <c r="I176" s="50"/>
      <c r="J176" s="49"/>
      <c r="K176" s="48"/>
      <c r="L176" s="47"/>
      <c r="M176" s="38"/>
      <c r="N176" s="46"/>
      <c r="O176" s="46"/>
      <c r="P176" s="17"/>
      <c r="Q176" s="17"/>
      <c r="R176" s="16"/>
      <c r="S176" s="15"/>
      <c r="T176" s="14"/>
      <c r="U176" s="121"/>
      <c r="V176" s="123"/>
      <c r="W176" s="1"/>
      <c r="X176" s="1"/>
      <c r="Y176" s="1"/>
      <c r="Z176" s="1"/>
    </row>
    <row r="177" spans="6:26" s="20" customFormat="1" ht="15" customHeight="1">
      <c r="F177" s="52"/>
      <c r="G177" s="1"/>
      <c r="H177" s="51"/>
      <c r="I177" s="50"/>
      <c r="J177" s="49"/>
      <c r="K177" s="48"/>
      <c r="L177" s="47"/>
      <c r="M177" s="38"/>
      <c r="N177" s="46"/>
      <c r="O177" s="46"/>
      <c r="P177" s="17"/>
      <c r="Q177" s="17"/>
      <c r="R177" s="16"/>
      <c r="S177" s="15"/>
      <c r="T177" s="14"/>
      <c r="U177" s="121"/>
      <c r="V177" s="123"/>
      <c r="W177" s="1"/>
      <c r="X177" s="1"/>
      <c r="Y177" s="1"/>
      <c r="Z177" s="1"/>
    </row>
    <row r="178" spans="6:26" s="20" customFormat="1">
      <c r="F178" s="52"/>
      <c r="G178" s="1"/>
      <c r="H178" s="51"/>
      <c r="I178" s="50"/>
      <c r="J178" s="49"/>
      <c r="K178" s="48"/>
      <c r="L178" s="47"/>
      <c r="M178" s="38"/>
      <c r="N178" s="46"/>
      <c r="O178" s="46"/>
      <c r="P178" s="17"/>
      <c r="Q178" s="17"/>
      <c r="R178" s="16"/>
      <c r="S178" s="15"/>
      <c r="T178" s="14"/>
      <c r="U178" s="121"/>
      <c r="V178" s="123"/>
      <c r="X178" s="1"/>
      <c r="Y178" s="1"/>
      <c r="Z178" s="1"/>
    </row>
    <row r="179" spans="6:26" s="20" customFormat="1">
      <c r="F179" s="52"/>
      <c r="G179" s="1"/>
      <c r="H179" s="51"/>
      <c r="I179" s="50"/>
      <c r="J179" s="49"/>
      <c r="K179" s="48"/>
      <c r="L179" s="47"/>
      <c r="M179" s="38"/>
      <c r="N179" s="46"/>
      <c r="O179" s="46"/>
      <c r="P179" s="17"/>
      <c r="Q179" s="17"/>
      <c r="R179" s="16"/>
      <c r="S179" s="15"/>
      <c r="T179" s="14"/>
      <c r="U179" s="121"/>
      <c r="V179" s="123"/>
      <c r="W179" s="1"/>
      <c r="X179" s="1"/>
      <c r="Y179" s="1"/>
      <c r="Z179" s="1"/>
    </row>
    <row r="180" spans="6:26" s="20" customFormat="1">
      <c r="F180" s="52"/>
      <c r="G180" s="1"/>
      <c r="H180" s="51"/>
      <c r="I180" s="50"/>
      <c r="J180" s="49"/>
      <c r="K180" s="48"/>
      <c r="L180" s="47"/>
      <c r="M180" s="38"/>
      <c r="N180" s="46"/>
      <c r="O180" s="46"/>
      <c r="P180" s="17"/>
      <c r="Q180" s="17"/>
      <c r="R180" s="16"/>
      <c r="S180" s="15"/>
      <c r="T180" s="14"/>
      <c r="U180" s="121"/>
      <c r="V180" s="123"/>
      <c r="W180" s="1"/>
      <c r="X180" s="1"/>
      <c r="Y180" s="1"/>
      <c r="Z180" s="1"/>
    </row>
    <row r="181" spans="6:26" s="20" customFormat="1" ht="12.75" customHeight="1">
      <c r="F181" s="52"/>
      <c r="G181" s="1"/>
      <c r="H181" s="51"/>
      <c r="I181" s="50"/>
      <c r="J181" s="49"/>
      <c r="K181" s="48"/>
      <c r="L181" s="47"/>
      <c r="M181" s="38"/>
      <c r="N181" s="46"/>
      <c r="O181" s="46"/>
      <c r="P181" s="17"/>
      <c r="Q181" s="17"/>
      <c r="R181" s="16"/>
      <c r="S181" s="15"/>
      <c r="T181" s="14"/>
      <c r="U181" s="121"/>
      <c r="V181" s="123"/>
      <c r="X181" s="1"/>
      <c r="Y181" s="1"/>
      <c r="Z181" s="1"/>
    </row>
    <row r="182" spans="6:26" s="20" customFormat="1" ht="12.75" customHeight="1">
      <c r="F182" s="52"/>
      <c r="G182" s="1"/>
      <c r="H182" s="51"/>
      <c r="I182" s="50"/>
      <c r="J182" s="49"/>
      <c r="K182" s="48"/>
      <c r="L182" s="47"/>
      <c r="M182" s="38"/>
      <c r="N182" s="46"/>
      <c r="O182" s="46"/>
      <c r="P182" s="17"/>
      <c r="Q182" s="17"/>
      <c r="R182" s="16"/>
      <c r="S182" s="31"/>
      <c r="T182" s="14"/>
      <c r="U182" s="122"/>
      <c r="V182" s="123"/>
    </row>
    <row r="183" spans="6:26" s="20" customFormat="1" ht="12.75" customHeight="1">
      <c r="F183" s="52"/>
      <c r="G183" s="1"/>
      <c r="H183" s="51"/>
      <c r="I183" s="50"/>
      <c r="J183" s="49"/>
      <c r="K183" s="48"/>
      <c r="L183" s="47"/>
      <c r="M183" s="38"/>
      <c r="N183" s="46"/>
      <c r="O183" s="46"/>
      <c r="P183" s="17"/>
      <c r="Q183" s="17"/>
      <c r="R183" s="16"/>
      <c r="S183" s="15"/>
      <c r="T183" s="14"/>
      <c r="U183" s="121"/>
      <c r="V183" s="123"/>
      <c r="X183" s="1"/>
      <c r="Y183" s="1"/>
      <c r="Z183" s="1"/>
    </row>
    <row r="184" spans="6:26" s="20" customFormat="1" ht="12.75" customHeight="1">
      <c r="F184" s="52"/>
      <c r="G184" s="1"/>
      <c r="H184" s="51"/>
      <c r="I184" s="50"/>
      <c r="J184" s="49"/>
      <c r="K184" s="48"/>
      <c r="L184" s="47"/>
      <c r="M184" s="38"/>
      <c r="N184" s="46"/>
      <c r="O184" s="46"/>
      <c r="P184" s="17"/>
      <c r="Q184" s="17"/>
      <c r="R184" s="16"/>
      <c r="S184" s="15"/>
      <c r="T184" s="14"/>
      <c r="U184" s="121"/>
      <c r="V184" s="123"/>
    </row>
    <row r="185" spans="6:26" s="20" customFormat="1" ht="12.75" customHeight="1">
      <c r="F185" s="52"/>
      <c r="G185" s="1"/>
      <c r="H185" s="51"/>
      <c r="I185" s="50"/>
      <c r="J185" s="49"/>
      <c r="K185" s="48"/>
      <c r="L185" s="47"/>
      <c r="M185" s="38"/>
      <c r="N185" s="46"/>
      <c r="O185" s="46"/>
      <c r="P185" s="17"/>
      <c r="Q185" s="17"/>
      <c r="R185" s="16"/>
      <c r="S185" s="15"/>
      <c r="T185" s="14"/>
      <c r="U185" s="121"/>
      <c r="V185" s="123"/>
    </row>
    <row r="186" spans="6:26" s="20" customFormat="1" ht="15" customHeight="1">
      <c r="F186" s="52"/>
      <c r="G186" s="1"/>
      <c r="H186" s="51"/>
      <c r="I186" s="50"/>
      <c r="J186" s="49"/>
      <c r="K186" s="48"/>
      <c r="L186" s="47"/>
      <c r="M186" s="38"/>
      <c r="N186" s="46"/>
      <c r="O186" s="46"/>
      <c r="P186" s="17"/>
      <c r="Q186" s="17"/>
      <c r="R186" s="16"/>
      <c r="S186" s="15"/>
      <c r="T186" s="14"/>
      <c r="U186" s="121"/>
      <c r="V186" s="123"/>
    </row>
    <row r="187" spans="6:26">
      <c r="F187" s="52"/>
      <c r="H187" s="51"/>
      <c r="I187" s="50"/>
      <c r="J187" s="49"/>
      <c r="K187" s="48"/>
      <c r="L187" s="47"/>
      <c r="M187" s="38"/>
      <c r="N187" s="46"/>
      <c r="O187" s="46"/>
      <c r="P187" s="17"/>
      <c r="Q187" s="17"/>
      <c r="R187" s="16"/>
      <c r="S187" s="15"/>
      <c r="T187" s="14"/>
      <c r="U187" s="121"/>
      <c r="W187" s="20"/>
      <c r="X187" s="20"/>
      <c r="Y187" s="20"/>
      <c r="Z187" s="20"/>
    </row>
    <row r="188" spans="6:26" ht="12.75" customHeight="1">
      <c r="F188" s="52"/>
      <c r="H188" s="51"/>
      <c r="I188" s="50"/>
      <c r="J188" s="49"/>
      <c r="K188" s="48"/>
      <c r="L188" s="47"/>
      <c r="M188" s="38"/>
      <c r="N188" s="46"/>
      <c r="O188" s="46"/>
      <c r="P188" s="17"/>
      <c r="Q188" s="17"/>
      <c r="R188" s="16"/>
      <c r="S188" s="15"/>
      <c r="T188" s="14"/>
      <c r="U188" s="121"/>
      <c r="W188" s="20"/>
      <c r="X188" s="20"/>
      <c r="Y188" s="20"/>
      <c r="Z188" s="20"/>
    </row>
    <row r="189" spans="6:26" ht="12.75" customHeight="1">
      <c r="F189" s="52"/>
      <c r="H189" s="51"/>
      <c r="I189" s="50"/>
      <c r="J189" s="49"/>
      <c r="K189" s="48"/>
      <c r="L189" s="47"/>
      <c r="M189" s="38"/>
      <c r="N189" s="46"/>
      <c r="O189" s="46"/>
      <c r="P189" s="17"/>
      <c r="Q189" s="17"/>
      <c r="R189" s="16"/>
      <c r="S189" s="15"/>
      <c r="T189" s="14"/>
    </row>
    <row r="190" spans="6:26" ht="12.75" customHeight="1">
      <c r="F190" s="52"/>
      <c r="H190" s="51"/>
      <c r="I190" s="50"/>
      <c r="J190" s="49"/>
      <c r="K190" s="48"/>
      <c r="L190" s="47"/>
      <c r="M190" s="38"/>
      <c r="N190" s="46"/>
      <c r="O190" s="46"/>
      <c r="P190" s="17"/>
      <c r="Q190" s="17"/>
      <c r="R190" s="16"/>
      <c r="S190" s="15"/>
      <c r="T190" s="14"/>
      <c r="U190" s="121"/>
      <c r="W190" s="20"/>
      <c r="X190" s="20"/>
      <c r="Y190" s="20"/>
      <c r="Z190" s="20"/>
    </row>
    <row r="191" spans="6:26" ht="12.75" customHeight="1">
      <c r="F191" s="52"/>
      <c r="H191" s="51"/>
      <c r="I191" s="50"/>
      <c r="J191" s="49"/>
      <c r="K191" s="48"/>
      <c r="L191" s="47"/>
      <c r="M191" s="38"/>
      <c r="N191" s="46"/>
      <c r="O191" s="46"/>
      <c r="P191" s="17"/>
      <c r="Q191" s="17"/>
      <c r="R191" s="16"/>
      <c r="S191" s="31"/>
      <c r="T191" s="14"/>
      <c r="U191" s="121"/>
      <c r="W191" s="20"/>
      <c r="X191" s="20"/>
      <c r="Y191" s="20"/>
      <c r="Z191" s="20"/>
    </row>
    <row r="192" spans="6:26" ht="12.75" customHeight="1">
      <c r="F192" s="52"/>
      <c r="H192" s="51"/>
      <c r="I192" s="50"/>
      <c r="J192" s="49"/>
      <c r="K192" s="48"/>
      <c r="L192" s="47"/>
      <c r="M192" s="38"/>
      <c r="N192" s="46"/>
      <c r="O192" s="46"/>
      <c r="P192" s="17"/>
      <c r="Q192" s="17"/>
      <c r="R192" s="16"/>
      <c r="S192" s="15"/>
      <c r="T192" s="14"/>
      <c r="U192" s="121"/>
      <c r="W192" s="20"/>
    </row>
    <row r="193" spans="6:26" ht="15" customHeight="1">
      <c r="F193" s="52"/>
      <c r="H193" s="51"/>
      <c r="I193" s="50"/>
      <c r="J193" s="49"/>
      <c r="K193" s="48"/>
      <c r="L193" s="47"/>
      <c r="M193" s="38"/>
      <c r="N193" s="46"/>
      <c r="O193" s="46"/>
      <c r="P193" s="17"/>
      <c r="Q193" s="17"/>
      <c r="R193" s="16"/>
      <c r="S193" s="31"/>
      <c r="T193" s="14"/>
      <c r="U193" s="121"/>
      <c r="W193" s="20"/>
      <c r="X193" s="20"/>
      <c r="Y193" s="20"/>
      <c r="Z193" s="20"/>
    </row>
    <row r="194" spans="6:26" ht="12.75" customHeight="1">
      <c r="F194" s="52"/>
      <c r="H194" s="51"/>
      <c r="I194" s="50"/>
      <c r="J194" s="49"/>
      <c r="K194" s="48"/>
      <c r="L194" s="47"/>
      <c r="M194" s="38"/>
      <c r="N194" s="46"/>
      <c r="O194" s="46"/>
      <c r="P194" s="17"/>
      <c r="Q194" s="17"/>
      <c r="R194" s="16"/>
      <c r="S194" s="15"/>
      <c r="T194" s="14"/>
      <c r="U194" s="121"/>
      <c r="W194" s="20"/>
      <c r="X194" s="20"/>
      <c r="Y194" s="20"/>
      <c r="Z194" s="20"/>
    </row>
    <row r="195" spans="6:26" ht="15" customHeight="1">
      <c r="F195" s="52"/>
      <c r="H195" s="51"/>
      <c r="I195" s="50"/>
      <c r="J195" s="49"/>
      <c r="K195" s="48"/>
      <c r="L195" s="47"/>
      <c r="M195" s="38"/>
      <c r="N195" s="46"/>
      <c r="O195" s="46"/>
      <c r="P195" s="17"/>
      <c r="Q195" s="17"/>
      <c r="R195" s="16"/>
      <c r="S195" s="15"/>
      <c r="T195" s="14"/>
      <c r="U195" s="121"/>
      <c r="W195" s="20"/>
      <c r="X195" s="20"/>
      <c r="Y195" s="20"/>
      <c r="Z195" s="20"/>
    </row>
    <row r="196" spans="6:26" ht="12.75" customHeight="1">
      <c r="F196" s="52"/>
      <c r="H196" s="51"/>
      <c r="I196" s="50"/>
      <c r="J196" s="49"/>
      <c r="K196" s="48"/>
      <c r="L196" s="47"/>
      <c r="M196" s="38"/>
      <c r="N196" s="46"/>
      <c r="O196" s="46"/>
      <c r="P196" s="17"/>
      <c r="Q196" s="17"/>
      <c r="R196" s="16"/>
      <c r="S196" s="15"/>
      <c r="T196" s="14"/>
      <c r="U196" s="121"/>
      <c r="W196" s="20"/>
      <c r="X196" s="20"/>
      <c r="Y196" s="20"/>
      <c r="Z196" s="20"/>
    </row>
    <row r="197" spans="6:26" ht="15" customHeight="1">
      <c r="F197" s="52"/>
      <c r="H197" s="51"/>
      <c r="I197" s="50"/>
      <c r="J197" s="49"/>
      <c r="K197" s="48"/>
      <c r="L197" s="47"/>
      <c r="M197" s="38"/>
      <c r="N197" s="46"/>
      <c r="O197" s="46"/>
      <c r="P197" s="17"/>
      <c r="Q197" s="17"/>
      <c r="R197" s="16"/>
      <c r="S197" s="15"/>
      <c r="T197" s="14"/>
      <c r="U197" s="121"/>
      <c r="W197" s="20"/>
      <c r="X197" s="20"/>
      <c r="Y197" s="20"/>
      <c r="Z197" s="20"/>
    </row>
    <row r="198" spans="6:26">
      <c r="F198" s="52"/>
      <c r="H198" s="51"/>
      <c r="I198" s="50"/>
      <c r="J198" s="49"/>
      <c r="K198" s="48"/>
      <c r="L198" s="47"/>
      <c r="M198" s="38"/>
      <c r="N198" s="46"/>
      <c r="O198" s="46"/>
      <c r="P198" s="17"/>
      <c r="Q198" s="17"/>
      <c r="R198" s="16"/>
      <c r="S198" s="15"/>
      <c r="T198" s="14"/>
      <c r="U198" s="121"/>
      <c r="W198" s="20"/>
      <c r="X198" s="20"/>
      <c r="Y198" s="20"/>
      <c r="Z198" s="20"/>
    </row>
    <row r="199" spans="6:26">
      <c r="F199" s="52"/>
      <c r="H199" s="51"/>
      <c r="I199" s="50"/>
      <c r="J199" s="49"/>
      <c r="K199" s="48"/>
      <c r="L199" s="47"/>
      <c r="M199" s="38"/>
      <c r="N199" s="46"/>
      <c r="O199" s="46"/>
      <c r="P199" s="17"/>
      <c r="Q199" s="17"/>
      <c r="R199" s="16"/>
      <c r="S199" s="15"/>
      <c r="T199" s="14"/>
      <c r="U199" s="121"/>
      <c r="W199" s="20"/>
      <c r="X199" s="20"/>
      <c r="Y199" s="20"/>
      <c r="Z199" s="20"/>
    </row>
    <row r="200" spans="6:26">
      <c r="F200" s="52"/>
      <c r="H200" s="51"/>
      <c r="I200" s="50"/>
      <c r="J200" s="49"/>
      <c r="K200" s="48"/>
      <c r="L200" s="47"/>
      <c r="M200" s="38"/>
      <c r="N200" s="46"/>
      <c r="O200" s="46"/>
      <c r="P200" s="17"/>
      <c r="Q200" s="17"/>
      <c r="R200" s="16"/>
      <c r="S200" s="15"/>
      <c r="T200" s="14"/>
      <c r="U200" s="121"/>
      <c r="W200" s="20"/>
      <c r="X200" s="20"/>
      <c r="Y200" s="20"/>
      <c r="Z200" s="20"/>
    </row>
    <row r="201" spans="6:26">
      <c r="F201" s="52"/>
      <c r="H201" s="51"/>
      <c r="I201" s="50"/>
      <c r="J201" s="49"/>
      <c r="K201" s="48"/>
      <c r="L201" s="47"/>
      <c r="M201" s="38"/>
      <c r="N201" s="46"/>
      <c r="O201" s="46"/>
      <c r="P201" s="17"/>
      <c r="Q201" s="17"/>
      <c r="R201" s="16"/>
      <c r="S201" s="15"/>
      <c r="T201" s="14"/>
      <c r="U201" s="121"/>
      <c r="W201" s="20"/>
      <c r="X201" s="20"/>
      <c r="Y201" s="20"/>
      <c r="Z201" s="20"/>
    </row>
    <row r="202" spans="6:26" s="20" customFormat="1">
      <c r="F202" s="52"/>
      <c r="G202" s="1"/>
      <c r="H202" s="51"/>
      <c r="I202" s="50"/>
      <c r="J202" s="49"/>
      <c r="K202" s="48"/>
      <c r="L202" s="47"/>
      <c r="M202" s="38"/>
      <c r="N202" s="46"/>
      <c r="O202" s="46"/>
      <c r="P202" s="17"/>
      <c r="Q202" s="17"/>
      <c r="R202" s="16"/>
      <c r="S202" s="15"/>
      <c r="T202" s="14"/>
      <c r="U202" s="121"/>
      <c r="V202" s="123"/>
    </row>
    <row r="203" spans="6:26" s="20" customFormat="1">
      <c r="F203" s="52"/>
      <c r="G203" s="1"/>
      <c r="H203" s="51"/>
      <c r="I203" s="50"/>
      <c r="J203" s="49"/>
      <c r="K203" s="48"/>
      <c r="L203" s="47"/>
      <c r="M203" s="38"/>
      <c r="N203" s="46"/>
      <c r="O203" s="46"/>
      <c r="P203" s="17"/>
      <c r="Q203" s="17"/>
      <c r="R203" s="16"/>
      <c r="S203" s="15"/>
      <c r="T203" s="14"/>
      <c r="U203" s="121"/>
      <c r="V203" s="123"/>
      <c r="W203" s="1"/>
    </row>
    <row r="204" spans="6:26" s="20" customFormat="1">
      <c r="F204" s="52"/>
      <c r="G204" s="1"/>
      <c r="H204" s="51"/>
      <c r="I204" s="50"/>
      <c r="J204" s="49"/>
      <c r="K204" s="48"/>
      <c r="L204" s="47"/>
      <c r="M204" s="38"/>
      <c r="N204" s="46"/>
      <c r="O204" s="46"/>
      <c r="P204" s="17"/>
      <c r="Q204" s="17"/>
      <c r="R204" s="16"/>
      <c r="S204" s="15"/>
      <c r="T204" s="14"/>
      <c r="U204" s="121"/>
      <c r="V204" s="123"/>
    </row>
    <row r="205" spans="6:26" s="20" customFormat="1">
      <c r="F205" s="52"/>
      <c r="G205" s="1"/>
      <c r="H205" s="51"/>
      <c r="I205" s="50"/>
      <c r="J205" s="49"/>
      <c r="K205" s="48"/>
      <c r="L205" s="47"/>
      <c r="M205" s="38"/>
      <c r="N205" s="46"/>
      <c r="O205" s="46"/>
      <c r="P205" s="17"/>
      <c r="Q205" s="17"/>
      <c r="R205" s="16"/>
      <c r="S205" s="15"/>
      <c r="T205" s="14"/>
      <c r="U205" s="121"/>
      <c r="V205" s="123"/>
    </row>
    <row r="206" spans="6:26" s="20" customFormat="1">
      <c r="F206" s="52"/>
      <c r="G206" s="1"/>
      <c r="H206" s="51"/>
      <c r="I206" s="50"/>
      <c r="J206" s="49"/>
      <c r="K206" s="48"/>
      <c r="L206" s="47"/>
      <c r="M206" s="38"/>
      <c r="N206" s="46"/>
      <c r="O206" s="46"/>
      <c r="P206" s="17"/>
      <c r="Q206" s="17"/>
      <c r="R206" s="16"/>
      <c r="S206" s="15"/>
      <c r="T206" s="14"/>
      <c r="U206" s="121"/>
      <c r="V206" s="123"/>
      <c r="X206" s="1"/>
      <c r="Y206" s="1"/>
      <c r="Z206" s="1"/>
    </row>
    <row r="207" spans="6:26" s="20" customFormat="1">
      <c r="F207" s="52"/>
      <c r="G207" s="1"/>
      <c r="H207" s="51"/>
      <c r="I207" s="50"/>
      <c r="J207" s="49"/>
      <c r="K207" s="48"/>
      <c r="L207" s="47"/>
      <c r="M207" s="38"/>
      <c r="N207" s="46"/>
      <c r="O207" s="46"/>
      <c r="P207" s="17"/>
      <c r="Q207" s="17"/>
      <c r="R207" s="16"/>
      <c r="S207" s="15"/>
      <c r="T207" s="14"/>
      <c r="U207" s="121"/>
      <c r="V207" s="123"/>
    </row>
    <row r="208" spans="6:26" s="20" customFormat="1">
      <c r="F208" s="52"/>
      <c r="G208" s="1"/>
      <c r="H208" s="51"/>
      <c r="I208" s="50"/>
      <c r="J208" s="49"/>
      <c r="K208" s="48"/>
      <c r="L208" s="47"/>
      <c r="M208" s="38"/>
      <c r="N208" s="46"/>
      <c r="O208" s="46"/>
      <c r="P208" s="17"/>
      <c r="Q208" s="17"/>
      <c r="R208" s="16"/>
      <c r="S208" s="15"/>
      <c r="T208" s="14"/>
      <c r="U208" s="121"/>
      <c r="V208" s="123"/>
    </row>
    <row r="209" spans="6:26" s="20" customFormat="1" ht="12.75" customHeight="1">
      <c r="F209" s="52"/>
      <c r="G209" s="1"/>
      <c r="H209" s="51"/>
      <c r="I209" s="50"/>
      <c r="J209" s="49"/>
      <c r="K209" s="48"/>
      <c r="L209" s="47"/>
      <c r="M209" s="38"/>
      <c r="N209" s="46"/>
      <c r="O209" s="46"/>
      <c r="P209" s="17"/>
      <c r="Q209" s="17"/>
      <c r="R209" s="16"/>
      <c r="S209" s="31"/>
      <c r="T209" s="14"/>
      <c r="U209" s="121"/>
      <c r="V209" s="123"/>
    </row>
    <row r="210" spans="6:26" s="20" customFormat="1" ht="12.75" customHeight="1">
      <c r="F210" s="52"/>
      <c r="G210" s="1"/>
      <c r="H210" s="51"/>
      <c r="I210" s="50"/>
      <c r="J210" s="49"/>
      <c r="K210" s="48"/>
      <c r="L210" s="47"/>
      <c r="M210" s="38"/>
      <c r="N210" s="46"/>
      <c r="O210" s="46"/>
      <c r="P210" s="17"/>
      <c r="Q210" s="17"/>
      <c r="R210" s="16"/>
      <c r="S210" s="15"/>
      <c r="T210" s="14"/>
      <c r="U210" s="121"/>
      <c r="V210" s="123"/>
    </row>
    <row r="211" spans="6:26" s="20" customFormat="1" ht="12.75" customHeight="1">
      <c r="F211" s="52"/>
      <c r="G211" s="1"/>
      <c r="H211" s="51"/>
      <c r="I211" s="50"/>
      <c r="J211" s="49"/>
      <c r="K211" s="48"/>
      <c r="L211" s="47"/>
      <c r="M211" s="38"/>
      <c r="N211" s="46"/>
      <c r="O211" s="46"/>
      <c r="P211" s="17"/>
      <c r="Q211" s="17"/>
      <c r="R211" s="16"/>
      <c r="S211" s="15"/>
      <c r="T211" s="14"/>
      <c r="U211" s="121"/>
      <c r="V211" s="123"/>
    </row>
    <row r="212" spans="6:26" s="20" customFormat="1" ht="12.75" customHeight="1">
      <c r="F212" s="52"/>
      <c r="G212" s="1"/>
      <c r="H212" s="51"/>
      <c r="I212" s="50"/>
      <c r="J212" s="49"/>
      <c r="K212" s="48"/>
      <c r="L212" s="47"/>
      <c r="M212" s="38"/>
      <c r="N212" s="46"/>
      <c r="O212" s="46"/>
      <c r="P212" s="17"/>
      <c r="Q212" s="17"/>
      <c r="R212" s="16"/>
      <c r="S212" s="15"/>
      <c r="T212" s="14"/>
      <c r="U212" s="121"/>
      <c r="V212" s="123"/>
      <c r="X212" s="1"/>
      <c r="Y212" s="1"/>
      <c r="Z212" s="1"/>
    </row>
    <row r="213" spans="6:26" s="20" customFormat="1" ht="15" customHeight="1">
      <c r="F213" s="52"/>
      <c r="G213" s="1"/>
      <c r="H213" s="51"/>
      <c r="I213" s="50"/>
      <c r="J213" s="49"/>
      <c r="K213" s="48"/>
      <c r="L213" s="47"/>
      <c r="M213" s="38"/>
      <c r="N213" s="46"/>
      <c r="O213" s="46"/>
      <c r="P213" s="17"/>
      <c r="Q213" s="17"/>
      <c r="R213" s="16"/>
      <c r="S213" s="15"/>
      <c r="T213" s="14"/>
      <c r="U213" s="121"/>
      <c r="V213" s="123"/>
    </row>
    <row r="214" spans="6:26" s="20" customFormat="1" ht="12.75" customHeight="1">
      <c r="F214" s="52"/>
      <c r="G214" s="1"/>
      <c r="H214" s="51"/>
      <c r="I214" s="50"/>
      <c r="J214" s="49"/>
      <c r="K214" s="48"/>
      <c r="L214" s="47"/>
      <c r="M214" s="38"/>
      <c r="N214" s="46"/>
      <c r="O214" s="46"/>
      <c r="P214" s="17"/>
      <c r="Q214" s="17"/>
      <c r="R214" s="16"/>
      <c r="S214" s="31"/>
      <c r="T214" s="14"/>
      <c r="U214" s="121"/>
      <c r="V214" s="123"/>
    </row>
    <row r="215" spans="6:26" s="20" customFormat="1" ht="12.75" customHeight="1">
      <c r="F215" s="52"/>
      <c r="G215" s="1"/>
      <c r="H215" s="51"/>
      <c r="I215" s="50"/>
      <c r="J215" s="49"/>
      <c r="K215" s="48"/>
      <c r="L215" s="47"/>
      <c r="M215" s="38"/>
      <c r="N215" s="46"/>
      <c r="O215" s="46"/>
      <c r="P215" s="17"/>
      <c r="Q215" s="17"/>
      <c r="R215" s="16"/>
      <c r="S215" s="15"/>
      <c r="T215" s="14"/>
      <c r="U215" s="121"/>
      <c r="V215" s="123"/>
    </row>
    <row r="216" spans="6:26" s="20" customFormat="1" ht="12.75" customHeight="1">
      <c r="F216" s="52"/>
      <c r="G216" s="1"/>
      <c r="H216" s="51"/>
      <c r="I216" s="50"/>
      <c r="J216" s="49"/>
      <c r="K216" s="48"/>
      <c r="L216" s="47"/>
      <c r="M216" s="38"/>
      <c r="N216" s="46"/>
      <c r="O216" s="46"/>
      <c r="P216" s="17"/>
      <c r="Q216" s="17"/>
      <c r="R216" s="16"/>
      <c r="S216" s="15"/>
      <c r="T216" s="14"/>
      <c r="U216" s="121"/>
      <c r="V216" s="123"/>
    </row>
    <row r="217" spans="6:26" s="20" customFormat="1" ht="12.75" customHeight="1">
      <c r="F217" s="52"/>
      <c r="G217" s="1"/>
      <c r="H217" s="51"/>
      <c r="I217" s="50"/>
      <c r="J217" s="49"/>
      <c r="K217" s="48"/>
      <c r="L217" s="47"/>
      <c r="M217" s="38"/>
      <c r="N217" s="46"/>
      <c r="O217" s="46"/>
      <c r="P217" s="17"/>
      <c r="Q217" s="17"/>
      <c r="R217" s="16"/>
      <c r="S217" s="31"/>
      <c r="T217" s="14"/>
      <c r="U217" s="121"/>
      <c r="V217" s="123"/>
    </row>
    <row r="218" spans="6:26" s="20" customFormat="1" ht="15" customHeight="1">
      <c r="F218" s="52"/>
      <c r="G218" s="1"/>
      <c r="H218" s="51"/>
      <c r="I218" s="50"/>
      <c r="J218" s="49"/>
      <c r="K218" s="48"/>
      <c r="L218" s="47"/>
      <c r="M218" s="38"/>
      <c r="N218" s="46"/>
      <c r="O218" s="46"/>
      <c r="P218" s="17"/>
      <c r="Q218" s="17"/>
      <c r="R218" s="16"/>
      <c r="S218" s="15"/>
      <c r="T218" s="14"/>
      <c r="U218" s="121"/>
      <c r="V218" s="123"/>
      <c r="W218" s="1"/>
    </row>
    <row r="219" spans="6:26" s="20" customFormat="1" ht="12.75" customHeight="1">
      <c r="F219" s="52"/>
      <c r="G219" s="1"/>
      <c r="H219" s="51"/>
      <c r="I219" s="50"/>
      <c r="J219" s="49"/>
      <c r="K219" s="48"/>
      <c r="L219" s="47"/>
      <c r="M219" s="38"/>
      <c r="N219" s="46"/>
      <c r="O219" s="46"/>
      <c r="P219" s="17"/>
      <c r="Q219" s="17"/>
      <c r="R219" s="16"/>
      <c r="S219" s="15"/>
      <c r="T219" s="14"/>
      <c r="U219" s="121"/>
      <c r="V219" s="123"/>
    </row>
    <row r="220" spans="6:26" s="20" customFormat="1" ht="12.75" customHeight="1">
      <c r="F220" s="52"/>
      <c r="G220" s="1"/>
      <c r="H220" s="51"/>
      <c r="I220" s="50"/>
      <c r="J220" s="49"/>
      <c r="K220" s="48"/>
      <c r="L220" s="47"/>
      <c r="M220" s="38"/>
      <c r="N220" s="46"/>
      <c r="O220" s="46"/>
      <c r="P220" s="17"/>
      <c r="Q220" s="17"/>
      <c r="R220" s="16"/>
      <c r="S220" s="15"/>
      <c r="T220" s="14"/>
      <c r="U220" s="121"/>
      <c r="V220" s="123"/>
    </row>
    <row r="221" spans="6:26" s="20" customFormat="1" ht="15" customHeight="1">
      <c r="F221" s="52"/>
      <c r="G221" s="1"/>
      <c r="H221" s="51"/>
      <c r="I221" s="50"/>
      <c r="J221" s="49"/>
      <c r="K221" s="48"/>
      <c r="L221" s="47"/>
      <c r="M221" s="38"/>
      <c r="N221" s="46"/>
      <c r="O221" s="46"/>
      <c r="P221" s="17"/>
      <c r="Q221" s="17"/>
      <c r="R221" s="16"/>
      <c r="S221" s="15"/>
      <c r="T221" s="14"/>
      <c r="U221" s="121"/>
      <c r="V221" s="123"/>
    </row>
    <row r="222" spans="6:26" s="20" customFormat="1" ht="12.75" customHeight="1">
      <c r="F222" s="52"/>
      <c r="G222" s="1"/>
      <c r="H222" s="51"/>
      <c r="I222" s="50"/>
      <c r="J222" s="49"/>
      <c r="K222" s="48"/>
      <c r="L222" s="47"/>
      <c r="M222" s="38"/>
      <c r="N222" s="46"/>
      <c r="O222" s="46"/>
      <c r="P222" s="17"/>
      <c r="Q222" s="17"/>
      <c r="R222" s="16"/>
      <c r="S222" s="31"/>
      <c r="T222" s="14"/>
      <c r="U222" s="121"/>
      <c r="V222" s="123"/>
    </row>
    <row r="223" spans="6:26" s="20" customFormat="1" ht="12.75" customHeight="1">
      <c r="F223" s="52"/>
      <c r="G223" s="1"/>
      <c r="H223" s="51"/>
      <c r="I223" s="50"/>
      <c r="J223" s="49"/>
      <c r="K223" s="48"/>
      <c r="L223" s="47"/>
      <c r="M223" s="38"/>
      <c r="N223" s="46"/>
      <c r="O223" s="46"/>
      <c r="P223" s="17"/>
      <c r="Q223" s="17"/>
      <c r="R223" s="16"/>
      <c r="S223" s="15"/>
      <c r="T223" s="14"/>
      <c r="U223" s="121"/>
      <c r="V223" s="123"/>
      <c r="X223" s="1"/>
      <c r="Y223" s="1"/>
      <c r="Z223" s="1"/>
    </row>
    <row r="224" spans="6:26" s="20" customFormat="1" ht="12.75" customHeight="1">
      <c r="F224" s="52"/>
      <c r="G224" s="1"/>
      <c r="H224" s="51"/>
      <c r="I224" s="50"/>
      <c r="J224" s="49"/>
      <c r="K224" s="48"/>
      <c r="L224" s="47"/>
      <c r="M224" s="38"/>
      <c r="N224" s="46"/>
      <c r="O224" s="46"/>
      <c r="P224" s="17"/>
      <c r="Q224" s="17"/>
      <c r="R224" s="16"/>
      <c r="S224" s="15"/>
      <c r="T224" s="14"/>
      <c r="U224" s="121"/>
      <c r="V224" s="123"/>
      <c r="X224" s="1"/>
      <c r="Y224" s="1"/>
      <c r="Z224" s="1"/>
    </row>
    <row r="225" spans="6:26" s="20" customFormat="1" ht="12.75" customHeight="1">
      <c r="F225" s="52"/>
      <c r="G225" s="1"/>
      <c r="H225" s="51"/>
      <c r="I225" s="50"/>
      <c r="J225" s="49"/>
      <c r="K225" s="48"/>
      <c r="L225" s="47"/>
      <c r="M225" s="38"/>
      <c r="N225" s="46"/>
      <c r="O225" s="46"/>
      <c r="P225" s="17"/>
      <c r="Q225" s="17"/>
      <c r="R225" s="16"/>
      <c r="S225" s="31"/>
      <c r="T225" s="14"/>
      <c r="U225" s="121"/>
      <c r="V225" s="123"/>
      <c r="W225" s="1"/>
    </row>
    <row r="226" spans="6:26" s="20" customFormat="1" ht="15" customHeight="1">
      <c r="F226" s="52"/>
      <c r="G226" s="1"/>
      <c r="H226" s="51"/>
      <c r="I226" s="50"/>
      <c r="J226" s="49"/>
      <c r="K226" s="48"/>
      <c r="L226" s="47"/>
      <c r="M226" s="38"/>
      <c r="N226" s="46"/>
      <c r="O226" s="46"/>
      <c r="P226" s="17"/>
      <c r="Q226" s="17"/>
      <c r="R226" s="16"/>
      <c r="S226" s="15"/>
      <c r="T226" s="14"/>
      <c r="U226" s="121"/>
      <c r="V226" s="123"/>
      <c r="W226" s="1"/>
    </row>
    <row r="227" spans="6:26" s="20" customFormat="1" ht="12.75" customHeight="1">
      <c r="F227" s="52"/>
      <c r="G227" s="1"/>
      <c r="H227" s="51"/>
      <c r="I227" s="50"/>
      <c r="J227" s="49"/>
      <c r="K227" s="48"/>
      <c r="L227" s="47"/>
      <c r="M227" s="38"/>
      <c r="N227" s="46"/>
      <c r="O227" s="46"/>
      <c r="P227" s="17"/>
      <c r="Q227" s="17"/>
      <c r="R227" s="16"/>
      <c r="S227" s="15"/>
      <c r="T227" s="14"/>
      <c r="U227" s="121"/>
      <c r="V227" s="123"/>
    </row>
    <row r="228" spans="6:26" s="20" customFormat="1" ht="12.75" customHeight="1">
      <c r="F228" s="52"/>
      <c r="G228" s="1"/>
      <c r="H228" s="51"/>
      <c r="I228" s="50"/>
      <c r="J228" s="49"/>
      <c r="K228" s="48"/>
      <c r="L228" s="47"/>
      <c r="M228" s="38"/>
      <c r="N228" s="46"/>
      <c r="O228" s="46"/>
      <c r="P228" s="17"/>
      <c r="Q228" s="17"/>
      <c r="R228" s="16"/>
      <c r="S228" s="31"/>
      <c r="T228" s="14"/>
      <c r="U228" s="121"/>
      <c r="V228" s="123"/>
    </row>
    <row r="229" spans="6:26" s="20" customFormat="1" ht="15" customHeight="1">
      <c r="F229" s="52"/>
      <c r="G229" s="1"/>
      <c r="H229" s="51"/>
      <c r="I229" s="50"/>
      <c r="J229" s="49"/>
      <c r="K229" s="48"/>
      <c r="L229" s="47"/>
      <c r="M229" s="38"/>
      <c r="N229" s="46"/>
      <c r="O229" s="46"/>
      <c r="P229" s="17"/>
      <c r="Q229" s="17"/>
      <c r="R229" s="16"/>
      <c r="S229" s="15"/>
      <c r="T229" s="14"/>
      <c r="U229" s="121"/>
      <c r="V229" s="123"/>
      <c r="W229" s="1"/>
      <c r="X229" s="1"/>
      <c r="Y229" s="1"/>
      <c r="Z229" s="1"/>
    </row>
    <row r="230" spans="6:26" s="20" customFormat="1" ht="12.75" customHeight="1">
      <c r="F230" s="52"/>
      <c r="G230" s="1"/>
      <c r="H230" s="51"/>
      <c r="I230" s="50"/>
      <c r="J230" s="49"/>
      <c r="K230" s="48"/>
      <c r="L230" s="47"/>
      <c r="M230" s="38"/>
      <c r="N230" s="46"/>
      <c r="O230" s="46"/>
      <c r="P230" s="17"/>
      <c r="Q230" s="17"/>
      <c r="R230" s="16"/>
      <c r="S230" s="15"/>
      <c r="T230" s="14"/>
      <c r="U230" s="121"/>
      <c r="V230" s="123"/>
      <c r="W230" s="1"/>
      <c r="X230" s="1"/>
      <c r="Y230" s="1"/>
      <c r="Z230" s="1"/>
    </row>
    <row r="231" spans="6:26" s="20" customFormat="1" ht="12.75" customHeight="1">
      <c r="F231" s="52"/>
      <c r="G231" s="1"/>
      <c r="H231" s="51"/>
      <c r="I231" s="50"/>
      <c r="J231" s="49"/>
      <c r="K231" s="48"/>
      <c r="L231" s="47"/>
      <c r="M231" s="38"/>
      <c r="N231" s="46"/>
      <c r="O231" s="46"/>
      <c r="P231" s="17"/>
      <c r="Q231" s="17"/>
      <c r="R231" s="16"/>
      <c r="S231" s="15"/>
      <c r="T231" s="14"/>
      <c r="U231" s="121"/>
      <c r="V231" s="123"/>
      <c r="W231" s="1"/>
      <c r="X231" s="1"/>
      <c r="Y231" s="1"/>
      <c r="Z231" s="1"/>
    </row>
    <row r="232" spans="6:26" s="20" customFormat="1" ht="15" customHeight="1">
      <c r="F232" s="52"/>
      <c r="G232" s="1"/>
      <c r="H232" s="51"/>
      <c r="I232" s="50"/>
      <c r="J232" s="49"/>
      <c r="K232" s="48"/>
      <c r="L232" s="47"/>
      <c r="M232" s="38"/>
      <c r="N232" s="46"/>
      <c r="O232" s="46"/>
      <c r="P232" s="17"/>
      <c r="Q232" s="17"/>
      <c r="R232" s="16"/>
      <c r="S232" s="15"/>
      <c r="T232" s="14"/>
      <c r="U232" s="121"/>
      <c r="V232" s="123"/>
      <c r="W232" s="1"/>
      <c r="X232" s="1"/>
      <c r="Y232" s="1"/>
      <c r="Z232" s="1"/>
    </row>
    <row r="233" spans="6:26" s="20" customFormat="1">
      <c r="F233" s="52"/>
      <c r="G233" s="1"/>
      <c r="H233" s="51"/>
      <c r="I233" s="50"/>
      <c r="J233" s="49"/>
      <c r="K233" s="48"/>
      <c r="L233" s="47"/>
      <c r="M233" s="38"/>
      <c r="N233" s="46"/>
      <c r="O233" s="46"/>
      <c r="P233" s="17"/>
      <c r="Q233" s="17"/>
      <c r="R233" s="16"/>
      <c r="S233" s="15"/>
      <c r="T233" s="14"/>
      <c r="U233" s="121"/>
      <c r="V233" s="123"/>
      <c r="W233" s="1"/>
      <c r="X233" s="1"/>
      <c r="Y233" s="1"/>
      <c r="Z233" s="1"/>
    </row>
    <row r="234" spans="6:26" s="20" customFormat="1">
      <c r="F234" s="52"/>
      <c r="G234" s="1"/>
      <c r="H234" s="51"/>
      <c r="I234" s="50"/>
      <c r="J234" s="49"/>
      <c r="K234" s="48"/>
      <c r="L234" s="47"/>
      <c r="M234" s="38"/>
      <c r="N234" s="46"/>
      <c r="O234" s="46"/>
      <c r="P234" s="17"/>
      <c r="Q234" s="17"/>
      <c r="R234" s="16"/>
      <c r="S234" s="15"/>
      <c r="T234" s="14"/>
      <c r="U234" s="121"/>
      <c r="V234" s="123"/>
      <c r="W234" s="1"/>
      <c r="X234" s="1"/>
      <c r="Y234" s="1"/>
      <c r="Z234" s="1"/>
    </row>
    <row r="235" spans="6:26" s="20" customFormat="1">
      <c r="F235" s="52"/>
      <c r="G235" s="1"/>
      <c r="H235" s="51"/>
      <c r="I235" s="50"/>
      <c r="J235" s="49"/>
      <c r="K235" s="48"/>
      <c r="L235" s="47"/>
      <c r="M235" s="38"/>
      <c r="N235" s="46"/>
      <c r="O235" s="46"/>
      <c r="P235" s="17"/>
      <c r="Q235" s="17"/>
      <c r="R235" s="16"/>
      <c r="S235" s="15"/>
      <c r="T235" s="14"/>
      <c r="U235" s="121"/>
      <c r="V235" s="123"/>
      <c r="W235" s="1"/>
      <c r="X235" s="1"/>
      <c r="Y235" s="1"/>
      <c r="Z235" s="1"/>
    </row>
    <row r="236" spans="6:26" s="20" customFormat="1">
      <c r="F236" s="52"/>
      <c r="G236" s="1"/>
      <c r="H236" s="51"/>
      <c r="I236" s="50"/>
      <c r="J236" s="49"/>
      <c r="K236" s="48"/>
      <c r="L236" s="47"/>
      <c r="M236" s="38"/>
      <c r="N236" s="46"/>
      <c r="O236" s="46"/>
      <c r="P236" s="17"/>
      <c r="Q236" s="17"/>
      <c r="R236" s="16"/>
      <c r="S236" s="15"/>
      <c r="T236" s="14"/>
      <c r="U236" s="121"/>
      <c r="V236" s="123"/>
      <c r="W236" s="1"/>
      <c r="X236" s="1"/>
      <c r="Y236" s="1"/>
      <c r="Z236" s="1"/>
    </row>
    <row r="237" spans="6:26" s="20" customFormat="1">
      <c r="F237" s="52"/>
      <c r="G237" s="1"/>
      <c r="H237" s="51"/>
      <c r="I237" s="50"/>
      <c r="J237" s="49"/>
      <c r="K237" s="48"/>
      <c r="L237" s="47"/>
      <c r="M237" s="38"/>
      <c r="N237" s="46"/>
      <c r="O237" s="46"/>
      <c r="P237" s="17"/>
      <c r="Q237" s="17"/>
      <c r="R237" s="16"/>
      <c r="S237" s="15"/>
      <c r="T237" s="14"/>
      <c r="U237" s="121"/>
      <c r="V237" s="123"/>
      <c r="W237" s="1"/>
      <c r="X237" s="1"/>
      <c r="Y237" s="1"/>
      <c r="Z237" s="1"/>
    </row>
    <row r="238" spans="6:26" s="20" customFormat="1">
      <c r="F238" s="52"/>
      <c r="G238" s="1"/>
      <c r="H238" s="51"/>
      <c r="I238" s="50"/>
      <c r="J238" s="49"/>
      <c r="K238" s="48"/>
      <c r="L238" s="47"/>
      <c r="M238" s="38"/>
      <c r="N238" s="46"/>
      <c r="O238" s="46"/>
      <c r="P238" s="17"/>
      <c r="Q238" s="17"/>
      <c r="R238" s="16"/>
      <c r="S238" s="15"/>
      <c r="T238" s="14"/>
      <c r="U238" s="121"/>
      <c r="V238" s="123"/>
      <c r="W238" s="1"/>
      <c r="X238" s="1"/>
      <c r="Y238" s="1"/>
      <c r="Z238" s="1"/>
    </row>
    <row r="239" spans="6:26" s="20" customFormat="1">
      <c r="F239" s="52"/>
      <c r="G239" s="1"/>
      <c r="H239" s="51"/>
      <c r="I239" s="50"/>
      <c r="J239" s="49"/>
      <c r="K239" s="48"/>
      <c r="L239" s="47"/>
      <c r="M239" s="38"/>
      <c r="N239" s="46"/>
      <c r="O239" s="46"/>
      <c r="P239" s="17"/>
      <c r="Q239" s="17"/>
      <c r="R239" s="16"/>
      <c r="S239" s="15"/>
      <c r="T239" s="14"/>
      <c r="U239" s="121"/>
      <c r="V239" s="123"/>
    </row>
    <row r="240" spans="6:26" s="20" customFormat="1">
      <c r="F240" s="52"/>
      <c r="G240" s="1"/>
      <c r="H240" s="51"/>
      <c r="I240" s="50"/>
      <c r="J240" s="49"/>
      <c r="K240" s="48"/>
      <c r="L240" s="47"/>
      <c r="M240" s="38"/>
      <c r="N240" s="46"/>
      <c r="O240" s="46"/>
      <c r="P240" s="17"/>
      <c r="Q240" s="17"/>
      <c r="R240" s="16"/>
      <c r="S240" s="15"/>
      <c r="T240" s="14"/>
      <c r="U240" s="121"/>
      <c r="V240" s="123"/>
    </row>
    <row r="241" spans="6:26" s="20" customFormat="1">
      <c r="F241" s="52"/>
      <c r="G241" s="1"/>
      <c r="H241" s="51"/>
      <c r="I241" s="50"/>
      <c r="J241" s="49"/>
      <c r="K241" s="48"/>
      <c r="L241" s="47"/>
      <c r="M241" s="38"/>
      <c r="N241" s="46"/>
      <c r="O241" s="46"/>
      <c r="P241" s="17"/>
      <c r="Q241" s="17"/>
      <c r="R241" s="16"/>
      <c r="S241" s="15"/>
      <c r="T241" s="14"/>
      <c r="U241" s="121"/>
      <c r="V241" s="123"/>
    </row>
    <row r="242" spans="6:26" s="20" customFormat="1">
      <c r="F242" s="52"/>
      <c r="G242" s="1"/>
      <c r="H242" s="51"/>
      <c r="I242" s="50"/>
      <c r="J242" s="49"/>
      <c r="K242" s="48"/>
      <c r="L242" s="47"/>
      <c r="M242" s="38"/>
      <c r="N242" s="46"/>
      <c r="O242" s="46"/>
      <c r="P242" s="17"/>
      <c r="Q242" s="17"/>
      <c r="R242" s="16"/>
      <c r="S242" s="15"/>
      <c r="T242" s="14"/>
      <c r="U242" s="121"/>
      <c r="V242" s="123"/>
    </row>
    <row r="243" spans="6:26">
      <c r="F243" s="52"/>
      <c r="H243" s="51"/>
      <c r="I243" s="50"/>
      <c r="J243" s="49"/>
      <c r="K243" s="48"/>
      <c r="L243" s="47"/>
      <c r="M243" s="38"/>
      <c r="N243" s="46"/>
      <c r="O243" s="46"/>
      <c r="P243" s="17"/>
      <c r="Q243" s="17"/>
      <c r="R243" s="16"/>
      <c r="S243" s="15"/>
      <c r="T243" s="14"/>
      <c r="U243" s="121"/>
      <c r="W243" s="20"/>
    </row>
    <row r="244" spans="6:26">
      <c r="F244" s="52"/>
      <c r="H244" s="51"/>
      <c r="I244" s="50"/>
      <c r="J244" s="49"/>
      <c r="K244" s="48"/>
      <c r="L244" s="47"/>
      <c r="M244" s="38"/>
      <c r="N244" s="46"/>
      <c r="O244" s="46"/>
      <c r="P244" s="17"/>
      <c r="Q244" s="17"/>
      <c r="R244" s="16"/>
      <c r="S244" s="15"/>
      <c r="T244" s="14"/>
      <c r="U244" s="121"/>
      <c r="W244" s="20"/>
      <c r="X244" s="20"/>
      <c r="Y244" s="20"/>
      <c r="Z244" s="20"/>
    </row>
    <row r="245" spans="6:26">
      <c r="F245" s="52"/>
      <c r="H245" s="51"/>
      <c r="I245" s="50"/>
      <c r="J245" s="49"/>
      <c r="K245" s="48"/>
      <c r="L245" s="47"/>
      <c r="M245" s="38"/>
      <c r="N245" s="46"/>
      <c r="O245" s="46"/>
      <c r="P245" s="17"/>
      <c r="Q245" s="17"/>
      <c r="R245" s="16"/>
      <c r="S245" s="15"/>
      <c r="T245" s="14"/>
      <c r="U245" s="121"/>
      <c r="W245" s="20"/>
      <c r="X245" s="20"/>
      <c r="Y245" s="20"/>
      <c r="Z245" s="20"/>
    </row>
    <row r="246" spans="6:26">
      <c r="F246" s="52"/>
      <c r="H246" s="51"/>
      <c r="I246" s="50"/>
      <c r="J246" s="49"/>
      <c r="K246" s="48"/>
      <c r="L246" s="47"/>
      <c r="M246" s="38"/>
      <c r="N246" s="46"/>
      <c r="O246" s="46"/>
      <c r="P246" s="17"/>
      <c r="Q246" s="17"/>
      <c r="R246" s="16"/>
      <c r="S246" s="15"/>
      <c r="T246" s="14"/>
      <c r="U246" s="121"/>
      <c r="W246" s="20"/>
      <c r="X246" s="20"/>
      <c r="Y246" s="20"/>
      <c r="Z246" s="20"/>
    </row>
    <row r="247" spans="6:26" ht="12.75" customHeight="1">
      <c r="F247" s="52"/>
      <c r="H247" s="51"/>
      <c r="I247" s="50"/>
      <c r="J247" s="49"/>
      <c r="K247" s="48"/>
      <c r="L247" s="47"/>
      <c r="M247" s="38"/>
      <c r="N247" s="46"/>
      <c r="O247" s="46"/>
      <c r="P247" s="17"/>
      <c r="Q247" s="17"/>
      <c r="R247" s="16"/>
      <c r="S247" s="31"/>
      <c r="T247" s="14"/>
      <c r="U247" s="121"/>
      <c r="W247" s="20"/>
      <c r="X247" s="20"/>
      <c r="Y247" s="20"/>
      <c r="Z247" s="20"/>
    </row>
    <row r="248" spans="6:26" ht="12.75" customHeight="1">
      <c r="F248" s="52"/>
      <c r="H248" s="51"/>
      <c r="I248" s="50"/>
      <c r="J248" s="49"/>
      <c r="K248" s="48"/>
      <c r="L248" s="47"/>
      <c r="M248" s="38"/>
      <c r="N248" s="46"/>
      <c r="O248" s="46"/>
      <c r="P248" s="17"/>
      <c r="Q248" s="17"/>
      <c r="R248" s="16"/>
      <c r="S248" s="31"/>
      <c r="T248" s="14"/>
      <c r="U248" s="121"/>
      <c r="W248" s="20"/>
      <c r="X248" s="20"/>
      <c r="Y248" s="20"/>
      <c r="Z248" s="20"/>
    </row>
    <row r="249" spans="6:26" ht="12.75" customHeight="1">
      <c r="F249" s="52"/>
      <c r="H249" s="51"/>
      <c r="I249" s="50"/>
      <c r="J249" s="49"/>
      <c r="K249" s="48"/>
      <c r="L249" s="47"/>
      <c r="M249" s="38"/>
      <c r="N249" s="46"/>
      <c r="O249" s="46"/>
      <c r="P249" s="17"/>
      <c r="Q249" s="17"/>
      <c r="R249" s="16"/>
      <c r="S249" s="15"/>
      <c r="T249" s="14"/>
      <c r="U249" s="121"/>
      <c r="W249" s="20"/>
      <c r="X249" s="20"/>
      <c r="Y249" s="20"/>
      <c r="Z249" s="20"/>
    </row>
    <row r="250" spans="6:26" ht="15" customHeight="1">
      <c r="F250" s="52"/>
      <c r="H250" s="51"/>
      <c r="I250" s="50"/>
      <c r="J250" s="49"/>
      <c r="K250" s="48"/>
      <c r="L250" s="47"/>
      <c r="M250" s="38"/>
      <c r="N250" s="46"/>
      <c r="O250" s="46"/>
      <c r="P250" s="17"/>
      <c r="Q250" s="17"/>
      <c r="R250" s="16"/>
      <c r="S250" s="15"/>
      <c r="T250" s="14"/>
      <c r="U250" s="121"/>
      <c r="W250" s="20"/>
      <c r="X250" s="20"/>
      <c r="Y250" s="20"/>
      <c r="Z250" s="20"/>
    </row>
    <row r="251" spans="6:26" ht="15" customHeight="1">
      <c r="F251" s="52"/>
      <c r="H251" s="51"/>
      <c r="I251" s="50"/>
      <c r="J251" s="49"/>
      <c r="K251" s="48"/>
      <c r="L251" s="47"/>
      <c r="M251" s="38"/>
      <c r="N251" s="46"/>
      <c r="O251" s="46"/>
      <c r="P251" s="17"/>
      <c r="Q251" s="17"/>
      <c r="R251" s="16"/>
      <c r="S251" s="15"/>
      <c r="T251" s="14"/>
      <c r="U251" s="121"/>
      <c r="W251" s="20"/>
      <c r="X251" s="20"/>
      <c r="Y251" s="20"/>
      <c r="Z251" s="20"/>
    </row>
    <row r="252" spans="6:26">
      <c r="F252" s="52"/>
      <c r="H252" s="51"/>
      <c r="I252" s="50"/>
      <c r="J252" s="49"/>
      <c r="K252" s="48"/>
      <c r="L252" s="47"/>
      <c r="M252" s="38"/>
      <c r="N252" s="46"/>
      <c r="O252" s="46"/>
      <c r="P252" s="17"/>
      <c r="Q252" s="17"/>
      <c r="R252" s="16"/>
      <c r="S252" s="15"/>
      <c r="T252" s="14"/>
      <c r="U252" s="121"/>
      <c r="W252" s="20"/>
      <c r="X252" s="20"/>
      <c r="Y252" s="20"/>
      <c r="Z252" s="20"/>
    </row>
    <row r="253" spans="6:26">
      <c r="F253" s="52"/>
      <c r="H253" s="51"/>
      <c r="I253" s="50"/>
      <c r="J253" s="49"/>
      <c r="K253" s="48"/>
      <c r="L253" s="47"/>
      <c r="M253" s="38"/>
      <c r="N253" s="46"/>
      <c r="O253" s="46"/>
      <c r="P253" s="17"/>
      <c r="Q253" s="17"/>
      <c r="R253" s="16"/>
      <c r="S253" s="15"/>
      <c r="T253" s="14"/>
      <c r="U253" s="121"/>
      <c r="W253" s="20"/>
    </row>
    <row r="254" spans="6:26">
      <c r="F254" s="52"/>
      <c r="H254" s="51"/>
      <c r="I254" s="50"/>
      <c r="J254" s="49"/>
      <c r="K254" s="48"/>
      <c r="L254" s="47"/>
      <c r="M254" s="38"/>
      <c r="N254" s="46"/>
      <c r="O254" s="46"/>
      <c r="P254" s="17"/>
      <c r="Q254" s="17"/>
      <c r="R254" s="16"/>
      <c r="S254" s="15"/>
      <c r="T254" s="14"/>
      <c r="U254" s="121"/>
      <c r="W254" s="20"/>
    </row>
    <row r="255" spans="6:26" ht="12.75" customHeight="1">
      <c r="F255" s="52"/>
      <c r="H255" s="51"/>
      <c r="I255" s="50"/>
      <c r="J255" s="49"/>
      <c r="K255" s="48"/>
      <c r="L255" s="47"/>
      <c r="M255" s="38"/>
      <c r="N255" s="46"/>
      <c r="O255" s="46"/>
      <c r="P255" s="17"/>
      <c r="Q255" s="17"/>
      <c r="R255" s="16"/>
      <c r="S255" s="31"/>
      <c r="T255" s="14"/>
      <c r="U255" s="121"/>
      <c r="W255" s="20"/>
      <c r="X255" s="20"/>
      <c r="Y255" s="20"/>
      <c r="Z255" s="20"/>
    </row>
    <row r="256" spans="6:26" ht="12.75" customHeight="1">
      <c r="F256" s="52"/>
      <c r="H256" s="51"/>
      <c r="I256" s="50"/>
      <c r="J256" s="49"/>
      <c r="K256" s="48"/>
      <c r="L256" s="47"/>
      <c r="M256" s="38"/>
      <c r="N256" s="46"/>
      <c r="O256" s="46"/>
      <c r="P256" s="17"/>
      <c r="Q256" s="17"/>
      <c r="R256" s="16"/>
      <c r="S256" s="31"/>
      <c r="T256" s="14"/>
      <c r="U256" s="121"/>
      <c r="W256" s="20"/>
      <c r="X256" s="20"/>
      <c r="Y256" s="20"/>
      <c r="Z256" s="20"/>
    </row>
    <row r="257" spans="6:26" ht="12.75" customHeight="1">
      <c r="F257" s="52"/>
      <c r="H257" s="51"/>
      <c r="I257" s="50"/>
      <c r="J257" s="49"/>
      <c r="K257" s="48"/>
      <c r="L257" s="47"/>
      <c r="M257" s="38"/>
      <c r="N257" s="46"/>
      <c r="O257" s="46"/>
      <c r="P257" s="17"/>
      <c r="Q257" s="17"/>
      <c r="R257" s="16"/>
      <c r="S257" s="15"/>
      <c r="T257" s="14"/>
      <c r="U257" s="121"/>
      <c r="W257" s="20"/>
      <c r="X257" s="20"/>
      <c r="Y257" s="20"/>
      <c r="Z257" s="20"/>
    </row>
    <row r="258" spans="6:26" ht="15" customHeight="1">
      <c r="F258" s="52"/>
      <c r="H258" s="51"/>
      <c r="I258" s="50"/>
      <c r="J258" s="49"/>
      <c r="K258" s="48"/>
      <c r="L258" s="47"/>
      <c r="M258" s="38"/>
      <c r="N258" s="46"/>
      <c r="O258" s="46"/>
      <c r="P258" s="17"/>
      <c r="Q258" s="17"/>
      <c r="R258" s="16"/>
      <c r="S258" s="15"/>
      <c r="T258" s="14"/>
      <c r="U258" s="121"/>
      <c r="W258" s="20"/>
      <c r="X258" s="20"/>
      <c r="Y258" s="20"/>
      <c r="Z258" s="20"/>
    </row>
    <row r="259" spans="6:26" ht="15" customHeight="1">
      <c r="F259" s="52"/>
      <c r="H259" s="51"/>
      <c r="I259" s="50"/>
      <c r="J259" s="49"/>
      <c r="K259" s="48"/>
      <c r="L259" s="47"/>
      <c r="M259" s="38"/>
      <c r="N259" s="46"/>
      <c r="O259" s="46"/>
      <c r="P259" s="17"/>
      <c r="Q259" s="17"/>
      <c r="R259" s="16"/>
      <c r="S259" s="15"/>
      <c r="T259" s="14"/>
      <c r="U259" s="121"/>
      <c r="W259" s="20"/>
      <c r="X259" s="20"/>
      <c r="Y259" s="20"/>
      <c r="Z259" s="20"/>
    </row>
    <row r="260" spans="6:26" s="20" customFormat="1">
      <c r="F260" s="52"/>
      <c r="G260" s="1"/>
      <c r="H260" s="51"/>
      <c r="I260" s="50"/>
      <c r="J260" s="49"/>
      <c r="K260" s="48"/>
      <c r="L260" s="47"/>
      <c r="M260" s="38"/>
      <c r="N260" s="46"/>
      <c r="O260" s="46"/>
      <c r="P260" s="17"/>
      <c r="Q260" s="17"/>
      <c r="R260" s="16"/>
      <c r="S260" s="15"/>
      <c r="T260" s="14"/>
      <c r="U260" s="121"/>
      <c r="V260" s="123"/>
    </row>
    <row r="261" spans="6:26" s="20" customFormat="1">
      <c r="F261" s="52"/>
      <c r="G261" s="1"/>
      <c r="H261" s="51"/>
      <c r="I261" s="50"/>
      <c r="J261" s="49"/>
      <c r="K261" s="48"/>
      <c r="L261" s="47"/>
      <c r="M261" s="38"/>
      <c r="N261" s="46"/>
      <c r="O261" s="46"/>
      <c r="P261" s="17"/>
      <c r="Q261" s="17"/>
      <c r="R261" s="16"/>
      <c r="S261" s="15"/>
      <c r="T261" s="14"/>
      <c r="U261" s="121"/>
      <c r="V261" s="123"/>
    </row>
    <row r="262" spans="6:26" s="20" customFormat="1">
      <c r="F262" s="52"/>
      <c r="G262" s="1"/>
      <c r="H262" s="51"/>
      <c r="I262" s="50"/>
      <c r="J262" s="49"/>
      <c r="K262" s="48"/>
      <c r="L262" s="47"/>
      <c r="M262" s="38"/>
      <c r="N262" s="46"/>
      <c r="O262" s="46"/>
      <c r="P262" s="17"/>
      <c r="Q262" s="17"/>
      <c r="R262" s="16"/>
      <c r="S262" s="15"/>
      <c r="T262" s="14"/>
      <c r="U262" s="122"/>
      <c r="V262" s="123"/>
    </row>
    <row r="263" spans="6:26" s="20" customFormat="1">
      <c r="F263" s="52"/>
      <c r="G263" s="1"/>
      <c r="H263" s="51"/>
      <c r="I263" s="50"/>
      <c r="J263" s="49"/>
      <c r="K263" s="48"/>
      <c r="L263" s="47"/>
      <c r="M263" s="38"/>
      <c r="N263" s="46"/>
      <c r="O263" s="46"/>
      <c r="P263" s="17"/>
      <c r="Q263" s="17"/>
      <c r="R263" s="16"/>
      <c r="S263" s="15"/>
      <c r="T263" s="14"/>
      <c r="U263" s="121"/>
      <c r="V263" s="123"/>
    </row>
    <row r="264" spans="6:26" s="20" customFormat="1">
      <c r="F264" s="52"/>
      <c r="G264" s="1"/>
      <c r="H264" s="51"/>
      <c r="I264" s="50"/>
      <c r="J264" s="49"/>
      <c r="K264" s="48"/>
      <c r="L264" s="47"/>
      <c r="M264" s="38"/>
      <c r="N264" s="46"/>
      <c r="O264" s="46"/>
      <c r="P264" s="17"/>
      <c r="Q264" s="17"/>
      <c r="R264" s="16"/>
      <c r="S264" s="15"/>
      <c r="T264" s="14"/>
      <c r="U264" s="121"/>
      <c r="V264" s="123"/>
    </row>
    <row r="265" spans="6:26" s="20" customFormat="1">
      <c r="F265" s="52"/>
      <c r="G265" s="1"/>
      <c r="H265" s="51"/>
      <c r="I265" s="50"/>
      <c r="J265" s="49"/>
      <c r="K265" s="48"/>
      <c r="L265" s="47"/>
      <c r="M265" s="38"/>
      <c r="N265" s="46"/>
      <c r="O265" s="46"/>
      <c r="P265" s="17"/>
      <c r="Q265" s="17"/>
      <c r="R265" s="16"/>
      <c r="S265" s="15"/>
      <c r="T265" s="14"/>
      <c r="U265" s="122"/>
      <c r="V265" s="123"/>
    </row>
    <row r="266" spans="6:26" s="20" customFormat="1">
      <c r="F266" s="52"/>
      <c r="G266" s="1"/>
      <c r="H266" s="51"/>
      <c r="I266" s="50"/>
      <c r="J266" s="49"/>
      <c r="K266" s="48"/>
      <c r="L266" s="47"/>
      <c r="M266" s="38"/>
      <c r="N266" s="46"/>
      <c r="O266" s="46"/>
      <c r="P266" s="17"/>
      <c r="Q266" s="17"/>
      <c r="R266" s="16"/>
      <c r="S266" s="15"/>
      <c r="T266" s="14"/>
      <c r="U266" s="122"/>
      <c r="V266" s="123"/>
    </row>
    <row r="267" spans="6:26" s="20" customFormat="1">
      <c r="F267" s="52"/>
      <c r="G267" s="1"/>
      <c r="H267" s="51"/>
      <c r="I267" s="50"/>
      <c r="J267" s="49"/>
      <c r="K267" s="48"/>
      <c r="L267" s="47"/>
      <c r="M267" s="38"/>
      <c r="N267" s="46"/>
      <c r="O267" s="46"/>
      <c r="P267" s="17"/>
      <c r="Q267" s="17"/>
      <c r="R267" s="16"/>
      <c r="S267" s="15"/>
      <c r="T267" s="14"/>
      <c r="U267" s="122"/>
      <c r="V267" s="123"/>
    </row>
    <row r="268" spans="6:26" s="20" customFormat="1">
      <c r="F268" s="52"/>
      <c r="G268" s="1"/>
      <c r="H268" s="51"/>
      <c r="I268" s="50"/>
      <c r="J268" s="49"/>
      <c r="K268" s="48"/>
      <c r="L268" s="47"/>
      <c r="M268" s="38"/>
      <c r="N268" s="46"/>
      <c r="O268" s="46"/>
      <c r="P268" s="17"/>
      <c r="Q268" s="17"/>
      <c r="R268" s="16"/>
      <c r="S268" s="15"/>
      <c r="T268" s="14"/>
      <c r="U268" s="122"/>
      <c r="V268" s="123"/>
    </row>
    <row r="269" spans="6:26" s="20" customFormat="1">
      <c r="F269" s="52"/>
      <c r="G269" s="1"/>
      <c r="H269" s="51"/>
      <c r="I269" s="50"/>
      <c r="J269" s="49"/>
      <c r="K269" s="48"/>
      <c r="L269" s="47"/>
      <c r="M269" s="38"/>
      <c r="N269" s="46"/>
      <c r="O269" s="46"/>
      <c r="P269" s="17"/>
      <c r="Q269" s="17"/>
      <c r="R269" s="16"/>
      <c r="S269" s="15"/>
      <c r="T269" s="14"/>
      <c r="U269" s="122"/>
      <c r="V269" s="123"/>
    </row>
    <row r="270" spans="6:26" s="20" customFormat="1">
      <c r="F270" s="52"/>
      <c r="G270" s="1"/>
      <c r="H270" s="51"/>
      <c r="I270" s="50"/>
      <c r="J270" s="49"/>
      <c r="K270" s="48"/>
      <c r="L270" s="47"/>
      <c r="M270" s="38"/>
      <c r="N270" s="46"/>
      <c r="O270" s="46"/>
      <c r="P270" s="17"/>
      <c r="Q270" s="17"/>
      <c r="R270" s="16"/>
      <c r="S270" s="15"/>
      <c r="T270" s="14"/>
      <c r="U270" s="121"/>
      <c r="V270" s="123"/>
      <c r="X270" s="1"/>
      <c r="Y270" s="1"/>
      <c r="Z270" s="1"/>
    </row>
    <row r="271" spans="6:26" s="20" customFormat="1">
      <c r="F271" s="52"/>
      <c r="G271" s="1"/>
      <c r="H271" s="51"/>
      <c r="I271" s="50"/>
      <c r="J271" s="49"/>
      <c r="K271" s="48"/>
      <c r="L271" s="47"/>
      <c r="M271" s="38"/>
      <c r="N271" s="46"/>
      <c r="O271" s="46"/>
      <c r="P271" s="17"/>
      <c r="Q271" s="17"/>
      <c r="R271" s="16"/>
      <c r="S271" s="15"/>
      <c r="T271" s="14"/>
      <c r="U271" s="121"/>
      <c r="V271" s="123"/>
      <c r="X271" s="1"/>
      <c r="Y271" s="1"/>
      <c r="Z271" s="1"/>
    </row>
    <row r="272" spans="6:26" s="20" customFormat="1">
      <c r="F272" s="52"/>
      <c r="G272" s="1"/>
      <c r="H272" s="51"/>
      <c r="I272" s="50"/>
      <c r="J272" s="49"/>
      <c r="K272" s="48"/>
      <c r="L272" s="47"/>
      <c r="M272" s="38"/>
      <c r="N272" s="46"/>
      <c r="O272" s="46"/>
      <c r="P272" s="17"/>
      <c r="Q272" s="17"/>
      <c r="R272" s="16"/>
      <c r="S272" s="15"/>
      <c r="T272" s="14"/>
      <c r="U272" s="121"/>
      <c r="V272" s="123"/>
      <c r="X272" s="1"/>
      <c r="Y272" s="1"/>
      <c r="Z272" s="1"/>
    </row>
    <row r="273" spans="6:26" s="20" customFormat="1">
      <c r="F273" s="52"/>
      <c r="G273" s="1"/>
      <c r="H273" s="51"/>
      <c r="I273" s="50"/>
      <c r="J273" s="49"/>
      <c r="K273" s="48"/>
      <c r="L273" s="47"/>
      <c r="M273" s="38"/>
      <c r="N273" s="46"/>
      <c r="O273" s="46"/>
      <c r="P273" s="17"/>
      <c r="Q273" s="17"/>
      <c r="R273" s="16"/>
      <c r="S273" s="15"/>
      <c r="T273" s="14"/>
      <c r="U273" s="121"/>
      <c r="V273" s="123"/>
      <c r="X273" s="1"/>
      <c r="Y273" s="1"/>
      <c r="Z273" s="1"/>
    </row>
    <row r="274" spans="6:26" s="20" customFormat="1">
      <c r="F274" s="52"/>
      <c r="G274" s="1"/>
      <c r="H274" s="51"/>
      <c r="I274" s="50"/>
      <c r="J274" s="49"/>
      <c r="K274" s="48"/>
      <c r="L274" s="47"/>
      <c r="M274" s="38"/>
      <c r="N274" s="46"/>
      <c r="O274" s="46"/>
      <c r="P274" s="17"/>
      <c r="Q274" s="17"/>
      <c r="R274" s="16"/>
      <c r="S274" s="15"/>
      <c r="T274" s="14"/>
      <c r="U274" s="121"/>
      <c r="V274" s="123"/>
      <c r="X274" s="1"/>
      <c r="Y274" s="1"/>
      <c r="Z274" s="1"/>
    </row>
    <row r="275" spans="6:26" s="20" customFormat="1">
      <c r="F275" s="52"/>
      <c r="G275" s="1"/>
      <c r="H275" s="51"/>
      <c r="I275" s="50"/>
      <c r="J275" s="49"/>
      <c r="K275" s="48"/>
      <c r="L275" s="47"/>
      <c r="M275" s="38"/>
      <c r="N275" s="46"/>
      <c r="O275" s="46"/>
      <c r="P275" s="17"/>
      <c r="Q275" s="17"/>
      <c r="R275" s="16"/>
      <c r="S275" s="15"/>
      <c r="T275" s="14"/>
      <c r="U275" s="121"/>
      <c r="V275" s="123"/>
      <c r="X275" s="1"/>
      <c r="Y275" s="1"/>
      <c r="Z275" s="1"/>
    </row>
    <row r="276" spans="6:26" s="20" customFormat="1">
      <c r="F276" s="52"/>
      <c r="G276" s="1"/>
      <c r="H276" s="51"/>
      <c r="I276" s="50"/>
      <c r="J276" s="49"/>
      <c r="K276" s="48"/>
      <c r="L276" s="47"/>
      <c r="M276" s="38"/>
      <c r="N276" s="46"/>
      <c r="O276" s="46"/>
      <c r="P276" s="17"/>
      <c r="Q276" s="17"/>
      <c r="R276" s="16"/>
      <c r="S276" s="15"/>
      <c r="T276" s="14"/>
      <c r="U276" s="122"/>
      <c r="V276" s="123"/>
    </row>
    <row r="277" spans="6:26" s="20" customFormat="1">
      <c r="F277" s="52"/>
      <c r="G277" s="1"/>
      <c r="H277" s="51"/>
      <c r="I277" s="50"/>
      <c r="J277" s="49"/>
      <c r="K277" s="48"/>
      <c r="L277" s="47"/>
      <c r="M277" s="38"/>
      <c r="N277" s="46"/>
      <c r="O277" s="46"/>
      <c r="P277" s="17"/>
      <c r="Q277" s="17"/>
      <c r="R277" s="16"/>
      <c r="S277" s="15"/>
      <c r="T277" s="14"/>
      <c r="U277" s="122"/>
      <c r="V277" s="123"/>
    </row>
    <row r="278" spans="6:26" s="20" customFormat="1">
      <c r="F278" s="52"/>
      <c r="G278" s="1"/>
      <c r="H278" s="51"/>
      <c r="I278" s="50"/>
      <c r="J278" s="49"/>
      <c r="K278" s="48"/>
      <c r="L278" s="47"/>
      <c r="M278" s="38"/>
      <c r="N278" s="46"/>
      <c r="O278" s="46"/>
      <c r="P278" s="17"/>
      <c r="Q278" s="17"/>
      <c r="R278" s="16"/>
      <c r="S278" s="15"/>
      <c r="T278" s="14"/>
      <c r="U278" s="122"/>
      <c r="V278" s="123"/>
    </row>
    <row r="279" spans="6:26" s="20" customFormat="1">
      <c r="F279" s="52"/>
      <c r="G279" s="1"/>
      <c r="H279" s="51"/>
      <c r="I279" s="50"/>
      <c r="J279" s="49"/>
      <c r="K279" s="48"/>
      <c r="L279" s="47"/>
      <c r="M279" s="38"/>
      <c r="N279" s="46"/>
      <c r="O279" s="46"/>
      <c r="P279" s="17"/>
      <c r="Q279" s="17"/>
      <c r="R279" s="16"/>
      <c r="S279" s="15"/>
      <c r="T279" s="14"/>
      <c r="U279" s="122"/>
      <c r="V279" s="123"/>
    </row>
    <row r="280" spans="6:26" s="20" customFormat="1" ht="12.75" customHeight="1">
      <c r="F280" s="52"/>
      <c r="G280" s="1"/>
      <c r="H280" s="71"/>
      <c r="I280" s="50"/>
      <c r="J280" s="49"/>
      <c r="K280" s="48"/>
      <c r="L280" s="47"/>
      <c r="M280" s="38"/>
      <c r="N280" s="46"/>
      <c r="O280" s="46"/>
      <c r="P280" s="17"/>
      <c r="Q280" s="17"/>
      <c r="R280" s="16"/>
      <c r="S280" s="31"/>
      <c r="T280" s="14"/>
      <c r="U280" s="122"/>
      <c r="V280" s="123"/>
    </row>
    <row r="281" spans="6:26" s="20" customFormat="1" ht="12.75" customHeight="1">
      <c r="F281" s="52"/>
      <c r="G281" s="1"/>
      <c r="H281" s="51"/>
      <c r="I281" s="50"/>
      <c r="J281" s="49"/>
      <c r="K281" s="48"/>
      <c r="L281" s="47"/>
      <c r="M281" s="38"/>
      <c r="N281" s="46"/>
      <c r="O281" s="46"/>
      <c r="P281" s="17"/>
      <c r="Q281" s="17"/>
      <c r="R281" s="16"/>
      <c r="S281" s="15"/>
      <c r="T281" s="14"/>
      <c r="U281" s="122"/>
      <c r="V281" s="123"/>
    </row>
    <row r="282" spans="6:26" s="20" customFormat="1" ht="12.75" customHeight="1">
      <c r="F282" s="52"/>
      <c r="G282" s="1"/>
      <c r="H282" s="51"/>
      <c r="I282" s="50"/>
      <c r="J282" s="49"/>
      <c r="K282" s="48"/>
      <c r="L282" s="47"/>
      <c r="M282" s="38"/>
      <c r="N282" s="46"/>
      <c r="O282" s="46"/>
      <c r="P282" s="17"/>
      <c r="Q282" s="17"/>
      <c r="R282" s="16"/>
      <c r="S282" s="15"/>
      <c r="T282" s="14"/>
      <c r="U282" s="122"/>
      <c r="V282" s="123"/>
    </row>
    <row r="283" spans="6:26" s="20" customFormat="1" ht="15" customHeight="1">
      <c r="F283" s="52"/>
      <c r="G283" s="1"/>
      <c r="H283" s="51"/>
      <c r="I283" s="50"/>
      <c r="J283" s="49"/>
      <c r="K283" s="48"/>
      <c r="L283" s="47"/>
      <c r="M283" s="38"/>
      <c r="N283" s="46"/>
      <c r="O283" s="46"/>
      <c r="P283" s="17"/>
      <c r="Q283" s="17"/>
      <c r="R283" s="16"/>
      <c r="S283" s="15"/>
      <c r="T283" s="14"/>
      <c r="U283" s="122"/>
      <c r="V283" s="123"/>
    </row>
    <row r="284" spans="6:26" s="20" customFormat="1">
      <c r="F284" s="52"/>
      <c r="G284" s="1"/>
      <c r="H284" s="51"/>
      <c r="I284" s="50"/>
      <c r="J284" s="49"/>
      <c r="K284" s="48"/>
      <c r="L284" s="47"/>
      <c r="M284" s="38"/>
      <c r="N284" s="46"/>
      <c r="O284" s="46"/>
      <c r="P284" s="17"/>
      <c r="Q284" s="17"/>
      <c r="R284" s="16"/>
      <c r="S284" s="15"/>
      <c r="T284" s="14"/>
      <c r="U284" s="122"/>
      <c r="V284" s="123"/>
    </row>
    <row r="285" spans="6:26" s="20" customFormat="1">
      <c r="F285" s="52"/>
      <c r="G285" s="1"/>
      <c r="H285" s="51"/>
      <c r="I285" s="50"/>
      <c r="J285" s="49"/>
      <c r="K285" s="48"/>
      <c r="L285" s="47"/>
      <c r="M285" s="38"/>
      <c r="N285" s="46"/>
      <c r="O285" s="46"/>
      <c r="P285" s="17"/>
      <c r="Q285" s="17"/>
      <c r="R285" s="16"/>
      <c r="S285" s="15"/>
      <c r="T285" s="14"/>
      <c r="U285" s="122"/>
      <c r="V285" s="123"/>
    </row>
    <row r="286" spans="6:26" s="20" customFormat="1">
      <c r="F286" s="80"/>
      <c r="G286" s="1"/>
      <c r="H286" s="79"/>
      <c r="I286" s="78"/>
      <c r="J286" s="77"/>
      <c r="K286" s="76"/>
      <c r="L286" s="75"/>
      <c r="M286" s="38"/>
      <c r="N286" s="74"/>
      <c r="O286" s="74"/>
      <c r="P286" s="73"/>
      <c r="Q286" s="73"/>
      <c r="R286" s="16"/>
      <c r="S286" s="15"/>
      <c r="T286" s="14"/>
      <c r="U286" s="122"/>
      <c r="V286" s="123"/>
    </row>
    <row r="287" spans="6:26" s="20" customFormat="1">
      <c r="F287" s="52"/>
      <c r="G287" s="1"/>
      <c r="H287" s="51"/>
      <c r="I287" s="50"/>
      <c r="J287" s="49"/>
      <c r="K287" s="48"/>
      <c r="L287" s="47"/>
      <c r="M287" s="38"/>
      <c r="N287" s="46"/>
      <c r="O287" s="46"/>
      <c r="P287" s="17"/>
      <c r="Q287" s="17"/>
      <c r="R287" s="16"/>
      <c r="S287" s="15"/>
      <c r="T287" s="14"/>
      <c r="U287" s="122"/>
      <c r="V287" s="123"/>
    </row>
    <row r="288" spans="6:26" s="20" customFormat="1" ht="12.75" customHeight="1">
      <c r="F288" s="52"/>
      <c r="G288" s="1"/>
      <c r="H288" s="51"/>
      <c r="I288" s="50"/>
      <c r="J288" s="49"/>
      <c r="K288" s="48"/>
      <c r="L288" s="47"/>
      <c r="M288" s="38"/>
      <c r="N288" s="46"/>
      <c r="O288" s="46"/>
      <c r="P288" s="17"/>
      <c r="Q288" s="17"/>
      <c r="R288" s="16"/>
      <c r="S288" s="31"/>
      <c r="T288" s="14"/>
      <c r="U288" s="122"/>
      <c r="V288" s="123"/>
    </row>
    <row r="289" spans="6:26" s="20" customFormat="1" ht="12.75" customHeight="1">
      <c r="F289" s="52"/>
      <c r="G289" s="1"/>
      <c r="H289" s="51"/>
      <c r="I289" s="50"/>
      <c r="J289" s="49"/>
      <c r="K289" s="48"/>
      <c r="L289" s="47"/>
      <c r="M289" s="38"/>
      <c r="N289" s="46"/>
      <c r="O289" s="46"/>
      <c r="P289" s="17"/>
      <c r="Q289" s="17"/>
      <c r="R289" s="16"/>
      <c r="S289" s="15"/>
      <c r="T289" s="14"/>
      <c r="U289" s="122"/>
      <c r="V289" s="123"/>
    </row>
    <row r="290" spans="6:26" s="20" customFormat="1" ht="12.75" customHeight="1">
      <c r="F290" s="52"/>
      <c r="G290" s="1"/>
      <c r="H290" s="51"/>
      <c r="I290" s="50"/>
      <c r="J290" s="49"/>
      <c r="K290" s="48"/>
      <c r="L290" s="47"/>
      <c r="M290" s="38"/>
      <c r="N290" s="46"/>
      <c r="O290" s="46"/>
      <c r="P290" s="17"/>
      <c r="Q290" s="17"/>
      <c r="R290" s="16"/>
      <c r="S290" s="31"/>
      <c r="T290" s="14"/>
      <c r="U290" s="122"/>
      <c r="V290" s="123"/>
    </row>
    <row r="291" spans="6:26" s="20" customFormat="1" ht="15" customHeight="1">
      <c r="F291" s="52"/>
      <c r="G291" s="1"/>
      <c r="H291" s="51"/>
      <c r="I291" s="50"/>
      <c r="J291" s="49"/>
      <c r="K291" s="48"/>
      <c r="L291" s="47"/>
      <c r="M291" s="38"/>
      <c r="N291" s="46"/>
      <c r="O291" s="46"/>
      <c r="P291" s="17"/>
      <c r="Q291" s="17"/>
      <c r="R291" s="16"/>
      <c r="S291" s="15"/>
      <c r="T291" s="14"/>
      <c r="U291" s="122"/>
      <c r="V291" s="123"/>
    </row>
    <row r="292" spans="6:26" s="20" customFormat="1" ht="12.75" customHeight="1">
      <c r="F292" s="52"/>
      <c r="G292" s="1"/>
      <c r="H292" s="51"/>
      <c r="I292" s="50"/>
      <c r="J292" s="49"/>
      <c r="K292" s="48"/>
      <c r="L292" s="47"/>
      <c r="M292" s="38"/>
      <c r="N292" s="46"/>
      <c r="O292" s="46"/>
      <c r="P292" s="17"/>
      <c r="Q292" s="17"/>
      <c r="R292" s="16"/>
      <c r="S292" s="15"/>
      <c r="T292" s="14"/>
      <c r="U292" s="121"/>
      <c r="V292" s="123"/>
      <c r="X292" s="1"/>
      <c r="Y292" s="1"/>
      <c r="Z292" s="1"/>
    </row>
    <row r="293" spans="6:26" s="20" customFormat="1" ht="15" customHeight="1">
      <c r="F293" s="52"/>
      <c r="G293" s="1"/>
      <c r="H293" s="51"/>
      <c r="I293" s="50"/>
      <c r="J293" s="49"/>
      <c r="K293" s="48"/>
      <c r="L293" s="47"/>
      <c r="M293" s="38"/>
      <c r="N293" s="46"/>
      <c r="O293" s="46"/>
      <c r="P293" s="17"/>
      <c r="Q293" s="17"/>
      <c r="R293" s="16"/>
      <c r="S293" s="15"/>
      <c r="T293" s="14"/>
      <c r="U293" s="122"/>
      <c r="V293" s="123"/>
      <c r="W293" s="1"/>
      <c r="X293" s="1"/>
      <c r="Y293" s="1"/>
      <c r="Z293" s="1"/>
    </row>
    <row r="294" spans="6:26" s="20" customFormat="1">
      <c r="F294" s="52"/>
      <c r="G294" s="1"/>
      <c r="H294" s="51"/>
      <c r="I294" s="50"/>
      <c r="J294" s="49"/>
      <c r="K294" s="48"/>
      <c r="L294" s="47"/>
      <c r="M294" s="38"/>
      <c r="N294" s="46"/>
      <c r="O294" s="46"/>
      <c r="P294" s="17"/>
      <c r="Q294" s="17"/>
      <c r="R294" s="16"/>
      <c r="S294" s="15"/>
      <c r="T294" s="14"/>
      <c r="U294" s="122"/>
      <c r="V294" s="123"/>
      <c r="W294" s="1"/>
      <c r="X294" s="1"/>
      <c r="Y294" s="1"/>
      <c r="Z294" s="1"/>
    </row>
    <row r="295" spans="6:26" s="20" customFormat="1">
      <c r="F295" s="52"/>
      <c r="G295" s="1"/>
      <c r="H295" s="51"/>
      <c r="I295" s="50"/>
      <c r="J295" s="49"/>
      <c r="K295" s="48"/>
      <c r="L295" s="47"/>
      <c r="M295" s="38"/>
      <c r="N295" s="46"/>
      <c r="O295" s="46"/>
      <c r="P295" s="17"/>
      <c r="Q295" s="17"/>
      <c r="R295" s="16"/>
      <c r="S295" s="15"/>
      <c r="T295" s="14"/>
      <c r="U295" s="122"/>
      <c r="V295" s="123"/>
      <c r="W295" s="1"/>
      <c r="X295" s="1"/>
      <c r="Y295" s="1"/>
      <c r="Z295" s="1"/>
    </row>
    <row r="296" spans="6:26" s="20" customFormat="1">
      <c r="F296" s="52"/>
      <c r="G296" s="1"/>
      <c r="H296" s="51"/>
      <c r="I296" s="50"/>
      <c r="J296" s="49"/>
      <c r="K296" s="48"/>
      <c r="L296" s="47"/>
      <c r="M296" s="38"/>
      <c r="N296" s="46"/>
      <c r="O296" s="46"/>
      <c r="P296" s="17"/>
      <c r="Q296" s="17"/>
      <c r="R296" s="16"/>
      <c r="S296" s="15"/>
      <c r="T296" s="14"/>
      <c r="U296" s="122"/>
      <c r="V296" s="123"/>
      <c r="W296" s="1"/>
      <c r="X296" s="1"/>
      <c r="Y296" s="1"/>
      <c r="Z296" s="1"/>
    </row>
    <row r="297" spans="6:26" s="20" customFormat="1">
      <c r="F297" s="52"/>
      <c r="G297" s="1"/>
      <c r="H297" s="51"/>
      <c r="I297" s="50"/>
      <c r="J297" s="49"/>
      <c r="K297" s="48"/>
      <c r="L297" s="47"/>
      <c r="M297" s="38"/>
      <c r="N297" s="46"/>
      <c r="O297" s="46"/>
      <c r="P297" s="17"/>
      <c r="Q297" s="17"/>
      <c r="R297" s="16"/>
      <c r="S297" s="15"/>
      <c r="T297" s="14"/>
      <c r="U297" s="122"/>
      <c r="V297" s="123"/>
      <c r="W297" s="1"/>
      <c r="X297" s="1"/>
      <c r="Y297" s="1"/>
      <c r="Z297" s="1"/>
    </row>
    <row r="298" spans="6:26">
      <c r="F298" s="52"/>
      <c r="H298" s="51"/>
      <c r="I298" s="50"/>
      <c r="J298" s="49"/>
      <c r="K298" s="48"/>
      <c r="L298" s="47"/>
      <c r="M298" s="38"/>
      <c r="N298" s="46"/>
      <c r="O298" s="46"/>
      <c r="P298" s="17"/>
      <c r="Q298" s="17"/>
      <c r="R298" s="16"/>
      <c r="S298" s="15"/>
      <c r="T298" s="14"/>
    </row>
    <row r="299" spans="6:26">
      <c r="F299" s="52"/>
      <c r="H299" s="51"/>
      <c r="I299" s="50"/>
      <c r="J299" s="49"/>
      <c r="K299" s="48"/>
      <c r="L299" s="47"/>
      <c r="M299" s="38"/>
      <c r="N299" s="46"/>
      <c r="O299" s="46"/>
      <c r="P299" s="17"/>
      <c r="Q299" s="17"/>
      <c r="R299" s="16"/>
      <c r="S299" s="15"/>
      <c r="T299" s="14"/>
    </row>
    <row r="300" spans="6:26">
      <c r="F300" s="52"/>
      <c r="H300" s="51"/>
      <c r="I300" s="50"/>
      <c r="J300" s="49"/>
      <c r="K300" s="48"/>
      <c r="L300" s="47"/>
      <c r="M300" s="38"/>
      <c r="N300" s="46"/>
      <c r="O300" s="46"/>
      <c r="P300" s="17"/>
      <c r="Q300" s="17"/>
      <c r="R300" s="16"/>
      <c r="S300" s="15"/>
      <c r="T300" s="14"/>
    </row>
    <row r="301" spans="6:26" ht="12.75" customHeight="1">
      <c r="F301" s="52"/>
      <c r="H301" s="51"/>
      <c r="I301" s="50"/>
      <c r="J301" s="49"/>
      <c r="K301" s="48"/>
      <c r="L301" s="47"/>
      <c r="M301" s="38"/>
      <c r="N301" s="46"/>
      <c r="O301" s="46"/>
      <c r="P301" s="17"/>
      <c r="Q301" s="17"/>
      <c r="R301" s="16"/>
      <c r="S301" s="31"/>
      <c r="T301" s="14"/>
    </row>
    <row r="302" spans="6:26" ht="12.75" customHeight="1">
      <c r="F302" s="52"/>
      <c r="H302" s="51"/>
      <c r="I302" s="50"/>
      <c r="J302" s="49"/>
      <c r="K302" s="48"/>
      <c r="L302" s="47"/>
      <c r="M302" s="38"/>
      <c r="N302" s="46"/>
      <c r="O302" s="46"/>
      <c r="P302" s="17"/>
      <c r="Q302" s="17"/>
      <c r="R302" s="16"/>
      <c r="S302" s="15"/>
      <c r="T302" s="14"/>
    </row>
    <row r="303" spans="6:26" ht="12.75" customHeight="1">
      <c r="F303" s="52"/>
      <c r="H303" s="51"/>
      <c r="I303" s="50"/>
      <c r="J303" s="49"/>
      <c r="K303" s="48"/>
      <c r="L303" s="47"/>
      <c r="M303" s="38"/>
      <c r="N303" s="46"/>
      <c r="O303" s="46"/>
      <c r="P303" s="17"/>
      <c r="Q303" s="17"/>
      <c r="R303" s="16"/>
      <c r="S303" s="15"/>
      <c r="T303" s="14"/>
    </row>
    <row r="304" spans="6:26" ht="15" customHeight="1">
      <c r="F304" s="52"/>
      <c r="H304" s="51"/>
      <c r="I304" s="50"/>
      <c r="J304" s="49"/>
      <c r="K304" s="48"/>
      <c r="L304" s="47"/>
      <c r="M304" s="38"/>
      <c r="N304" s="46"/>
      <c r="O304" s="46"/>
      <c r="P304" s="17"/>
      <c r="Q304" s="17"/>
      <c r="R304" s="16"/>
      <c r="S304" s="15"/>
      <c r="T304" s="14"/>
    </row>
    <row r="305" spans="6:26" ht="12.75" customHeight="1">
      <c r="F305" s="52"/>
      <c r="H305" s="51"/>
      <c r="I305" s="50"/>
      <c r="J305" s="49"/>
      <c r="K305" s="48"/>
      <c r="L305" s="47"/>
      <c r="M305" s="38"/>
      <c r="N305" s="46"/>
      <c r="O305" s="46"/>
      <c r="P305" s="17"/>
      <c r="Q305" s="17"/>
      <c r="R305" s="16"/>
      <c r="S305" s="31"/>
      <c r="T305" s="14"/>
    </row>
    <row r="306" spans="6:26" ht="12.75" customHeight="1">
      <c r="F306" s="52"/>
      <c r="H306" s="51"/>
      <c r="I306" s="50"/>
      <c r="J306" s="49"/>
      <c r="K306" s="48"/>
      <c r="L306" s="47"/>
      <c r="M306" s="38"/>
      <c r="N306" s="46"/>
      <c r="O306" s="46"/>
      <c r="P306" s="17"/>
      <c r="Q306" s="17"/>
      <c r="R306" s="16"/>
      <c r="S306" s="15"/>
      <c r="T306" s="14"/>
    </row>
    <row r="307" spans="6:26" ht="12.75" customHeight="1">
      <c r="F307" s="52"/>
      <c r="H307" s="51"/>
      <c r="I307" s="50"/>
      <c r="J307" s="49"/>
      <c r="K307" s="48"/>
      <c r="L307" s="47"/>
      <c r="M307" s="38"/>
      <c r="N307" s="46"/>
      <c r="O307" s="46"/>
      <c r="P307" s="17"/>
      <c r="Q307" s="17"/>
      <c r="R307" s="16"/>
      <c r="S307" s="15"/>
      <c r="T307" s="14"/>
      <c r="W307" s="20"/>
      <c r="X307" s="20"/>
      <c r="Y307" s="20"/>
      <c r="Z307" s="20"/>
    </row>
    <row r="308" spans="6:26" ht="15" customHeight="1">
      <c r="F308" s="52"/>
      <c r="H308" s="51"/>
      <c r="I308" s="50"/>
      <c r="J308" s="49"/>
      <c r="K308" s="48"/>
      <c r="L308" s="47"/>
      <c r="M308" s="38"/>
      <c r="N308" s="46"/>
      <c r="O308" s="46"/>
      <c r="P308" s="17"/>
      <c r="Q308" s="17"/>
      <c r="R308" s="16"/>
      <c r="S308" s="31"/>
      <c r="T308" s="14"/>
      <c r="W308" s="20"/>
      <c r="X308" s="20"/>
      <c r="Y308" s="20"/>
      <c r="Z308" s="20"/>
    </row>
    <row r="309" spans="6:26" s="20" customFormat="1" ht="12.75" customHeight="1">
      <c r="F309" s="52"/>
      <c r="G309" s="1"/>
      <c r="H309" s="51"/>
      <c r="I309" s="50"/>
      <c r="J309" s="49"/>
      <c r="K309" s="48"/>
      <c r="L309" s="47"/>
      <c r="M309" s="38"/>
      <c r="N309" s="46"/>
      <c r="O309" s="46"/>
      <c r="P309" s="17"/>
      <c r="Q309" s="17"/>
      <c r="R309" s="16"/>
      <c r="S309" s="31"/>
      <c r="T309" s="14"/>
      <c r="U309" s="122"/>
      <c r="V309" s="123"/>
    </row>
    <row r="310" spans="6:26" s="20" customFormat="1" ht="12.75" customHeight="1">
      <c r="F310" s="52"/>
      <c r="G310" s="1"/>
      <c r="H310" s="51"/>
      <c r="I310" s="50"/>
      <c r="J310" s="49"/>
      <c r="K310" s="48"/>
      <c r="L310" s="47"/>
      <c r="M310" s="38"/>
      <c r="N310" s="46"/>
      <c r="O310" s="46"/>
      <c r="P310" s="17"/>
      <c r="Q310" s="17"/>
      <c r="R310" s="16"/>
      <c r="S310" s="15"/>
      <c r="T310" s="14"/>
      <c r="U310" s="122"/>
      <c r="V310" s="123"/>
    </row>
    <row r="311" spans="6:26" s="20" customFormat="1" ht="15" customHeight="1">
      <c r="F311" s="52"/>
      <c r="G311" s="1"/>
      <c r="H311" s="51"/>
      <c r="I311" s="50"/>
      <c r="J311" s="49"/>
      <c r="K311" s="48"/>
      <c r="L311" s="47"/>
      <c r="M311" s="38"/>
      <c r="N311" s="46"/>
      <c r="O311" s="46"/>
      <c r="P311" s="17"/>
      <c r="Q311" s="17"/>
      <c r="R311" s="16"/>
      <c r="S311" s="15"/>
      <c r="T311" s="14"/>
      <c r="U311" s="122"/>
      <c r="V311" s="123"/>
    </row>
    <row r="312" spans="6:26" s="20" customFormat="1" ht="15" customHeight="1">
      <c r="F312" s="52"/>
      <c r="G312" s="1"/>
      <c r="H312" s="51"/>
      <c r="I312" s="50"/>
      <c r="J312" s="49"/>
      <c r="K312" s="48"/>
      <c r="L312" s="47"/>
      <c r="M312" s="38"/>
      <c r="N312" s="46"/>
      <c r="O312" s="46"/>
      <c r="P312" s="17"/>
      <c r="Q312" s="17"/>
      <c r="R312" s="16"/>
      <c r="S312" s="15"/>
      <c r="T312" s="14"/>
      <c r="U312" s="122"/>
      <c r="V312" s="123"/>
    </row>
    <row r="313" spans="6:26" s="20" customFormat="1">
      <c r="F313" s="52"/>
      <c r="G313" s="1"/>
      <c r="H313" s="51"/>
      <c r="I313" s="50"/>
      <c r="J313" s="49"/>
      <c r="K313" s="48"/>
      <c r="L313" s="47"/>
      <c r="M313" s="38"/>
      <c r="N313" s="46"/>
      <c r="O313" s="46"/>
      <c r="P313" s="17"/>
      <c r="Q313" s="17"/>
      <c r="R313" s="16"/>
      <c r="S313" s="15"/>
      <c r="T313" s="14"/>
      <c r="U313" s="122"/>
      <c r="V313" s="123"/>
    </row>
    <row r="314" spans="6:26" s="20" customFormat="1">
      <c r="F314" s="52"/>
      <c r="G314" s="1"/>
      <c r="H314" s="51"/>
      <c r="I314" s="50"/>
      <c r="J314" s="49"/>
      <c r="K314" s="48"/>
      <c r="L314" s="47"/>
      <c r="M314" s="38"/>
      <c r="N314" s="46"/>
      <c r="O314" s="46"/>
      <c r="P314" s="17"/>
      <c r="Q314" s="17"/>
      <c r="R314" s="16"/>
      <c r="S314" s="15"/>
      <c r="T314" s="14"/>
      <c r="U314" s="122"/>
      <c r="V314" s="123"/>
    </row>
    <row r="315" spans="6:26" s="20" customFormat="1">
      <c r="F315" s="52"/>
      <c r="G315" s="1"/>
      <c r="H315" s="51"/>
      <c r="I315" s="50"/>
      <c r="J315" s="49"/>
      <c r="K315" s="48"/>
      <c r="L315" s="47"/>
      <c r="M315" s="38"/>
      <c r="N315" s="46"/>
      <c r="O315" s="46"/>
      <c r="P315" s="17"/>
      <c r="Q315" s="17"/>
      <c r="R315" s="16"/>
      <c r="S315" s="15"/>
      <c r="T315" s="14"/>
      <c r="U315" s="122"/>
      <c r="V315" s="123"/>
    </row>
    <row r="316" spans="6:26" s="20" customFormat="1">
      <c r="F316" s="52"/>
      <c r="G316" s="1"/>
      <c r="H316" s="51"/>
      <c r="I316" s="50"/>
      <c r="J316" s="49"/>
      <c r="K316" s="48"/>
      <c r="L316" s="47"/>
      <c r="M316" s="38"/>
      <c r="N316" s="46"/>
      <c r="O316" s="46"/>
      <c r="P316" s="17"/>
      <c r="Q316" s="17"/>
      <c r="R316" s="16"/>
      <c r="S316" s="15"/>
      <c r="T316" s="14"/>
      <c r="U316" s="122"/>
      <c r="V316" s="123"/>
    </row>
    <row r="317" spans="6:26" s="20" customFormat="1" ht="12.75" customHeight="1">
      <c r="F317" s="52"/>
      <c r="G317" s="1"/>
      <c r="H317" s="51"/>
      <c r="I317" s="50"/>
      <c r="J317" s="49"/>
      <c r="K317" s="48"/>
      <c r="L317" s="47"/>
      <c r="M317" s="38"/>
      <c r="N317" s="46"/>
      <c r="O317" s="46"/>
      <c r="P317" s="17"/>
      <c r="Q317" s="17"/>
      <c r="R317" s="16"/>
      <c r="S317" s="31"/>
      <c r="T317" s="14"/>
      <c r="U317" s="122"/>
      <c r="V317" s="123"/>
    </row>
    <row r="318" spans="6:26" s="20" customFormat="1" ht="12.75" customHeight="1">
      <c r="F318" s="52"/>
      <c r="G318" s="1"/>
      <c r="H318" s="51"/>
      <c r="I318" s="50"/>
      <c r="J318" s="49"/>
      <c r="K318" s="48"/>
      <c r="L318" s="47"/>
      <c r="M318" s="38"/>
      <c r="N318" s="46"/>
      <c r="O318" s="46"/>
      <c r="P318" s="17"/>
      <c r="Q318" s="17"/>
      <c r="R318" s="16"/>
      <c r="S318" s="31"/>
      <c r="T318" s="14"/>
      <c r="U318" s="122"/>
      <c r="V318" s="123"/>
    </row>
    <row r="319" spans="6:26" s="20" customFormat="1" ht="12.75" customHeight="1">
      <c r="F319" s="52"/>
      <c r="G319" s="1"/>
      <c r="H319" s="51"/>
      <c r="I319" s="50"/>
      <c r="J319" s="49"/>
      <c r="K319" s="48"/>
      <c r="L319" s="47"/>
      <c r="M319" s="38"/>
      <c r="N319" s="46"/>
      <c r="O319" s="46"/>
      <c r="P319" s="17"/>
      <c r="Q319" s="17"/>
      <c r="R319" s="16"/>
      <c r="S319" s="15"/>
      <c r="T319" s="14"/>
      <c r="U319" s="122"/>
      <c r="V319" s="123"/>
    </row>
    <row r="320" spans="6:26" s="20" customFormat="1" ht="15" customHeight="1">
      <c r="F320" s="52"/>
      <c r="G320" s="1"/>
      <c r="H320" s="51"/>
      <c r="I320" s="50"/>
      <c r="J320" s="49"/>
      <c r="K320" s="48"/>
      <c r="L320" s="47"/>
      <c r="M320" s="38"/>
      <c r="N320" s="46"/>
      <c r="O320" s="46"/>
      <c r="P320" s="17"/>
      <c r="Q320" s="17"/>
      <c r="R320" s="16"/>
      <c r="S320" s="15"/>
      <c r="T320" s="14"/>
      <c r="U320" s="122"/>
      <c r="V320" s="123"/>
    </row>
    <row r="321" spans="6:26" s="20" customFormat="1" ht="15" customHeight="1">
      <c r="F321" s="52"/>
      <c r="G321" s="1"/>
      <c r="H321" s="51"/>
      <c r="I321" s="50"/>
      <c r="J321" s="49"/>
      <c r="K321" s="48"/>
      <c r="L321" s="47"/>
      <c r="M321" s="38"/>
      <c r="N321" s="46"/>
      <c r="O321" s="46"/>
      <c r="P321" s="17"/>
      <c r="Q321" s="17"/>
      <c r="R321" s="16"/>
      <c r="S321" s="15"/>
      <c r="T321" s="14"/>
      <c r="U321" s="122"/>
      <c r="V321" s="123"/>
      <c r="W321" s="1"/>
      <c r="X321" s="1"/>
      <c r="Y321" s="1"/>
      <c r="Z321" s="1"/>
    </row>
    <row r="322" spans="6:26" s="20" customFormat="1" ht="12.75" customHeight="1">
      <c r="F322" s="52"/>
      <c r="G322" s="1"/>
      <c r="H322" s="51"/>
      <c r="I322" s="50"/>
      <c r="J322" s="49"/>
      <c r="K322" s="48"/>
      <c r="L322" s="47"/>
      <c r="M322" s="38"/>
      <c r="N322" s="46"/>
      <c r="O322" s="46"/>
      <c r="P322" s="17"/>
      <c r="Q322" s="17"/>
      <c r="R322" s="16"/>
      <c r="S322" s="31"/>
      <c r="T322" s="14"/>
      <c r="U322" s="122"/>
      <c r="V322" s="123"/>
      <c r="W322" s="1"/>
      <c r="X322" s="1"/>
      <c r="Y322" s="1"/>
      <c r="Z322" s="1"/>
    </row>
    <row r="323" spans="6:26" s="20" customFormat="1" ht="12.75" customHeight="1">
      <c r="F323" s="52"/>
      <c r="G323" s="1"/>
      <c r="H323" s="51"/>
      <c r="I323" s="50"/>
      <c r="J323" s="49"/>
      <c r="K323" s="48"/>
      <c r="L323" s="47"/>
      <c r="M323" s="38"/>
      <c r="N323" s="46"/>
      <c r="O323" s="46"/>
      <c r="P323" s="17"/>
      <c r="Q323" s="17"/>
      <c r="R323" s="16"/>
      <c r="S323" s="31"/>
      <c r="T323" s="14"/>
      <c r="U323" s="122"/>
      <c r="V323" s="123"/>
      <c r="W323" s="1"/>
      <c r="X323" s="1"/>
      <c r="Y323" s="1"/>
      <c r="Z323" s="1"/>
    </row>
    <row r="324" spans="6:26" s="20" customFormat="1" ht="12.75" customHeight="1">
      <c r="F324" s="52"/>
      <c r="G324" s="1"/>
      <c r="H324" s="51"/>
      <c r="I324" s="50"/>
      <c r="J324" s="49"/>
      <c r="K324" s="48"/>
      <c r="L324" s="47"/>
      <c r="M324" s="38"/>
      <c r="N324" s="46"/>
      <c r="O324" s="46"/>
      <c r="P324" s="17"/>
      <c r="Q324" s="17"/>
      <c r="R324" s="16"/>
      <c r="S324" s="15"/>
      <c r="T324" s="14"/>
      <c r="U324" s="122"/>
      <c r="V324" s="123"/>
      <c r="W324" s="1"/>
      <c r="X324" s="1"/>
      <c r="Y324" s="1"/>
      <c r="Z324" s="1"/>
    </row>
    <row r="325" spans="6:26" s="20" customFormat="1" ht="15" customHeight="1">
      <c r="F325" s="52"/>
      <c r="G325" s="1"/>
      <c r="H325" s="51"/>
      <c r="I325" s="50"/>
      <c r="J325" s="49"/>
      <c r="K325" s="48"/>
      <c r="L325" s="47"/>
      <c r="M325" s="38"/>
      <c r="N325" s="46"/>
      <c r="O325" s="46"/>
      <c r="P325" s="17"/>
      <c r="Q325" s="17"/>
      <c r="R325" s="16"/>
      <c r="S325" s="31"/>
      <c r="T325" s="14"/>
      <c r="U325" s="122"/>
      <c r="V325" s="123"/>
      <c r="W325" s="1"/>
      <c r="X325" s="1"/>
      <c r="Y325" s="1"/>
      <c r="Z325" s="1"/>
    </row>
    <row r="326" spans="6:26" s="20" customFormat="1" ht="15" customHeight="1">
      <c r="F326" s="52"/>
      <c r="G326" s="1"/>
      <c r="H326" s="51"/>
      <c r="I326" s="50"/>
      <c r="J326" s="49"/>
      <c r="K326" s="48"/>
      <c r="L326" s="47"/>
      <c r="M326" s="38"/>
      <c r="N326" s="46"/>
      <c r="O326" s="46"/>
      <c r="P326" s="17"/>
      <c r="Q326" s="17"/>
      <c r="R326" s="16"/>
      <c r="S326" s="15"/>
      <c r="T326" s="14"/>
      <c r="U326" s="122"/>
      <c r="V326" s="123"/>
      <c r="W326" s="1"/>
      <c r="X326" s="1"/>
      <c r="Y326" s="1"/>
      <c r="Z326" s="1"/>
    </row>
    <row r="327" spans="6:26" s="20" customFormat="1" ht="12.75" customHeight="1">
      <c r="F327" s="52"/>
      <c r="G327" s="1"/>
      <c r="H327" s="51"/>
      <c r="I327" s="50"/>
      <c r="J327" s="49"/>
      <c r="K327" s="48"/>
      <c r="L327" s="47"/>
      <c r="M327" s="38"/>
      <c r="N327" s="46"/>
      <c r="O327" s="46"/>
      <c r="P327" s="17"/>
      <c r="Q327" s="17"/>
      <c r="R327" s="16"/>
      <c r="S327" s="15"/>
      <c r="T327" s="14"/>
      <c r="U327" s="122"/>
      <c r="V327" s="123"/>
      <c r="W327" s="1"/>
      <c r="X327" s="1"/>
      <c r="Y327" s="1"/>
      <c r="Z327" s="1"/>
    </row>
    <row r="328" spans="6:26" s="20" customFormat="1" ht="15" customHeight="1">
      <c r="F328" s="52"/>
      <c r="G328" s="1"/>
      <c r="H328" s="51"/>
      <c r="I328" s="50"/>
      <c r="J328" s="49"/>
      <c r="K328" s="48"/>
      <c r="L328" s="47"/>
      <c r="M328" s="38"/>
      <c r="N328" s="46"/>
      <c r="O328" s="46"/>
      <c r="P328" s="17"/>
      <c r="Q328" s="17"/>
      <c r="R328" s="16"/>
      <c r="S328" s="15"/>
      <c r="T328" s="14"/>
      <c r="U328" s="122"/>
      <c r="V328" s="123"/>
      <c r="W328" s="1"/>
      <c r="X328" s="1"/>
      <c r="Y328" s="1"/>
      <c r="Z328" s="1"/>
    </row>
    <row r="329" spans="6:26" s="20" customFormat="1" ht="12.75" customHeight="1">
      <c r="F329" s="52"/>
      <c r="G329" s="1"/>
      <c r="H329" s="51"/>
      <c r="I329" s="50"/>
      <c r="J329" s="49"/>
      <c r="K329" s="48"/>
      <c r="L329" s="47"/>
      <c r="M329" s="38"/>
      <c r="N329" s="46"/>
      <c r="O329" s="46"/>
      <c r="P329" s="17"/>
      <c r="Q329" s="17"/>
      <c r="R329" s="16"/>
      <c r="S329" s="31"/>
      <c r="T329" s="14"/>
      <c r="U329" s="122"/>
      <c r="V329" s="123"/>
      <c r="W329" s="1"/>
      <c r="X329" s="1"/>
      <c r="Y329" s="1"/>
      <c r="Z329" s="1"/>
    </row>
    <row r="330" spans="6:26" s="20" customFormat="1" ht="12.75" customHeight="1">
      <c r="F330" s="52"/>
      <c r="G330" s="1"/>
      <c r="H330" s="51"/>
      <c r="I330" s="50"/>
      <c r="J330" s="49"/>
      <c r="K330" s="48"/>
      <c r="L330" s="47"/>
      <c r="M330" s="38"/>
      <c r="N330" s="46"/>
      <c r="O330" s="46"/>
      <c r="P330" s="17"/>
      <c r="Q330" s="17"/>
      <c r="R330" s="16"/>
      <c r="S330" s="15"/>
      <c r="T330" s="14"/>
      <c r="U330" s="122"/>
      <c r="V330" s="123"/>
      <c r="W330" s="1"/>
      <c r="X330" s="1"/>
      <c r="Y330" s="1"/>
      <c r="Z330" s="1"/>
    </row>
    <row r="331" spans="6:26" s="20" customFormat="1" ht="12.75" customHeight="1">
      <c r="F331" s="52"/>
      <c r="G331" s="1"/>
      <c r="H331" s="51"/>
      <c r="I331" s="50"/>
      <c r="J331" s="49"/>
      <c r="K331" s="48"/>
      <c r="L331" s="47"/>
      <c r="M331" s="38"/>
      <c r="N331" s="46"/>
      <c r="O331" s="46"/>
      <c r="P331" s="17"/>
      <c r="Q331" s="17"/>
      <c r="R331" s="16"/>
      <c r="S331" s="15"/>
      <c r="T331" s="14"/>
      <c r="U331" s="122"/>
      <c r="V331" s="123"/>
      <c r="W331" s="1"/>
      <c r="X331" s="1"/>
      <c r="Y331" s="1"/>
      <c r="Z331" s="1"/>
    </row>
    <row r="332" spans="6:26" s="20" customFormat="1" ht="15" customHeight="1">
      <c r="F332" s="52"/>
      <c r="G332" s="1"/>
      <c r="H332" s="51"/>
      <c r="I332" s="50"/>
      <c r="J332" s="49"/>
      <c r="K332" s="48"/>
      <c r="L332" s="47"/>
      <c r="M332" s="38"/>
      <c r="N332" s="46"/>
      <c r="O332" s="46"/>
      <c r="P332" s="17"/>
      <c r="Q332" s="17"/>
      <c r="R332" s="16"/>
      <c r="S332" s="15"/>
      <c r="T332" s="14"/>
      <c r="U332" s="121"/>
      <c r="V332" s="123"/>
      <c r="X332" s="1"/>
      <c r="Y332" s="1"/>
      <c r="Z332" s="1"/>
    </row>
    <row r="333" spans="6:26" s="20" customFormat="1">
      <c r="F333" s="52"/>
      <c r="G333" s="1"/>
      <c r="H333" s="51"/>
      <c r="I333" s="50"/>
      <c r="J333" s="49"/>
      <c r="K333" s="48"/>
      <c r="L333" s="47"/>
      <c r="M333" s="38"/>
      <c r="N333" s="46"/>
      <c r="O333" s="46"/>
      <c r="P333" s="17"/>
      <c r="Q333" s="17"/>
      <c r="R333" s="16"/>
      <c r="S333" s="15"/>
      <c r="T333" s="14"/>
      <c r="U333" s="122"/>
      <c r="V333" s="123"/>
      <c r="W333" s="1"/>
      <c r="X333" s="1"/>
      <c r="Y333" s="1"/>
      <c r="Z333" s="1"/>
    </row>
    <row r="334" spans="6:26" s="20" customFormat="1">
      <c r="F334" s="52"/>
      <c r="G334" s="1"/>
      <c r="H334" s="51"/>
      <c r="I334" s="50"/>
      <c r="J334" s="49"/>
      <c r="K334" s="48"/>
      <c r="L334" s="47"/>
      <c r="M334" s="38"/>
      <c r="N334" s="46"/>
      <c r="O334" s="46"/>
      <c r="P334" s="17"/>
      <c r="Q334" s="17"/>
      <c r="R334" s="16"/>
      <c r="S334" s="15"/>
      <c r="T334" s="14"/>
      <c r="U334" s="122"/>
      <c r="V334" s="123"/>
    </row>
    <row r="335" spans="6:26" s="20" customFormat="1" ht="12.75" customHeight="1">
      <c r="F335" s="52"/>
      <c r="G335" s="1"/>
      <c r="H335" s="51"/>
      <c r="I335" s="50"/>
      <c r="J335" s="49"/>
      <c r="K335" s="48"/>
      <c r="L335" s="47"/>
      <c r="M335" s="38"/>
      <c r="N335" s="46"/>
      <c r="O335" s="46"/>
      <c r="P335" s="17"/>
      <c r="Q335" s="17"/>
      <c r="R335" s="16"/>
      <c r="S335" s="31"/>
      <c r="T335" s="14"/>
      <c r="U335" s="122"/>
      <c r="V335" s="123"/>
    </row>
    <row r="336" spans="6:26" s="20" customFormat="1" ht="12.75" customHeight="1">
      <c r="F336" s="52"/>
      <c r="G336" s="1"/>
      <c r="H336" s="51"/>
      <c r="I336" s="50"/>
      <c r="J336" s="49"/>
      <c r="K336" s="48"/>
      <c r="L336" s="47"/>
      <c r="M336" s="38"/>
      <c r="N336" s="46"/>
      <c r="O336" s="46"/>
      <c r="P336" s="17"/>
      <c r="Q336" s="17"/>
      <c r="R336" s="16"/>
      <c r="S336" s="15"/>
      <c r="T336" s="14"/>
      <c r="U336" s="122"/>
      <c r="V336" s="123"/>
    </row>
    <row r="337" spans="6:26" s="20" customFormat="1" ht="12.75" customHeight="1">
      <c r="F337" s="52"/>
      <c r="G337" s="1"/>
      <c r="H337" s="51"/>
      <c r="I337" s="50"/>
      <c r="J337" s="49"/>
      <c r="K337" s="48"/>
      <c r="L337" s="47"/>
      <c r="M337" s="38"/>
      <c r="N337" s="46"/>
      <c r="O337" s="46"/>
      <c r="P337" s="17"/>
      <c r="Q337" s="17"/>
      <c r="R337" s="16"/>
      <c r="S337" s="15"/>
      <c r="T337" s="14"/>
      <c r="U337" s="122"/>
      <c r="V337" s="123"/>
    </row>
    <row r="338" spans="6:26" s="20" customFormat="1" ht="15" customHeight="1">
      <c r="F338" s="52"/>
      <c r="G338" s="1"/>
      <c r="H338" s="51"/>
      <c r="I338" s="50"/>
      <c r="J338" s="49"/>
      <c r="K338" s="48"/>
      <c r="L338" s="47"/>
      <c r="M338" s="38"/>
      <c r="N338" s="46"/>
      <c r="O338" s="46"/>
      <c r="P338" s="17"/>
      <c r="Q338" s="17"/>
      <c r="R338" s="16"/>
      <c r="S338" s="15"/>
      <c r="T338" s="14"/>
      <c r="U338" s="122"/>
      <c r="V338" s="123"/>
    </row>
    <row r="339" spans="6:26" s="20" customFormat="1">
      <c r="F339" s="52"/>
      <c r="G339" s="1"/>
      <c r="H339" s="51"/>
      <c r="I339" s="50"/>
      <c r="J339" s="49"/>
      <c r="K339" s="48"/>
      <c r="L339" s="47"/>
      <c r="M339" s="38"/>
      <c r="N339" s="46"/>
      <c r="O339" s="46"/>
      <c r="P339" s="17"/>
      <c r="Q339" s="17"/>
      <c r="R339" s="16"/>
      <c r="S339" s="15"/>
      <c r="T339" s="14"/>
      <c r="U339" s="122"/>
      <c r="V339" s="123"/>
    </row>
    <row r="340" spans="6:26" s="20" customFormat="1">
      <c r="F340" s="52"/>
      <c r="G340" s="1"/>
      <c r="H340" s="51"/>
      <c r="I340" s="50"/>
      <c r="J340" s="49"/>
      <c r="K340" s="48"/>
      <c r="L340" s="47"/>
      <c r="M340" s="38"/>
      <c r="N340" s="46"/>
      <c r="O340" s="46"/>
      <c r="P340" s="17"/>
      <c r="Q340" s="17"/>
      <c r="R340" s="16"/>
      <c r="S340" s="15"/>
      <c r="T340" s="14"/>
      <c r="U340" s="122"/>
      <c r="V340" s="123"/>
    </row>
    <row r="341" spans="6:26" s="20" customFormat="1" ht="12.75" customHeight="1">
      <c r="F341" s="52"/>
      <c r="G341" s="1"/>
      <c r="H341" s="51"/>
      <c r="I341" s="50"/>
      <c r="J341" s="49"/>
      <c r="K341" s="48"/>
      <c r="L341" s="47"/>
      <c r="M341" s="38"/>
      <c r="N341" s="46"/>
      <c r="O341" s="46"/>
      <c r="P341" s="17"/>
      <c r="Q341" s="17"/>
      <c r="R341" s="16"/>
      <c r="S341" s="31"/>
      <c r="T341" s="14"/>
      <c r="U341" s="122"/>
      <c r="V341" s="123"/>
    </row>
    <row r="342" spans="6:26" s="20" customFormat="1" ht="12.75" customHeight="1">
      <c r="F342" s="52"/>
      <c r="G342" s="1"/>
      <c r="H342" s="51"/>
      <c r="I342" s="50"/>
      <c r="J342" s="49"/>
      <c r="K342" s="48"/>
      <c r="L342" s="47"/>
      <c r="M342" s="38"/>
      <c r="N342" s="46"/>
      <c r="O342" s="46"/>
      <c r="P342" s="17"/>
      <c r="Q342" s="17"/>
      <c r="R342" s="16"/>
      <c r="S342" s="15"/>
      <c r="T342" s="14"/>
      <c r="U342" s="122"/>
      <c r="V342" s="123"/>
    </row>
    <row r="343" spans="6:26" s="20" customFormat="1" ht="12.75" customHeight="1">
      <c r="F343" s="52"/>
      <c r="G343" s="1"/>
      <c r="H343" s="51"/>
      <c r="I343" s="50"/>
      <c r="J343" s="49"/>
      <c r="K343" s="48"/>
      <c r="L343" s="47"/>
      <c r="M343" s="38"/>
      <c r="N343" s="46"/>
      <c r="O343" s="46"/>
      <c r="P343" s="17"/>
      <c r="Q343" s="17"/>
      <c r="R343" s="16"/>
      <c r="S343" s="31"/>
      <c r="T343" s="14"/>
      <c r="U343" s="122"/>
      <c r="V343" s="123"/>
    </row>
    <row r="344" spans="6:26" s="20" customFormat="1" ht="15" customHeight="1">
      <c r="F344" s="52"/>
      <c r="G344" s="1"/>
      <c r="H344" s="51"/>
      <c r="I344" s="50"/>
      <c r="J344" s="49"/>
      <c r="K344" s="48"/>
      <c r="L344" s="47"/>
      <c r="M344" s="38"/>
      <c r="N344" s="46"/>
      <c r="O344" s="46"/>
      <c r="P344" s="17"/>
      <c r="Q344" s="17"/>
      <c r="R344" s="16"/>
      <c r="S344" s="15"/>
      <c r="T344" s="14"/>
      <c r="U344" s="122"/>
      <c r="V344" s="123"/>
    </row>
    <row r="345" spans="6:26" s="20" customFormat="1" ht="12.75" customHeight="1">
      <c r="F345" s="52"/>
      <c r="G345" s="1"/>
      <c r="H345" s="51"/>
      <c r="I345" s="50"/>
      <c r="J345" s="49"/>
      <c r="K345" s="48"/>
      <c r="L345" s="47"/>
      <c r="M345" s="38"/>
      <c r="N345" s="46"/>
      <c r="O345" s="46"/>
      <c r="P345" s="17"/>
      <c r="Q345" s="17"/>
      <c r="R345" s="16"/>
      <c r="S345" s="15"/>
      <c r="T345" s="14"/>
      <c r="U345" s="122"/>
      <c r="V345" s="123"/>
    </row>
    <row r="346" spans="6:26" s="20" customFormat="1" ht="15" customHeight="1">
      <c r="F346" s="52"/>
      <c r="G346" s="1"/>
      <c r="H346" s="51"/>
      <c r="I346" s="50"/>
      <c r="J346" s="49"/>
      <c r="K346" s="48"/>
      <c r="L346" s="47"/>
      <c r="M346" s="38"/>
      <c r="N346" s="46"/>
      <c r="O346" s="46"/>
      <c r="P346" s="17"/>
      <c r="Q346" s="17"/>
      <c r="R346" s="16"/>
      <c r="S346" s="15"/>
      <c r="T346" s="14"/>
      <c r="U346" s="122"/>
      <c r="V346" s="123"/>
    </row>
    <row r="347" spans="6:26" s="20" customFormat="1">
      <c r="F347" s="52"/>
      <c r="G347" s="1"/>
      <c r="H347" s="51"/>
      <c r="I347" s="50"/>
      <c r="J347" s="49"/>
      <c r="K347" s="48"/>
      <c r="L347" s="47"/>
      <c r="M347" s="38"/>
      <c r="N347" s="46"/>
      <c r="O347" s="46"/>
      <c r="P347" s="17"/>
      <c r="Q347" s="17"/>
      <c r="R347" s="16"/>
      <c r="S347" s="15"/>
      <c r="T347" s="14"/>
      <c r="U347" s="122"/>
      <c r="V347" s="123"/>
    </row>
    <row r="348" spans="6:26" s="20" customFormat="1" ht="12.75" customHeight="1">
      <c r="F348" s="52"/>
      <c r="G348" s="1"/>
      <c r="H348" s="51"/>
      <c r="I348" s="50"/>
      <c r="J348" s="49"/>
      <c r="K348" s="48"/>
      <c r="L348" s="47"/>
      <c r="M348" s="38"/>
      <c r="N348" s="46"/>
      <c r="O348" s="46"/>
      <c r="P348" s="17"/>
      <c r="Q348" s="17"/>
      <c r="R348" s="16"/>
      <c r="S348" s="31"/>
      <c r="T348" s="14"/>
      <c r="U348" s="122"/>
      <c r="V348" s="123"/>
    </row>
    <row r="349" spans="6:26" s="20" customFormat="1" ht="12.75" customHeight="1">
      <c r="F349" s="52"/>
      <c r="G349" s="1"/>
      <c r="H349" s="51"/>
      <c r="I349" s="50"/>
      <c r="J349" s="49"/>
      <c r="K349" s="48"/>
      <c r="L349" s="47"/>
      <c r="M349" s="38"/>
      <c r="N349" s="46"/>
      <c r="O349" s="46"/>
      <c r="P349" s="17"/>
      <c r="Q349" s="17"/>
      <c r="R349" s="16"/>
      <c r="S349" s="15"/>
      <c r="T349" s="14"/>
      <c r="U349" s="121"/>
      <c r="V349" s="123"/>
      <c r="X349" s="1"/>
      <c r="Y349" s="1"/>
      <c r="Z349" s="1"/>
    </row>
    <row r="350" spans="6:26" s="20" customFormat="1" ht="12.75" customHeight="1">
      <c r="F350" s="52"/>
      <c r="G350" s="1"/>
      <c r="H350" s="51"/>
      <c r="I350" s="50"/>
      <c r="J350" s="49"/>
      <c r="K350" s="48"/>
      <c r="L350" s="47"/>
      <c r="M350" s="38"/>
      <c r="N350" s="46"/>
      <c r="O350" s="46"/>
      <c r="P350" s="17"/>
      <c r="Q350" s="17"/>
      <c r="R350" s="16"/>
      <c r="S350" s="31"/>
      <c r="T350" s="14"/>
      <c r="U350" s="122"/>
      <c r="V350" s="123"/>
    </row>
    <row r="351" spans="6:26" s="20" customFormat="1" ht="15" customHeight="1">
      <c r="F351" s="52"/>
      <c r="G351" s="1"/>
      <c r="H351" s="51"/>
      <c r="I351" s="50"/>
      <c r="J351" s="49"/>
      <c r="K351" s="48"/>
      <c r="L351" s="47"/>
      <c r="M351" s="38"/>
      <c r="N351" s="46"/>
      <c r="O351" s="46"/>
      <c r="P351" s="17"/>
      <c r="Q351" s="17"/>
      <c r="R351" s="16"/>
      <c r="S351" s="15"/>
      <c r="T351" s="14"/>
      <c r="U351" s="121"/>
      <c r="V351" s="123"/>
      <c r="X351" s="1"/>
      <c r="Y351" s="1"/>
      <c r="Z351" s="1"/>
    </row>
    <row r="352" spans="6:26" s="20" customFormat="1" ht="12.75" customHeight="1">
      <c r="F352" s="52"/>
      <c r="G352" s="1"/>
      <c r="H352" s="51"/>
      <c r="I352" s="50"/>
      <c r="J352" s="49"/>
      <c r="K352" s="48"/>
      <c r="L352" s="47"/>
      <c r="M352" s="38"/>
      <c r="N352" s="46"/>
      <c r="O352" s="46"/>
      <c r="P352" s="17"/>
      <c r="Q352" s="17"/>
      <c r="R352" s="16"/>
      <c r="S352" s="31"/>
      <c r="T352" s="14"/>
      <c r="U352" s="122"/>
      <c r="V352" s="123"/>
    </row>
    <row r="353" spans="6:26" s="20" customFormat="1" ht="15" customHeight="1">
      <c r="F353" s="52"/>
      <c r="G353" s="1"/>
      <c r="H353" s="51"/>
      <c r="I353" s="50"/>
      <c r="J353" s="49"/>
      <c r="K353" s="48"/>
      <c r="L353" s="47"/>
      <c r="M353" s="38"/>
      <c r="N353" s="46"/>
      <c r="O353" s="46"/>
      <c r="P353" s="17"/>
      <c r="Q353" s="17"/>
      <c r="R353" s="16"/>
      <c r="S353" s="31"/>
      <c r="T353" s="14"/>
      <c r="U353" s="122"/>
      <c r="V353" s="123"/>
    </row>
    <row r="354" spans="6:26" s="20" customFormat="1" ht="12.75" customHeight="1">
      <c r="F354" s="52"/>
      <c r="G354" s="1"/>
      <c r="H354" s="51"/>
      <c r="I354" s="50"/>
      <c r="J354" s="49"/>
      <c r="K354" s="48"/>
      <c r="L354" s="47"/>
      <c r="M354" s="38"/>
      <c r="N354" s="46"/>
      <c r="O354" s="46"/>
      <c r="P354" s="17"/>
      <c r="Q354" s="17"/>
      <c r="R354" s="16"/>
      <c r="S354" s="15"/>
      <c r="T354" s="14"/>
      <c r="U354" s="122"/>
      <c r="V354" s="123"/>
    </row>
    <row r="355" spans="6:26" s="20" customFormat="1" ht="15" customHeight="1">
      <c r="F355" s="52"/>
      <c r="G355" s="1"/>
      <c r="H355" s="51"/>
      <c r="I355" s="50"/>
      <c r="J355" s="49"/>
      <c r="K355" s="48"/>
      <c r="L355" s="47"/>
      <c r="M355" s="38"/>
      <c r="N355" s="46"/>
      <c r="O355" s="46"/>
      <c r="P355" s="17"/>
      <c r="Q355" s="17"/>
      <c r="R355" s="16"/>
      <c r="S355" s="15"/>
      <c r="T355" s="14"/>
      <c r="U355" s="121"/>
      <c r="V355" s="123"/>
      <c r="X355" s="1"/>
      <c r="Y355" s="1"/>
      <c r="Z355" s="1"/>
    </row>
    <row r="356" spans="6:26" ht="15" customHeight="1">
      <c r="F356" s="52"/>
      <c r="H356" s="51"/>
      <c r="I356" s="50"/>
      <c r="J356" s="49"/>
      <c r="K356" s="48"/>
      <c r="L356" s="47"/>
      <c r="M356" s="38"/>
      <c r="N356" s="46"/>
      <c r="O356" s="46"/>
      <c r="P356" s="17"/>
      <c r="Q356" s="17"/>
      <c r="R356" s="16"/>
      <c r="S356" s="15"/>
      <c r="T356" s="14"/>
      <c r="W356" s="20"/>
      <c r="X356" s="20"/>
      <c r="Y356" s="20"/>
      <c r="Z356" s="20"/>
    </row>
    <row r="357" spans="6:26">
      <c r="F357" s="52"/>
      <c r="H357" s="51"/>
      <c r="I357" s="50"/>
      <c r="J357" s="49"/>
      <c r="K357" s="48"/>
      <c r="L357" s="47"/>
      <c r="M357" s="38"/>
      <c r="N357" s="46"/>
      <c r="O357" s="46"/>
      <c r="P357" s="17"/>
      <c r="Q357" s="17"/>
      <c r="R357" s="16"/>
      <c r="S357" s="15"/>
      <c r="T357" s="14"/>
      <c r="W357" s="20"/>
      <c r="X357" s="20"/>
      <c r="Y357" s="20"/>
      <c r="Z357" s="20"/>
    </row>
    <row r="358" spans="6:26">
      <c r="F358" s="52"/>
      <c r="H358" s="51"/>
      <c r="I358" s="50"/>
      <c r="J358" s="49"/>
      <c r="K358" s="48"/>
      <c r="L358" s="47"/>
      <c r="M358" s="38"/>
      <c r="N358" s="46"/>
      <c r="O358" s="46"/>
      <c r="P358" s="17"/>
      <c r="Q358" s="17"/>
      <c r="R358" s="16"/>
      <c r="S358" s="15"/>
      <c r="T358" s="14"/>
      <c r="W358" s="20"/>
      <c r="X358" s="20"/>
      <c r="Y358" s="20"/>
      <c r="Z358" s="20"/>
    </row>
    <row r="359" spans="6:26">
      <c r="F359" s="52"/>
      <c r="H359" s="51"/>
      <c r="I359" s="50"/>
      <c r="J359" s="49"/>
      <c r="K359" s="48"/>
      <c r="L359" s="47"/>
      <c r="M359" s="38"/>
      <c r="N359" s="46"/>
      <c r="O359" s="46"/>
      <c r="P359" s="17"/>
      <c r="Q359" s="17"/>
      <c r="R359" s="16"/>
      <c r="S359" s="15"/>
      <c r="T359" s="14"/>
      <c r="W359" s="20"/>
      <c r="X359" s="20"/>
      <c r="Y359" s="20"/>
      <c r="Z359" s="20"/>
    </row>
    <row r="360" spans="6:26" ht="12.75" customHeight="1">
      <c r="F360" s="52"/>
      <c r="H360" s="51"/>
      <c r="I360" s="50"/>
      <c r="J360" s="49"/>
      <c r="K360" s="48"/>
      <c r="L360" s="47"/>
      <c r="M360" s="38"/>
      <c r="N360" s="46"/>
      <c r="O360" s="46"/>
      <c r="P360" s="17"/>
      <c r="Q360" s="17"/>
      <c r="R360" s="16"/>
      <c r="S360" s="31"/>
      <c r="T360" s="14"/>
      <c r="W360" s="20"/>
      <c r="X360" s="20"/>
      <c r="Y360" s="20"/>
      <c r="Z360" s="20"/>
    </row>
    <row r="361" spans="6:26" ht="12.75" customHeight="1">
      <c r="F361" s="52"/>
      <c r="H361" s="51"/>
      <c r="I361" s="50"/>
      <c r="J361" s="49"/>
      <c r="K361" s="48"/>
      <c r="L361" s="47"/>
      <c r="M361" s="38"/>
      <c r="N361" s="46"/>
      <c r="O361" s="46"/>
      <c r="P361" s="17"/>
      <c r="Q361" s="17"/>
      <c r="R361" s="16"/>
      <c r="S361" s="15"/>
      <c r="T361" s="14"/>
      <c r="W361" s="20"/>
      <c r="X361" s="20"/>
      <c r="Y361" s="20"/>
      <c r="Z361" s="20"/>
    </row>
    <row r="362" spans="6:26" ht="12.75" customHeight="1">
      <c r="F362" s="52"/>
      <c r="H362" s="51"/>
      <c r="I362" s="50"/>
      <c r="J362" s="49"/>
      <c r="K362" s="48"/>
      <c r="L362" s="47"/>
      <c r="M362" s="38"/>
      <c r="N362" s="46"/>
      <c r="O362" s="46"/>
      <c r="P362" s="17"/>
      <c r="Q362" s="17"/>
      <c r="R362" s="16"/>
      <c r="S362" s="15"/>
      <c r="T362" s="14"/>
      <c r="W362" s="20"/>
      <c r="X362" s="20"/>
      <c r="Y362" s="20"/>
      <c r="Z362" s="20"/>
    </row>
    <row r="363" spans="6:26" ht="15" customHeight="1">
      <c r="F363" s="52"/>
      <c r="H363" s="51"/>
      <c r="I363" s="50"/>
      <c r="J363" s="49"/>
      <c r="K363" s="48"/>
      <c r="L363" s="47"/>
      <c r="M363" s="38"/>
      <c r="N363" s="46"/>
      <c r="O363" s="46"/>
      <c r="P363" s="17"/>
      <c r="Q363" s="17"/>
      <c r="R363" s="16"/>
      <c r="S363" s="31"/>
      <c r="T363" s="14"/>
      <c r="W363" s="20"/>
      <c r="X363" s="20"/>
      <c r="Y363" s="20"/>
      <c r="Z363" s="20"/>
    </row>
    <row r="364" spans="6:26" ht="12.75" customHeight="1">
      <c r="F364" s="52"/>
      <c r="H364" s="51"/>
      <c r="I364" s="50"/>
      <c r="J364" s="49"/>
      <c r="K364" s="48"/>
      <c r="L364" s="47"/>
      <c r="M364" s="38"/>
      <c r="N364" s="46"/>
      <c r="O364" s="46"/>
      <c r="P364" s="17"/>
      <c r="Q364" s="17"/>
      <c r="R364" s="16"/>
      <c r="S364" s="31"/>
      <c r="T364" s="14"/>
      <c r="W364" s="20"/>
      <c r="X364" s="20"/>
      <c r="Y364" s="20"/>
      <c r="Z364" s="20"/>
    </row>
    <row r="365" spans="6:26" ht="12.75" customHeight="1">
      <c r="F365" s="52"/>
      <c r="H365" s="51"/>
      <c r="I365" s="50"/>
      <c r="J365" s="49"/>
      <c r="K365" s="48"/>
      <c r="L365" s="47"/>
      <c r="M365" s="38"/>
      <c r="N365" s="46"/>
      <c r="O365" s="46"/>
      <c r="P365" s="17"/>
      <c r="Q365" s="17"/>
      <c r="R365" s="16"/>
      <c r="S365" s="15"/>
      <c r="T365" s="14"/>
      <c r="W365" s="20"/>
      <c r="X365" s="20"/>
      <c r="Y365" s="20"/>
      <c r="Z365" s="20"/>
    </row>
    <row r="366" spans="6:26" ht="15" customHeight="1">
      <c r="F366" s="52"/>
      <c r="H366" s="51"/>
      <c r="I366" s="50"/>
      <c r="J366" s="49"/>
      <c r="K366" s="48"/>
      <c r="L366" s="47"/>
      <c r="M366" s="38"/>
      <c r="N366" s="46"/>
      <c r="O366" s="46"/>
      <c r="P366" s="17"/>
      <c r="Q366" s="17"/>
      <c r="R366" s="16"/>
      <c r="S366" s="15"/>
      <c r="T366" s="14"/>
      <c r="W366" s="20"/>
      <c r="X366" s="20"/>
      <c r="Y366" s="20"/>
      <c r="Z366" s="20"/>
    </row>
    <row r="367" spans="6:26" ht="15" customHeight="1">
      <c r="F367" s="52"/>
      <c r="H367" s="51"/>
      <c r="I367" s="50"/>
      <c r="J367" s="49"/>
      <c r="K367" s="48"/>
      <c r="L367" s="47"/>
      <c r="M367" s="38"/>
      <c r="N367" s="46"/>
      <c r="O367" s="46"/>
      <c r="P367" s="17"/>
      <c r="Q367" s="17"/>
      <c r="R367" s="16"/>
      <c r="S367" s="15"/>
      <c r="T367" s="14"/>
      <c r="W367" s="20"/>
      <c r="X367" s="20"/>
      <c r="Y367" s="20"/>
      <c r="Z367" s="20"/>
    </row>
    <row r="368" spans="6:26">
      <c r="F368" s="52"/>
      <c r="H368" s="51"/>
      <c r="I368" s="50"/>
      <c r="J368" s="49"/>
      <c r="K368" s="48"/>
      <c r="L368" s="47"/>
      <c r="M368" s="38"/>
      <c r="N368" s="46"/>
      <c r="O368" s="46"/>
      <c r="P368" s="17"/>
      <c r="Q368" s="17"/>
      <c r="R368" s="16"/>
      <c r="S368" s="15"/>
      <c r="T368" s="14"/>
      <c r="W368" s="20"/>
      <c r="X368" s="20"/>
      <c r="Y368" s="20"/>
      <c r="Z368" s="20"/>
    </row>
    <row r="369" spans="6:26">
      <c r="F369" s="52"/>
      <c r="H369" s="51"/>
      <c r="I369" s="50"/>
      <c r="J369" s="49"/>
      <c r="K369" s="48"/>
      <c r="L369" s="47"/>
      <c r="M369" s="38"/>
      <c r="N369" s="46"/>
      <c r="O369" s="46"/>
      <c r="P369" s="17"/>
      <c r="Q369" s="17"/>
      <c r="R369" s="16"/>
      <c r="S369" s="15"/>
      <c r="T369" s="14"/>
      <c r="W369" s="20"/>
      <c r="X369" s="20"/>
      <c r="Y369" s="20"/>
      <c r="Z369" s="20"/>
    </row>
    <row r="370" spans="6:26" ht="12.75" customHeight="1">
      <c r="F370" s="52"/>
      <c r="H370" s="51"/>
      <c r="I370" s="50"/>
      <c r="J370" s="49"/>
      <c r="K370" s="48"/>
      <c r="L370" s="47"/>
      <c r="M370" s="38"/>
      <c r="N370" s="46"/>
      <c r="O370" s="46"/>
      <c r="P370" s="17"/>
      <c r="Q370" s="17"/>
      <c r="R370" s="16"/>
      <c r="S370" s="31"/>
      <c r="T370" s="14"/>
      <c r="W370" s="20"/>
      <c r="X370" s="20"/>
      <c r="Y370" s="20"/>
      <c r="Z370" s="20"/>
    </row>
    <row r="371" spans="6:26" ht="12.75" customHeight="1">
      <c r="F371" s="52"/>
      <c r="H371" s="51"/>
      <c r="I371" s="50"/>
      <c r="J371" s="49"/>
      <c r="K371" s="48"/>
      <c r="L371" s="47"/>
      <c r="M371" s="38"/>
      <c r="N371" s="46"/>
      <c r="O371" s="46"/>
      <c r="P371" s="17"/>
      <c r="Q371" s="17"/>
      <c r="R371" s="16"/>
      <c r="S371" s="31"/>
      <c r="T371" s="14"/>
      <c r="W371" s="20"/>
      <c r="X371" s="20"/>
      <c r="Y371" s="20"/>
      <c r="Z371" s="20"/>
    </row>
    <row r="372" spans="6:26" s="20" customFormat="1" ht="12.75" customHeight="1">
      <c r="F372" s="52"/>
      <c r="G372" s="1"/>
      <c r="H372" s="51"/>
      <c r="I372" s="50"/>
      <c r="J372" s="49"/>
      <c r="K372" s="48"/>
      <c r="L372" s="47"/>
      <c r="M372" s="38"/>
      <c r="N372" s="46"/>
      <c r="O372" s="46"/>
      <c r="P372" s="17"/>
      <c r="Q372" s="17"/>
      <c r="R372" s="16"/>
      <c r="S372" s="31"/>
      <c r="T372" s="14"/>
      <c r="U372" s="122"/>
      <c r="V372" s="123"/>
    </row>
    <row r="373" spans="6:26" s="20" customFormat="1" ht="15">
      <c r="F373" s="52"/>
      <c r="G373" s="1"/>
      <c r="H373" s="51"/>
      <c r="I373" s="50"/>
      <c r="J373" s="49"/>
      <c r="K373" s="48"/>
      <c r="L373" s="47"/>
      <c r="M373" s="38"/>
      <c r="N373" s="46"/>
      <c r="O373" s="46"/>
      <c r="P373" s="17"/>
      <c r="Q373" s="17"/>
      <c r="R373" s="72"/>
      <c r="S373" s="31"/>
      <c r="T373" s="14"/>
      <c r="U373" s="122"/>
      <c r="V373" s="123"/>
    </row>
    <row r="374" spans="6:26" s="20" customFormat="1" ht="15" customHeight="1">
      <c r="F374" s="52"/>
      <c r="G374" s="1"/>
      <c r="H374" s="51"/>
      <c r="I374" s="50"/>
      <c r="J374" s="49"/>
      <c r="K374" s="48"/>
      <c r="L374" s="47"/>
      <c r="M374" s="38"/>
      <c r="N374" s="46"/>
      <c r="O374" s="46"/>
      <c r="P374" s="17"/>
      <c r="Q374" s="17"/>
      <c r="R374" s="16"/>
      <c r="S374" s="15"/>
      <c r="T374" s="14"/>
      <c r="U374" s="121"/>
      <c r="V374" s="123"/>
      <c r="X374" s="1"/>
      <c r="Y374" s="1"/>
      <c r="Z374" s="1"/>
    </row>
    <row r="375" spans="6:26" s="20" customFormat="1" ht="15" customHeight="1">
      <c r="F375" s="52"/>
      <c r="G375" s="1"/>
      <c r="H375" s="51"/>
      <c r="I375" s="50"/>
      <c r="J375" s="49"/>
      <c r="K375" s="48"/>
      <c r="L375" s="47"/>
      <c r="M375" s="38"/>
      <c r="N375" s="46"/>
      <c r="O375" s="46"/>
      <c r="P375" s="17"/>
      <c r="Q375" s="17"/>
      <c r="R375" s="16"/>
      <c r="S375" s="31"/>
      <c r="T375" s="14"/>
      <c r="U375" s="122"/>
      <c r="V375" s="123"/>
    </row>
    <row r="376" spans="6:26" s="20" customFormat="1" ht="15" customHeight="1">
      <c r="F376" s="52"/>
      <c r="G376" s="1"/>
      <c r="H376" s="51"/>
      <c r="I376" s="50"/>
      <c r="J376" s="49"/>
      <c r="K376" s="48"/>
      <c r="L376" s="47"/>
      <c r="M376" s="38"/>
      <c r="N376" s="46"/>
      <c r="O376" s="46"/>
      <c r="P376" s="17"/>
      <c r="Q376" s="17"/>
      <c r="R376" s="16"/>
      <c r="S376" s="31"/>
      <c r="T376" s="14"/>
      <c r="U376" s="122"/>
      <c r="V376" s="123"/>
    </row>
    <row r="377" spans="6:26" s="20" customFormat="1" ht="12.75" customHeight="1">
      <c r="F377" s="52"/>
      <c r="G377" s="1"/>
      <c r="H377" s="51"/>
      <c r="I377" s="50"/>
      <c r="J377" s="49"/>
      <c r="K377" s="48"/>
      <c r="L377" s="47"/>
      <c r="M377" s="38"/>
      <c r="N377" s="46"/>
      <c r="O377" s="46"/>
      <c r="P377" s="17"/>
      <c r="Q377" s="17"/>
      <c r="R377" s="16"/>
      <c r="S377" s="31"/>
      <c r="T377" s="14"/>
      <c r="U377" s="122"/>
      <c r="V377" s="123"/>
    </row>
    <row r="378" spans="6:26" s="20" customFormat="1" ht="15">
      <c r="F378" s="52"/>
      <c r="G378" s="1"/>
      <c r="H378" s="51"/>
      <c r="I378" s="50"/>
      <c r="J378" s="49"/>
      <c r="K378" s="48"/>
      <c r="L378" s="47"/>
      <c r="M378" s="38"/>
      <c r="N378" s="46"/>
      <c r="O378" s="46"/>
      <c r="P378" s="17"/>
      <c r="Q378" s="17"/>
      <c r="R378" s="16"/>
      <c r="S378" s="31"/>
      <c r="T378" s="14"/>
      <c r="U378" s="122"/>
      <c r="V378" s="123"/>
    </row>
    <row r="379" spans="6:26" s="20" customFormat="1" ht="15">
      <c r="F379" s="52"/>
      <c r="G379" s="1"/>
      <c r="H379" s="51"/>
      <c r="I379" s="50"/>
      <c r="J379" s="49"/>
      <c r="K379" s="48"/>
      <c r="L379" s="47"/>
      <c r="M379" s="38"/>
      <c r="N379" s="46"/>
      <c r="O379" s="46"/>
      <c r="P379" s="17"/>
      <c r="Q379" s="17"/>
      <c r="R379" s="16"/>
      <c r="S379" s="31"/>
      <c r="T379" s="14"/>
      <c r="U379" s="122"/>
      <c r="V379" s="123"/>
    </row>
    <row r="380" spans="6:26" s="20" customFormat="1" ht="15">
      <c r="F380" s="52"/>
      <c r="G380" s="1"/>
      <c r="H380" s="51"/>
      <c r="I380" s="50"/>
      <c r="J380" s="49"/>
      <c r="K380" s="48"/>
      <c r="L380" s="47"/>
      <c r="M380" s="38"/>
      <c r="N380" s="46"/>
      <c r="O380" s="46"/>
      <c r="P380" s="17"/>
      <c r="Q380" s="17"/>
      <c r="R380" s="16"/>
      <c r="S380" s="31"/>
      <c r="T380" s="14"/>
      <c r="U380" s="122"/>
      <c r="V380" s="123"/>
    </row>
    <row r="381" spans="6:26" s="20" customFormat="1" ht="15">
      <c r="F381" s="52"/>
      <c r="G381" s="1"/>
      <c r="H381" s="51"/>
      <c r="I381" s="50"/>
      <c r="J381" s="49"/>
      <c r="K381" s="48"/>
      <c r="L381" s="47"/>
      <c r="M381" s="38"/>
      <c r="N381" s="46"/>
      <c r="O381" s="46"/>
      <c r="P381" s="17"/>
      <c r="Q381" s="17"/>
      <c r="R381" s="16"/>
      <c r="S381" s="31"/>
      <c r="T381" s="14"/>
      <c r="U381" s="122"/>
      <c r="V381" s="123"/>
    </row>
    <row r="382" spans="6:26" s="20" customFormat="1" ht="15" customHeight="1">
      <c r="F382" s="52"/>
      <c r="G382" s="1"/>
      <c r="H382" s="51"/>
      <c r="I382" s="50"/>
      <c r="J382" s="49"/>
      <c r="K382" s="48"/>
      <c r="L382" s="47"/>
      <c r="M382" s="38"/>
      <c r="N382" s="46"/>
      <c r="O382" s="46"/>
      <c r="P382" s="17"/>
      <c r="Q382" s="17"/>
      <c r="R382" s="16"/>
      <c r="S382" s="15"/>
      <c r="T382" s="14"/>
      <c r="U382" s="122"/>
      <c r="V382" s="123"/>
    </row>
    <row r="383" spans="6:26" s="20" customFormat="1" ht="15" customHeight="1">
      <c r="F383" s="52"/>
      <c r="G383" s="1"/>
      <c r="H383" s="51"/>
      <c r="I383" s="50"/>
      <c r="J383" s="49"/>
      <c r="K383" s="48"/>
      <c r="L383" s="47"/>
      <c r="M383" s="38"/>
      <c r="N383" s="46"/>
      <c r="O383" s="46"/>
      <c r="P383" s="17"/>
      <c r="Q383" s="17"/>
      <c r="R383" s="16"/>
      <c r="S383" s="15"/>
      <c r="T383" s="14"/>
      <c r="U383" s="122"/>
      <c r="V383" s="123"/>
    </row>
    <row r="384" spans="6:26" s="20" customFormat="1" ht="15" customHeight="1">
      <c r="F384" s="52"/>
      <c r="G384" s="1"/>
      <c r="H384" s="51"/>
      <c r="I384" s="50"/>
      <c r="J384" s="49"/>
      <c r="K384" s="48"/>
      <c r="L384" s="47"/>
      <c r="M384" s="38"/>
      <c r="N384" s="46"/>
      <c r="O384" s="46"/>
      <c r="P384" s="17"/>
      <c r="Q384" s="17"/>
      <c r="R384" s="16"/>
      <c r="S384" s="15"/>
      <c r="T384" s="14"/>
      <c r="U384" s="122"/>
      <c r="V384" s="123"/>
    </row>
    <row r="385" spans="6:26" s="20" customFormat="1" ht="12.75" customHeight="1">
      <c r="F385" s="52"/>
      <c r="G385" s="1"/>
      <c r="H385" s="51"/>
      <c r="I385" s="50"/>
      <c r="J385" s="49"/>
      <c r="K385" s="48"/>
      <c r="L385" s="47"/>
      <c r="M385" s="38"/>
      <c r="N385" s="46"/>
      <c r="O385" s="46"/>
      <c r="P385" s="17"/>
      <c r="Q385" s="17"/>
      <c r="R385" s="16"/>
      <c r="S385" s="31"/>
      <c r="T385" s="14"/>
      <c r="U385" s="122"/>
      <c r="V385" s="123"/>
    </row>
    <row r="386" spans="6:26" s="20" customFormat="1" ht="12.75" customHeight="1">
      <c r="F386" s="52"/>
      <c r="G386" s="1"/>
      <c r="H386" s="51"/>
      <c r="I386" s="50"/>
      <c r="J386" s="49"/>
      <c r="K386" s="48"/>
      <c r="L386" s="47"/>
      <c r="M386" s="38"/>
      <c r="N386" s="46"/>
      <c r="O386" s="46"/>
      <c r="P386" s="17"/>
      <c r="Q386" s="17"/>
      <c r="R386" s="16"/>
      <c r="S386" s="31"/>
      <c r="T386" s="14"/>
      <c r="U386" s="122"/>
      <c r="V386" s="123"/>
    </row>
    <row r="387" spans="6:26" s="20" customFormat="1" ht="12.75" customHeight="1">
      <c r="F387" s="52"/>
      <c r="G387" s="1"/>
      <c r="H387" s="51"/>
      <c r="I387" s="50"/>
      <c r="J387" s="49"/>
      <c r="K387" s="48"/>
      <c r="L387" s="47"/>
      <c r="M387" s="38"/>
      <c r="N387" s="46"/>
      <c r="O387" s="46"/>
      <c r="P387" s="17"/>
      <c r="Q387" s="17"/>
      <c r="R387" s="16"/>
      <c r="S387" s="31"/>
      <c r="T387" s="14"/>
      <c r="U387" s="122"/>
      <c r="V387" s="123"/>
    </row>
    <row r="388" spans="6:26" ht="15" customHeight="1">
      <c r="F388" s="52"/>
      <c r="H388" s="51"/>
      <c r="I388" s="50"/>
      <c r="J388" s="49"/>
      <c r="K388" s="48"/>
      <c r="L388" s="47"/>
      <c r="M388" s="38"/>
      <c r="N388" s="46"/>
      <c r="O388" s="46"/>
      <c r="P388" s="17"/>
      <c r="Q388" s="17"/>
      <c r="R388" s="16"/>
      <c r="S388" s="15"/>
      <c r="T388" s="14"/>
      <c r="W388" s="20"/>
      <c r="X388" s="20"/>
      <c r="Y388" s="20"/>
      <c r="Z388" s="20"/>
    </row>
    <row r="389" spans="6:26" ht="15" customHeight="1">
      <c r="F389" s="52"/>
      <c r="H389" s="51"/>
      <c r="I389" s="50"/>
      <c r="J389" s="49"/>
      <c r="K389" s="48"/>
      <c r="L389" s="47"/>
      <c r="M389" s="38"/>
      <c r="N389" s="46"/>
      <c r="O389" s="46"/>
      <c r="P389" s="17"/>
      <c r="Q389" s="17"/>
      <c r="R389" s="16"/>
      <c r="S389" s="15"/>
      <c r="T389" s="14"/>
      <c r="W389" s="20"/>
      <c r="X389" s="20"/>
      <c r="Y389" s="20"/>
      <c r="Z389" s="20"/>
    </row>
    <row r="390" spans="6:26" ht="15" customHeight="1">
      <c r="F390" s="52"/>
      <c r="H390" s="51"/>
      <c r="I390" s="50"/>
      <c r="J390" s="49"/>
      <c r="K390" s="48"/>
      <c r="L390" s="47"/>
      <c r="M390" s="38"/>
      <c r="N390" s="46"/>
      <c r="O390" s="46"/>
      <c r="P390" s="17"/>
      <c r="Q390" s="17"/>
      <c r="R390" s="16"/>
      <c r="S390" s="31"/>
      <c r="T390" s="14"/>
      <c r="W390" s="20"/>
      <c r="X390" s="20"/>
      <c r="Y390" s="20"/>
      <c r="Z390" s="20"/>
    </row>
    <row r="391" spans="6:26" ht="12.75" customHeight="1">
      <c r="F391" s="52"/>
      <c r="H391" s="51"/>
      <c r="I391" s="50"/>
      <c r="J391" s="49"/>
      <c r="K391" s="48"/>
      <c r="L391" s="47"/>
      <c r="M391" s="38"/>
      <c r="N391" s="46"/>
      <c r="O391" s="46"/>
      <c r="P391" s="17"/>
      <c r="Q391" s="17"/>
      <c r="R391" s="16"/>
      <c r="S391" s="31"/>
      <c r="T391" s="14"/>
      <c r="W391" s="20"/>
      <c r="X391" s="20"/>
      <c r="Y391" s="20"/>
      <c r="Z391" s="20"/>
    </row>
    <row r="392" spans="6:26" ht="12.75" customHeight="1">
      <c r="F392" s="52"/>
      <c r="H392" s="51"/>
      <c r="I392" s="50"/>
      <c r="J392" s="49"/>
      <c r="K392" s="48"/>
      <c r="L392" s="47"/>
      <c r="M392" s="38"/>
      <c r="N392" s="46"/>
      <c r="O392" s="46"/>
      <c r="P392" s="17"/>
      <c r="Q392" s="17"/>
      <c r="R392" s="16"/>
      <c r="S392" s="15"/>
      <c r="T392" s="14"/>
      <c r="W392" s="20"/>
      <c r="X392" s="20"/>
      <c r="Y392" s="20"/>
      <c r="Z392" s="20"/>
    </row>
    <row r="393" spans="6:26" ht="15" customHeight="1">
      <c r="F393" s="52"/>
      <c r="H393" s="51"/>
      <c r="I393" s="50"/>
      <c r="J393" s="49"/>
      <c r="K393" s="48"/>
      <c r="L393" s="47"/>
      <c r="M393" s="38"/>
      <c r="N393" s="46"/>
      <c r="O393" s="46"/>
      <c r="P393" s="17"/>
      <c r="Q393" s="17"/>
      <c r="R393" s="16"/>
      <c r="S393" s="15"/>
      <c r="T393" s="14"/>
      <c r="W393" s="20"/>
      <c r="X393" s="20"/>
      <c r="Y393" s="20"/>
      <c r="Z393" s="20"/>
    </row>
    <row r="394" spans="6:26" ht="15" customHeight="1">
      <c r="F394" s="52"/>
      <c r="H394" s="51"/>
      <c r="I394" s="50"/>
      <c r="J394" s="49"/>
      <c r="K394" s="48"/>
      <c r="L394" s="47"/>
      <c r="M394" s="38"/>
      <c r="N394" s="46"/>
      <c r="O394" s="46"/>
      <c r="P394" s="17"/>
      <c r="Q394" s="17"/>
      <c r="R394" s="16"/>
      <c r="S394" s="15"/>
      <c r="T394" s="14"/>
      <c r="W394" s="20"/>
      <c r="X394" s="20"/>
      <c r="Y394" s="20"/>
      <c r="Z394" s="20"/>
    </row>
    <row r="395" spans="6:26">
      <c r="F395" s="52"/>
      <c r="H395" s="51"/>
      <c r="I395" s="50"/>
      <c r="J395" s="49"/>
      <c r="K395" s="48"/>
      <c r="L395" s="47"/>
      <c r="M395" s="38"/>
      <c r="N395" s="46"/>
      <c r="O395" s="46"/>
      <c r="P395" s="17"/>
      <c r="Q395" s="17"/>
      <c r="R395" s="16"/>
      <c r="S395" s="15"/>
      <c r="T395" s="14"/>
      <c r="W395" s="20"/>
      <c r="X395" s="20"/>
      <c r="Y395" s="20"/>
      <c r="Z395" s="20"/>
    </row>
    <row r="396" spans="6:26">
      <c r="F396" s="52"/>
      <c r="H396" s="51"/>
      <c r="I396" s="50"/>
      <c r="J396" s="49"/>
      <c r="K396" s="48"/>
      <c r="L396" s="47"/>
      <c r="M396" s="38"/>
      <c r="N396" s="46"/>
      <c r="O396" s="46"/>
      <c r="P396" s="17"/>
      <c r="Q396" s="17"/>
      <c r="R396" s="16"/>
      <c r="S396" s="15"/>
      <c r="T396" s="14"/>
      <c r="W396" s="20"/>
      <c r="X396" s="20"/>
      <c r="Y396" s="20"/>
      <c r="Z396" s="20"/>
    </row>
    <row r="397" spans="6:26">
      <c r="F397" s="52"/>
      <c r="H397" s="51"/>
      <c r="I397" s="50"/>
      <c r="J397" s="49"/>
      <c r="K397" s="48"/>
      <c r="L397" s="47"/>
      <c r="M397" s="38"/>
      <c r="N397" s="46"/>
      <c r="O397" s="46"/>
      <c r="P397" s="17"/>
      <c r="Q397" s="17"/>
      <c r="R397" s="16"/>
      <c r="S397" s="15"/>
      <c r="T397" s="14"/>
      <c r="W397" s="20"/>
      <c r="X397" s="20"/>
      <c r="Y397" s="20"/>
      <c r="Z397" s="20"/>
    </row>
    <row r="398" spans="6:26" ht="12.75" customHeight="1">
      <c r="F398" s="52"/>
      <c r="H398" s="51"/>
      <c r="I398" s="50"/>
      <c r="J398" s="49"/>
      <c r="K398" s="48"/>
      <c r="L398" s="47"/>
      <c r="M398" s="38"/>
      <c r="N398" s="46"/>
      <c r="O398" s="46"/>
      <c r="P398" s="17"/>
      <c r="Q398" s="17"/>
      <c r="R398" s="16"/>
      <c r="S398" s="31"/>
      <c r="T398" s="14"/>
      <c r="W398" s="20"/>
      <c r="X398" s="20"/>
      <c r="Y398" s="20"/>
      <c r="Z398" s="20"/>
    </row>
    <row r="399" spans="6:26" ht="12.75" customHeight="1">
      <c r="F399" s="52"/>
      <c r="H399" s="51"/>
      <c r="I399" s="50"/>
      <c r="J399" s="49"/>
      <c r="K399" s="48"/>
      <c r="L399" s="47"/>
      <c r="M399" s="38"/>
      <c r="N399" s="46"/>
      <c r="O399" s="46"/>
      <c r="P399" s="17"/>
      <c r="Q399" s="17"/>
      <c r="R399" s="16"/>
      <c r="S399" s="15"/>
      <c r="T399" s="14"/>
      <c r="W399" s="20"/>
      <c r="X399" s="20"/>
      <c r="Y399" s="20"/>
      <c r="Z399" s="20"/>
    </row>
    <row r="400" spans="6:26" ht="12.75" customHeight="1">
      <c r="F400" s="52"/>
      <c r="H400" s="51"/>
      <c r="I400" s="50"/>
      <c r="J400" s="49"/>
      <c r="K400" s="48"/>
      <c r="L400" s="47"/>
      <c r="M400" s="38"/>
      <c r="N400" s="46"/>
      <c r="O400" s="46"/>
      <c r="P400" s="17"/>
      <c r="Q400" s="17"/>
      <c r="R400" s="16"/>
      <c r="S400" s="15"/>
      <c r="T400" s="14"/>
      <c r="W400" s="20"/>
      <c r="X400" s="20"/>
      <c r="Y400" s="20"/>
      <c r="Z400" s="20"/>
    </row>
    <row r="401" spans="6:26" ht="15" customHeight="1">
      <c r="F401" s="52"/>
      <c r="H401" s="51"/>
      <c r="I401" s="50"/>
      <c r="J401" s="49"/>
      <c r="K401" s="48"/>
      <c r="L401" s="47"/>
      <c r="M401" s="38"/>
      <c r="N401" s="46"/>
      <c r="O401" s="46"/>
      <c r="P401" s="17"/>
      <c r="Q401" s="17"/>
      <c r="R401" s="16"/>
      <c r="S401" s="31"/>
      <c r="T401" s="14"/>
      <c r="W401" s="20"/>
      <c r="X401" s="20"/>
      <c r="Y401" s="20"/>
      <c r="Z401" s="20"/>
    </row>
    <row r="402" spans="6:26" ht="12.75" customHeight="1">
      <c r="F402" s="52"/>
      <c r="H402" s="51"/>
      <c r="I402" s="50"/>
      <c r="J402" s="49"/>
      <c r="K402" s="48"/>
      <c r="L402" s="47"/>
      <c r="M402" s="38"/>
      <c r="N402" s="46"/>
      <c r="O402" s="46"/>
      <c r="P402" s="17"/>
      <c r="Q402" s="17"/>
      <c r="R402" s="16"/>
      <c r="S402" s="15"/>
      <c r="T402" s="14"/>
      <c r="W402" s="20"/>
      <c r="X402" s="20"/>
      <c r="Y402" s="20"/>
      <c r="Z402" s="20"/>
    </row>
    <row r="403" spans="6:26" ht="12.75" customHeight="1">
      <c r="F403" s="52"/>
      <c r="H403" s="51"/>
      <c r="I403" s="50"/>
      <c r="J403" s="49"/>
      <c r="K403" s="48"/>
      <c r="L403" s="47"/>
      <c r="M403" s="38"/>
      <c r="N403" s="46"/>
      <c r="O403" s="46"/>
      <c r="P403" s="17"/>
      <c r="Q403" s="17"/>
      <c r="R403" s="16"/>
      <c r="S403" s="15"/>
      <c r="T403" s="14"/>
      <c r="W403" s="20"/>
      <c r="X403" s="20"/>
      <c r="Y403" s="20"/>
      <c r="Z403" s="20"/>
    </row>
    <row r="404" spans="6:26" ht="15" customHeight="1">
      <c r="F404" s="52"/>
      <c r="H404" s="51"/>
      <c r="I404" s="50"/>
      <c r="J404" s="49"/>
      <c r="K404" s="48"/>
      <c r="L404" s="47"/>
      <c r="M404" s="38"/>
      <c r="N404" s="46"/>
      <c r="O404" s="46"/>
      <c r="P404" s="17"/>
      <c r="Q404" s="17"/>
      <c r="R404" s="16"/>
      <c r="S404" s="15"/>
      <c r="T404" s="14"/>
      <c r="W404" s="20"/>
      <c r="X404" s="20"/>
      <c r="Y404" s="20"/>
      <c r="Z404" s="20"/>
    </row>
    <row r="405" spans="6:26" s="20" customFormat="1">
      <c r="F405" s="52"/>
      <c r="G405" s="1"/>
      <c r="H405" s="51"/>
      <c r="I405" s="50"/>
      <c r="J405" s="49"/>
      <c r="K405" s="48"/>
      <c r="L405" s="47"/>
      <c r="M405" s="38"/>
      <c r="N405" s="46"/>
      <c r="O405" s="46"/>
      <c r="P405" s="17"/>
      <c r="Q405" s="17"/>
      <c r="R405" s="16"/>
      <c r="S405" s="15"/>
      <c r="T405" s="14"/>
      <c r="U405" s="122"/>
      <c r="V405" s="123"/>
    </row>
    <row r="406" spans="6:26" s="20" customFormat="1">
      <c r="F406" s="52"/>
      <c r="G406" s="1"/>
      <c r="H406" s="51"/>
      <c r="I406" s="50"/>
      <c r="J406" s="49"/>
      <c r="K406" s="48"/>
      <c r="L406" s="47"/>
      <c r="M406" s="38"/>
      <c r="N406" s="46"/>
      <c r="O406" s="46"/>
      <c r="P406" s="17"/>
      <c r="Q406" s="17"/>
      <c r="R406" s="16"/>
      <c r="S406" s="15"/>
      <c r="T406" s="14"/>
      <c r="U406" s="122"/>
      <c r="V406" s="123"/>
    </row>
    <row r="407" spans="6:26" s="20" customFormat="1">
      <c r="F407" s="52"/>
      <c r="G407" s="1"/>
      <c r="H407" s="51"/>
      <c r="I407" s="50"/>
      <c r="J407" s="49"/>
      <c r="K407" s="48"/>
      <c r="L407" s="47"/>
      <c r="M407" s="38"/>
      <c r="N407" s="46"/>
      <c r="O407" s="46"/>
      <c r="P407" s="17"/>
      <c r="Q407" s="17"/>
      <c r="R407" s="16"/>
      <c r="S407" s="15"/>
      <c r="T407" s="14"/>
      <c r="U407" s="122"/>
      <c r="V407" s="123"/>
    </row>
    <row r="408" spans="6:26" s="20" customFormat="1" ht="12.75" customHeight="1">
      <c r="F408" s="52"/>
      <c r="G408" s="1"/>
      <c r="H408" s="51"/>
      <c r="I408" s="50"/>
      <c r="J408" s="49"/>
      <c r="K408" s="48"/>
      <c r="L408" s="47"/>
      <c r="M408" s="38"/>
      <c r="N408" s="46"/>
      <c r="O408" s="46"/>
      <c r="P408" s="17"/>
      <c r="Q408" s="17"/>
      <c r="R408" s="16"/>
      <c r="S408" s="31"/>
      <c r="T408" s="14"/>
      <c r="U408" s="122"/>
      <c r="V408" s="123"/>
    </row>
    <row r="409" spans="6:26" s="20" customFormat="1" ht="12.75" customHeight="1">
      <c r="F409" s="52"/>
      <c r="G409" s="1"/>
      <c r="H409" s="51"/>
      <c r="I409" s="50"/>
      <c r="J409" s="49"/>
      <c r="K409" s="48"/>
      <c r="L409" s="47"/>
      <c r="M409" s="38"/>
      <c r="N409" s="46"/>
      <c r="O409" s="46"/>
      <c r="P409" s="17"/>
      <c r="Q409" s="17"/>
      <c r="R409" s="16"/>
      <c r="S409" s="15"/>
      <c r="T409" s="14"/>
      <c r="U409" s="122"/>
      <c r="V409" s="123"/>
    </row>
    <row r="410" spans="6:26" s="20" customFormat="1" ht="12.75" customHeight="1">
      <c r="F410" s="52"/>
      <c r="G410" s="1"/>
      <c r="H410" s="51"/>
      <c r="I410" s="50"/>
      <c r="J410" s="49"/>
      <c r="K410" s="48"/>
      <c r="L410" s="47"/>
      <c r="M410" s="38"/>
      <c r="N410" s="46"/>
      <c r="O410" s="46"/>
      <c r="P410" s="17"/>
      <c r="Q410" s="17"/>
      <c r="R410" s="16"/>
      <c r="S410" s="15"/>
      <c r="T410" s="14"/>
      <c r="U410" s="122"/>
      <c r="V410" s="123"/>
    </row>
    <row r="411" spans="6:26" s="20" customFormat="1" ht="15" customHeight="1">
      <c r="F411" s="52"/>
      <c r="G411" s="1"/>
      <c r="H411" s="51"/>
      <c r="I411" s="50"/>
      <c r="J411" s="49"/>
      <c r="K411" s="48"/>
      <c r="L411" s="47"/>
      <c r="M411" s="38"/>
      <c r="N411" s="46"/>
      <c r="O411" s="46"/>
      <c r="P411" s="17"/>
      <c r="Q411" s="17"/>
      <c r="R411" s="16"/>
      <c r="S411" s="15"/>
      <c r="T411" s="14"/>
      <c r="U411" s="122"/>
      <c r="V411" s="123"/>
    </row>
    <row r="412" spans="6:26" s="20" customFormat="1">
      <c r="F412" s="52"/>
      <c r="G412" s="1"/>
      <c r="H412" s="51"/>
      <c r="I412" s="50"/>
      <c r="J412" s="49"/>
      <c r="K412" s="48"/>
      <c r="L412" s="47"/>
      <c r="M412" s="38"/>
      <c r="N412" s="46"/>
      <c r="O412" s="46"/>
      <c r="P412" s="17"/>
      <c r="Q412" s="17"/>
      <c r="R412" s="16"/>
      <c r="S412" s="15"/>
      <c r="T412" s="14"/>
      <c r="U412" s="122"/>
      <c r="V412" s="123"/>
    </row>
    <row r="413" spans="6:26" s="20" customFormat="1">
      <c r="F413" s="52"/>
      <c r="G413" s="1"/>
      <c r="H413" s="51"/>
      <c r="I413" s="50"/>
      <c r="J413" s="49"/>
      <c r="K413" s="48"/>
      <c r="L413" s="47"/>
      <c r="M413" s="38"/>
      <c r="N413" s="46"/>
      <c r="O413" s="46"/>
      <c r="P413" s="17"/>
      <c r="Q413" s="17"/>
      <c r="R413" s="16"/>
      <c r="S413" s="15"/>
      <c r="T413" s="14"/>
      <c r="U413" s="122"/>
      <c r="V413" s="123"/>
    </row>
    <row r="414" spans="6:26" s="20" customFormat="1">
      <c r="F414" s="52"/>
      <c r="G414" s="1"/>
      <c r="H414" s="51"/>
      <c r="I414" s="50"/>
      <c r="J414" s="49"/>
      <c r="K414" s="48"/>
      <c r="L414" s="47"/>
      <c r="M414" s="38"/>
      <c r="N414" s="46"/>
      <c r="O414" s="46"/>
      <c r="P414" s="17"/>
      <c r="Q414" s="17"/>
      <c r="R414" s="16"/>
      <c r="S414" s="15"/>
      <c r="T414" s="14"/>
      <c r="U414" s="122"/>
      <c r="V414" s="123"/>
    </row>
    <row r="415" spans="6:26" s="20" customFormat="1">
      <c r="F415" s="52"/>
      <c r="G415" s="1"/>
      <c r="H415" s="51"/>
      <c r="I415" s="50"/>
      <c r="J415" s="49"/>
      <c r="K415" s="48"/>
      <c r="L415" s="47"/>
      <c r="M415" s="38"/>
      <c r="N415" s="46"/>
      <c r="O415" s="46"/>
      <c r="P415" s="17"/>
      <c r="Q415" s="17"/>
      <c r="R415" s="16"/>
      <c r="S415" s="15"/>
      <c r="T415" s="14"/>
      <c r="U415" s="122"/>
      <c r="V415" s="123"/>
    </row>
    <row r="416" spans="6:26" s="20" customFormat="1">
      <c r="F416" s="52"/>
      <c r="G416" s="1"/>
      <c r="H416" s="51"/>
      <c r="I416" s="50"/>
      <c r="J416" s="49"/>
      <c r="K416" s="48"/>
      <c r="L416" s="47"/>
      <c r="M416" s="38"/>
      <c r="N416" s="46"/>
      <c r="O416" s="46"/>
      <c r="P416" s="17"/>
      <c r="Q416" s="17"/>
      <c r="R416" s="16"/>
      <c r="S416" s="15"/>
      <c r="T416" s="14"/>
      <c r="U416" s="122"/>
      <c r="V416" s="123"/>
      <c r="W416" s="1"/>
      <c r="X416" s="1"/>
      <c r="Y416" s="1"/>
      <c r="Z416" s="1"/>
    </row>
    <row r="417" spans="6:26" s="20" customFormat="1">
      <c r="F417" s="52"/>
      <c r="G417" s="1"/>
      <c r="H417" s="51"/>
      <c r="I417" s="50"/>
      <c r="J417" s="49"/>
      <c r="K417" s="48"/>
      <c r="L417" s="47"/>
      <c r="M417" s="38"/>
      <c r="N417" s="46"/>
      <c r="O417" s="46"/>
      <c r="P417" s="17"/>
      <c r="Q417" s="17"/>
      <c r="R417" s="16"/>
      <c r="S417" s="15"/>
      <c r="T417" s="14"/>
      <c r="U417" s="122"/>
      <c r="V417" s="123"/>
      <c r="W417" s="1"/>
      <c r="X417" s="1"/>
      <c r="Y417" s="1"/>
      <c r="Z417" s="1"/>
    </row>
    <row r="418" spans="6:26" s="20" customFormat="1">
      <c r="F418" s="52"/>
      <c r="G418" s="1"/>
      <c r="H418" s="51"/>
      <c r="I418" s="50"/>
      <c r="J418" s="49"/>
      <c r="K418" s="48"/>
      <c r="L418" s="47"/>
      <c r="M418" s="38"/>
      <c r="N418" s="46"/>
      <c r="O418" s="46"/>
      <c r="P418" s="17"/>
      <c r="Q418" s="17"/>
      <c r="R418" s="16"/>
      <c r="S418" s="15"/>
      <c r="T418" s="14"/>
      <c r="U418" s="122"/>
      <c r="V418" s="123"/>
      <c r="W418" s="1"/>
      <c r="X418" s="1"/>
      <c r="Y418" s="1"/>
      <c r="Z418" s="1"/>
    </row>
    <row r="419" spans="6:26" s="20" customFormat="1" ht="12.75" customHeight="1">
      <c r="F419" s="52"/>
      <c r="G419" s="1"/>
      <c r="H419" s="51"/>
      <c r="I419" s="50"/>
      <c r="J419" s="49"/>
      <c r="K419" s="48"/>
      <c r="L419" s="47"/>
      <c r="M419" s="38"/>
      <c r="N419" s="46"/>
      <c r="O419" s="46"/>
      <c r="P419" s="17"/>
      <c r="Q419" s="17"/>
      <c r="R419" s="16"/>
      <c r="S419" s="31"/>
      <c r="T419" s="14"/>
      <c r="U419" s="122"/>
      <c r="V419" s="123"/>
      <c r="W419" s="1"/>
      <c r="X419" s="1"/>
      <c r="Y419" s="1"/>
      <c r="Z419" s="1"/>
    </row>
    <row r="420" spans="6:26" s="20" customFormat="1" ht="12.75" customHeight="1">
      <c r="F420" s="52"/>
      <c r="G420" s="1"/>
      <c r="H420" s="51"/>
      <c r="I420" s="50"/>
      <c r="J420" s="49"/>
      <c r="K420" s="48"/>
      <c r="L420" s="47"/>
      <c r="M420" s="38"/>
      <c r="N420" s="46"/>
      <c r="O420" s="46"/>
      <c r="P420" s="17"/>
      <c r="Q420" s="17"/>
      <c r="R420" s="16"/>
      <c r="S420" s="15"/>
      <c r="T420" s="14"/>
      <c r="U420" s="122"/>
      <c r="V420" s="123"/>
      <c r="W420" s="1"/>
      <c r="X420" s="1"/>
      <c r="Y420" s="1"/>
      <c r="Z420" s="1"/>
    </row>
    <row r="421" spans="6:26" s="20" customFormat="1" ht="12.75" customHeight="1">
      <c r="F421" s="52"/>
      <c r="G421" s="1"/>
      <c r="H421" s="51"/>
      <c r="I421" s="50"/>
      <c r="J421" s="49"/>
      <c r="K421" s="48"/>
      <c r="L421" s="47"/>
      <c r="M421" s="38"/>
      <c r="N421" s="46"/>
      <c r="O421" s="46"/>
      <c r="P421" s="17"/>
      <c r="Q421" s="17"/>
      <c r="R421" s="16"/>
      <c r="S421" s="15"/>
      <c r="T421" s="14"/>
      <c r="U421" s="122"/>
      <c r="V421" s="123"/>
      <c r="W421" s="1"/>
      <c r="X421" s="1"/>
      <c r="Y421" s="1"/>
      <c r="Z421" s="1"/>
    </row>
    <row r="422" spans="6:26" s="20" customFormat="1" ht="15" customHeight="1">
      <c r="F422" s="52"/>
      <c r="G422" s="1"/>
      <c r="H422" s="51"/>
      <c r="I422" s="50"/>
      <c r="J422" s="49"/>
      <c r="K422" s="48"/>
      <c r="L422" s="47"/>
      <c r="M422" s="38"/>
      <c r="N422" s="46"/>
      <c r="O422" s="46"/>
      <c r="P422" s="17"/>
      <c r="Q422" s="17"/>
      <c r="R422" s="16"/>
      <c r="S422" s="15"/>
      <c r="T422" s="14"/>
      <c r="U422" s="122"/>
      <c r="V422" s="123"/>
      <c r="W422" s="1"/>
      <c r="X422" s="1"/>
      <c r="Y422" s="1"/>
      <c r="Z422" s="1"/>
    </row>
    <row r="423" spans="6:26" s="20" customFormat="1">
      <c r="F423" s="52"/>
      <c r="G423" s="1"/>
      <c r="H423" s="51"/>
      <c r="I423" s="50"/>
      <c r="J423" s="49"/>
      <c r="K423" s="48"/>
      <c r="L423" s="47"/>
      <c r="M423" s="38"/>
      <c r="N423" s="46"/>
      <c r="O423" s="46"/>
      <c r="P423" s="17"/>
      <c r="Q423" s="17"/>
      <c r="R423" s="16"/>
      <c r="S423" s="15"/>
      <c r="T423" s="14"/>
      <c r="U423" s="122"/>
      <c r="V423" s="123"/>
      <c r="W423" s="1"/>
      <c r="X423" s="1"/>
      <c r="Y423" s="1"/>
      <c r="Z423" s="1"/>
    </row>
    <row r="424" spans="6:26" s="20" customFormat="1">
      <c r="F424" s="52"/>
      <c r="G424" s="1"/>
      <c r="H424" s="51"/>
      <c r="I424" s="50"/>
      <c r="J424" s="49"/>
      <c r="K424" s="48"/>
      <c r="L424" s="47"/>
      <c r="M424" s="38"/>
      <c r="N424" s="46"/>
      <c r="O424" s="46"/>
      <c r="P424" s="17"/>
      <c r="Q424" s="17"/>
      <c r="R424" s="16"/>
      <c r="S424" s="15"/>
      <c r="T424" s="14"/>
      <c r="U424" s="122"/>
      <c r="V424" s="123"/>
      <c r="W424" s="1"/>
      <c r="X424" s="1"/>
      <c r="Y424" s="1"/>
      <c r="Z424" s="1"/>
    </row>
    <row r="425" spans="6:26" s="20" customFormat="1">
      <c r="F425" s="52"/>
      <c r="G425" s="1"/>
      <c r="H425" s="51"/>
      <c r="I425" s="50"/>
      <c r="J425" s="49"/>
      <c r="K425" s="48"/>
      <c r="L425" s="47"/>
      <c r="M425" s="38"/>
      <c r="N425" s="46"/>
      <c r="O425" s="46"/>
      <c r="P425" s="17"/>
      <c r="Q425" s="17"/>
      <c r="R425" s="16"/>
      <c r="S425" s="15"/>
      <c r="T425" s="14"/>
      <c r="U425" s="122"/>
      <c r="V425" s="123"/>
      <c r="W425" s="1"/>
      <c r="X425" s="1"/>
      <c r="Y425" s="1"/>
      <c r="Z425" s="1"/>
    </row>
    <row r="426" spans="6:26" s="20" customFormat="1">
      <c r="F426" s="52"/>
      <c r="G426" s="1"/>
      <c r="H426" s="51"/>
      <c r="I426" s="50"/>
      <c r="J426" s="49"/>
      <c r="K426" s="48"/>
      <c r="L426" s="47"/>
      <c r="M426" s="38"/>
      <c r="N426" s="46"/>
      <c r="O426" s="46"/>
      <c r="P426" s="17"/>
      <c r="Q426" s="17"/>
      <c r="R426" s="16"/>
      <c r="S426" s="15"/>
      <c r="T426" s="14"/>
      <c r="U426" s="122"/>
      <c r="V426" s="123"/>
      <c r="W426" s="1"/>
      <c r="X426" s="1"/>
      <c r="Y426" s="1"/>
      <c r="Z426" s="1"/>
    </row>
    <row r="427" spans="6:26" s="20" customFormat="1">
      <c r="F427" s="52"/>
      <c r="G427" s="1"/>
      <c r="H427" s="51"/>
      <c r="I427" s="50"/>
      <c r="J427" s="49"/>
      <c r="K427" s="48"/>
      <c r="L427" s="47"/>
      <c r="M427" s="38"/>
      <c r="N427" s="46"/>
      <c r="O427" s="46"/>
      <c r="P427" s="17"/>
      <c r="Q427" s="17"/>
      <c r="R427" s="16"/>
      <c r="S427" s="15"/>
      <c r="T427" s="14"/>
      <c r="U427" s="122"/>
      <c r="V427" s="123"/>
      <c r="W427" s="1"/>
      <c r="X427" s="1"/>
      <c r="Y427" s="1"/>
      <c r="Z427" s="1"/>
    </row>
    <row r="428" spans="6:26" s="20" customFormat="1">
      <c r="F428" s="52"/>
      <c r="G428" s="1"/>
      <c r="H428" s="51"/>
      <c r="I428" s="50"/>
      <c r="J428" s="49"/>
      <c r="K428" s="48"/>
      <c r="L428" s="47"/>
      <c r="M428" s="38"/>
      <c r="N428" s="46"/>
      <c r="O428" s="46"/>
      <c r="P428" s="17"/>
      <c r="Q428" s="17"/>
      <c r="R428" s="16"/>
      <c r="S428" s="15"/>
      <c r="T428" s="14"/>
      <c r="U428" s="122"/>
      <c r="V428" s="123"/>
      <c r="W428" s="1"/>
      <c r="X428" s="1"/>
      <c r="Y428" s="1"/>
      <c r="Z428" s="1"/>
    </row>
    <row r="429" spans="6:26" s="20" customFormat="1">
      <c r="F429" s="52"/>
      <c r="G429" s="1"/>
      <c r="H429" s="51"/>
      <c r="I429" s="50"/>
      <c r="J429" s="49"/>
      <c r="K429" s="48"/>
      <c r="L429" s="47"/>
      <c r="M429" s="38"/>
      <c r="N429" s="46"/>
      <c r="O429" s="46"/>
      <c r="P429" s="17"/>
      <c r="Q429" s="17"/>
      <c r="R429" s="16"/>
      <c r="S429" s="15"/>
      <c r="T429" s="14"/>
      <c r="U429" s="122"/>
      <c r="V429" s="123"/>
      <c r="W429" s="1"/>
      <c r="X429" s="1"/>
      <c r="Y429" s="1"/>
      <c r="Z429" s="1"/>
    </row>
    <row r="430" spans="6:26" s="20" customFormat="1">
      <c r="F430" s="52"/>
      <c r="G430" s="1"/>
      <c r="H430" s="51"/>
      <c r="I430" s="50"/>
      <c r="J430" s="49"/>
      <c r="K430" s="48"/>
      <c r="L430" s="47"/>
      <c r="M430" s="38"/>
      <c r="N430" s="46"/>
      <c r="O430" s="46"/>
      <c r="P430" s="17"/>
      <c r="Q430" s="17"/>
      <c r="R430" s="16"/>
      <c r="S430" s="15"/>
      <c r="T430" s="14"/>
      <c r="U430" s="121"/>
      <c r="V430" s="123"/>
      <c r="X430" s="1"/>
      <c r="Y430" s="1"/>
      <c r="Z430" s="1"/>
    </row>
    <row r="431" spans="6:26" s="20" customFormat="1" ht="12.75" customHeight="1">
      <c r="F431" s="52"/>
      <c r="G431" s="1"/>
      <c r="H431" s="51"/>
      <c r="I431" s="50"/>
      <c r="J431" s="49"/>
      <c r="K431" s="48"/>
      <c r="L431" s="47"/>
      <c r="M431" s="38"/>
      <c r="N431" s="46"/>
      <c r="O431" s="46"/>
      <c r="P431" s="17"/>
      <c r="Q431" s="17"/>
      <c r="R431" s="16"/>
      <c r="S431" s="31"/>
      <c r="T431" s="14"/>
      <c r="U431" s="122"/>
      <c r="V431" s="123"/>
      <c r="W431" s="1"/>
      <c r="X431" s="1"/>
      <c r="Y431" s="1"/>
      <c r="Z431" s="1"/>
    </row>
    <row r="432" spans="6:26" s="20" customFormat="1" ht="12.75" customHeight="1">
      <c r="F432" s="52"/>
      <c r="G432" s="1"/>
      <c r="H432" s="51"/>
      <c r="I432" s="50"/>
      <c r="J432" s="49"/>
      <c r="K432" s="48"/>
      <c r="L432" s="47"/>
      <c r="M432" s="38"/>
      <c r="N432" s="46"/>
      <c r="O432" s="46"/>
      <c r="P432" s="17"/>
      <c r="Q432" s="17"/>
      <c r="R432" s="16"/>
      <c r="S432" s="15"/>
      <c r="T432" s="14"/>
      <c r="U432" s="122"/>
      <c r="V432" s="123"/>
      <c r="W432" s="1"/>
      <c r="X432" s="1"/>
      <c r="Y432" s="1"/>
      <c r="Z432" s="1"/>
    </row>
    <row r="433" spans="6:26" s="20" customFormat="1" ht="12.75" customHeight="1">
      <c r="F433" s="52"/>
      <c r="G433" s="1"/>
      <c r="H433" s="51"/>
      <c r="I433" s="50"/>
      <c r="J433" s="49"/>
      <c r="K433" s="48"/>
      <c r="L433" s="47"/>
      <c r="M433" s="38"/>
      <c r="N433" s="46"/>
      <c r="O433" s="46"/>
      <c r="P433" s="17"/>
      <c r="Q433" s="17"/>
      <c r="R433" s="16"/>
      <c r="S433" s="31"/>
      <c r="T433" s="14"/>
      <c r="U433" s="122"/>
      <c r="V433" s="123"/>
      <c r="W433" s="1"/>
      <c r="X433" s="1"/>
      <c r="Y433" s="1"/>
      <c r="Z433" s="1"/>
    </row>
    <row r="434" spans="6:26" s="20" customFormat="1" ht="15" customHeight="1">
      <c r="F434" s="52"/>
      <c r="G434" s="1"/>
      <c r="H434" s="51"/>
      <c r="I434" s="50"/>
      <c r="J434" s="49"/>
      <c r="K434" s="48"/>
      <c r="L434" s="47"/>
      <c r="M434" s="38"/>
      <c r="N434" s="46"/>
      <c r="O434" s="46"/>
      <c r="P434" s="17"/>
      <c r="Q434" s="17"/>
      <c r="R434" s="16"/>
      <c r="S434" s="15"/>
      <c r="T434" s="14"/>
      <c r="U434" s="122"/>
      <c r="V434" s="123"/>
      <c r="W434" s="1"/>
      <c r="X434" s="1"/>
      <c r="Y434" s="1"/>
      <c r="Z434" s="1"/>
    </row>
    <row r="435" spans="6:26" s="20" customFormat="1" ht="12.75" customHeight="1">
      <c r="F435" s="52"/>
      <c r="G435" s="1"/>
      <c r="H435" s="51"/>
      <c r="I435" s="50"/>
      <c r="J435" s="49"/>
      <c r="K435" s="48"/>
      <c r="L435" s="47"/>
      <c r="M435" s="38"/>
      <c r="N435" s="46"/>
      <c r="O435" s="46"/>
      <c r="P435" s="17"/>
      <c r="Q435" s="17"/>
      <c r="R435" s="16"/>
      <c r="S435" s="15"/>
      <c r="T435" s="14"/>
      <c r="U435" s="122"/>
      <c r="V435" s="123"/>
      <c r="W435" s="1"/>
      <c r="X435" s="1"/>
      <c r="Y435" s="1"/>
      <c r="Z435" s="1"/>
    </row>
    <row r="436" spans="6:26" s="20" customFormat="1" ht="15" customHeight="1">
      <c r="F436" s="52"/>
      <c r="G436" s="1"/>
      <c r="H436" s="51"/>
      <c r="I436" s="50"/>
      <c r="J436" s="49"/>
      <c r="K436" s="48"/>
      <c r="L436" s="47"/>
      <c r="M436" s="38"/>
      <c r="N436" s="46"/>
      <c r="O436" s="46"/>
      <c r="P436" s="17"/>
      <c r="Q436" s="17"/>
      <c r="R436" s="16"/>
      <c r="S436" s="15"/>
      <c r="T436" s="14"/>
      <c r="U436" s="122"/>
      <c r="V436" s="123"/>
      <c r="W436" s="1"/>
      <c r="X436" s="1"/>
      <c r="Y436" s="1"/>
      <c r="Z436" s="1"/>
    </row>
    <row r="437" spans="6:26" s="20" customFormat="1" ht="12.75" customHeight="1">
      <c r="F437" s="52"/>
      <c r="G437" s="1"/>
      <c r="H437" s="51"/>
      <c r="I437" s="50"/>
      <c r="J437" s="49"/>
      <c r="K437" s="48"/>
      <c r="L437" s="47"/>
      <c r="M437" s="38"/>
      <c r="N437" s="46"/>
      <c r="O437" s="46"/>
      <c r="P437" s="17"/>
      <c r="Q437" s="17"/>
      <c r="R437" s="16"/>
      <c r="S437" s="31"/>
      <c r="T437" s="14"/>
      <c r="U437" s="122"/>
      <c r="V437" s="123"/>
      <c r="W437" s="1"/>
      <c r="X437" s="1"/>
      <c r="Y437" s="1"/>
      <c r="Z437" s="1"/>
    </row>
    <row r="438" spans="6:26" s="20" customFormat="1" ht="12.75" customHeight="1">
      <c r="F438" s="52"/>
      <c r="G438" s="1"/>
      <c r="H438" s="51"/>
      <c r="I438" s="50"/>
      <c r="J438" s="49"/>
      <c r="K438" s="48"/>
      <c r="L438" s="47"/>
      <c r="M438" s="38"/>
      <c r="N438" s="46"/>
      <c r="O438" s="46"/>
      <c r="P438" s="17"/>
      <c r="Q438" s="17"/>
      <c r="R438" s="16"/>
      <c r="S438" s="31"/>
      <c r="T438" s="14"/>
      <c r="U438" s="122"/>
      <c r="V438" s="123"/>
      <c r="W438" s="1"/>
      <c r="X438" s="1"/>
      <c r="Y438" s="1"/>
      <c r="Z438" s="1"/>
    </row>
    <row r="439" spans="6:26" s="20" customFormat="1" ht="12.75" customHeight="1">
      <c r="F439" s="52"/>
      <c r="G439" s="1"/>
      <c r="H439" s="51"/>
      <c r="I439" s="50"/>
      <c r="J439" s="49"/>
      <c r="K439" s="48"/>
      <c r="L439" s="47"/>
      <c r="M439" s="38"/>
      <c r="N439" s="46"/>
      <c r="O439" s="46"/>
      <c r="P439" s="17"/>
      <c r="Q439" s="17"/>
      <c r="R439" s="16"/>
      <c r="S439" s="31"/>
      <c r="T439" s="14"/>
      <c r="U439" s="122"/>
      <c r="V439" s="123"/>
      <c r="W439" s="1"/>
      <c r="X439" s="1"/>
      <c r="Y439" s="1"/>
      <c r="Z439" s="1"/>
    </row>
    <row r="440" spans="6:26" s="20" customFormat="1" ht="15" customHeight="1">
      <c r="F440" s="52"/>
      <c r="G440" s="1"/>
      <c r="H440" s="51"/>
      <c r="I440" s="50"/>
      <c r="J440" s="49"/>
      <c r="K440" s="48"/>
      <c r="L440" s="47"/>
      <c r="M440" s="38"/>
      <c r="N440" s="46"/>
      <c r="O440" s="46"/>
      <c r="P440" s="17"/>
      <c r="Q440" s="17"/>
      <c r="R440" s="16"/>
      <c r="S440" s="15"/>
      <c r="T440" s="14"/>
      <c r="U440" s="122"/>
      <c r="V440" s="123"/>
      <c r="W440" s="1"/>
      <c r="X440" s="1"/>
      <c r="Y440" s="1"/>
      <c r="Z440" s="1"/>
    </row>
    <row r="441" spans="6:26" s="20" customFormat="1" ht="15" customHeight="1">
      <c r="F441" s="52"/>
      <c r="G441" s="1"/>
      <c r="H441" s="51"/>
      <c r="I441" s="50"/>
      <c r="J441" s="49"/>
      <c r="K441" s="48"/>
      <c r="L441" s="47"/>
      <c r="M441" s="38"/>
      <c r="N441" s="46"/>
      <c r="O441" s="46"/>
      <c r="P441" s="17"/>
      <c r="Q441" s="17"/>
      <c r="R441" s="16"/>
      <c r="S441" s="15"/>
      <c r="T441" s="14"/>
      <c r="U441" s="121"/>
      <c r="V441" s="123"/>
      <c r="X441" s="1"/>
      <c r="Y441" s="1"/>
      <c r="Z441" s="1"/>
    </row>
    <row r="442" spans="6:26" s="20" customFormat="1" ht="15" customHeight="1">
      <c r="F442" s="52"/>
      <c r="G442" s="1"/>
      <c r="H442" s="51"/>
      <c r="I442" s="50"/>
      <c r="J442" s="49"/>
      <c r="K442" s="48"/>
      <c r="L442" s="47"/>
      <c r="M442" s="38"/>
      <c r="N442" s="46"/>
      <c r="O442" s="46"/>
      <c r="P442" s="17"/>
      <c r="Q442" s="17"/>
      <c r="R442" s="16"/>
      <c r="S442" s="15"/>
      <c r="T442" s="14"/>
      <c r="U442" s="122"/>
      <c r="V442" s="123"/>
      <c r="W442" s="1"/>
      <c r="X442" s="1"/>
      <c r="Y442" s="1"/>
      <c r="Z442" s="1"/>
    </row>
    <row r="443" spans="6:26" s="20" customFormat="1">
      <c r="F443" s="52"/>
      <c r="G443" s="1"/>
      <c r="H443" s="51"/>
      <c r="I443" s="50"/>
      <c r="J443" s="49"/>
      <c r="K443" s="48"/>
      <c r="L443" s="47"/>
      <c r="M443" s="38"/>
      <c r="N443" s="46"/>
      <c r="O443" s="46"/>
      <c r="P443" s="17"/>
      <c r="Q443" s="17"/>
      <c r="R443" s="16"/>
      <c r="S443" s="15"/>
      <c r="T443" s="14"/>
      <c r="U443" s="122"/>
      <c r="V443" s="123"/>
      <c r="W443" s="1"/>
      <c r="X443" s="1"/>
      <c r="Y443" s="1"/>
      <c r="Z443" s="1"/>
    </row>
    <row r="444" spans="6:26" s="20" customFormat="1">
      <c r="F444" s="52"/>
      <c r="G444" s="1"/>
      <c r="H444" s="51"/>
      <c r="I444" s="50"/>
      <c r="J444" s="49"/>
      <c r="K444" s="48"/>
      <c r="L444" s="47"/>
      <c r="M444" s="38"/>
      <c r="N444" s="46"/>
      <c r="O444" s="46"/>
      <c r="P444" s="17"/>
      <c r="Q444" s="17"/>
      <c r="R444" s="16"/>
      <c r="S444" s="15"/>
      <c r="T444" s="14"/>
      <c r="U444" s="122"/>
      <c r="V444" s="123"/>
      <c r="W444" s="1"/>
      <c r="X444" s="1"/>
      <c r="Y444" s="1"/>
      <c r="Z444" s="1"/>
    </row>
    <row r="445" spans="6:26" s="20" customFormat="1">
      <c r="F445" s="52"/>
      <c r="G445" s="1"/>
      <c r="H445" s="51"/>
      <c r="I445" s="50"/>
      <c r="J445" s="49"/>
      <c r="K445" s="48"/>
      <c r="L445" s="47"/>
      <c r="M445" s="38"/>
      <c r="N445" s="46"/>
      <c r="O445" s="46"/>
      <c r="P445" s="17"/>
      <c r="Q445" s="17"/>
      <c r="R445" s="16"/>
      <c r="S445" s="15"/>
      <c r="T445" s="14"/>
      <c r="U445" s="121"/>
      <c r="V445" s="123"/>
    </row>
    <row r="446" spans="6:26" s="20" customFormat="1">
      <c r="F446" s="52"/>
      <c r="G446" s="1"/>
      <c r="H446" s="51"/>
      <c r="I446" s="50"/>
      <c r="J446" s="49"/>
      <c r="K446" s="48"/>
      <c r="L446" s="47"/>
      <c r="M446" s="38"/>
      <c r="N446" s="46"/>
      <c r="O446" s="46"/>
      <c r="P446" s="17"/>
      <c r="Q446" s="17"/>
      <c r="R446" s="16"/>
      <c r="S446" s="15"/>
      <c r="T446" s="14"/>
      <c r="U446" s="122"/>
      <c r="V446" s="123"/>
      <c r="W446" s="1"/>
      <c r="X446" s="1"/>
      <c r="Y446" s="1"/>
      <c r="Z446" s="1"/>
    </row>
    <row r="447" spans="6:26" s="20" customFormat="1">
      <c r="F447" s="52"/>
      <c r="G447" s="1"/>
      <c r="H447" s="51"/>
      <c r="I447" s="50"/>
      <c r="J447" s="49"/>
      <c r="K447" s="48"/>
      <c r="L447" s="47"/>
      <c r="M447" s="38"/>
      <c r="N447" s="46"/>
      <c r="O447" s="46"/>
      <c r="P447" s="17"/>
      <c r="Q447" s="17"/>
      <c r="R447" s="16"/>
      <c r="S447" s="15"/>
      <c r="T447" s="14"/>
      <c r="U447" s="122"/>
      <c r="V447" s="123"/>
    </row>
    <row r="448" spans="6:26" s="20" customFormat="1">
      <c r="F448" s="52"/>
      <c r="G448" s="1"/>
      <c r="H448" s="51"/>
      <c r="I448" s="50"/>
      <c r="J448" s="49"/>
      <c r="K448" s="48"/>
      <c r="L448" s="47"/>
      <c r="M448" s="38"/>
      <c r="N448" s="46"/>
      <c r="O448" s="46"/>
      <c r="P448" s="17"/>
      <c r="Q448" s="17"/>
      <c r="R448" s="16"/>
      <c r="S448" s="15"/>
      <c r="T448" s="14"/>
      <c r="U448" s="122"/>
      <c r="V448" s="123"/>
    </row>
    <row r="449" spans="6:26" s="20" customFormat="1" ht="12.75" customHeight="1">
      <c r="F449" s="52"/>
      <c r="G449" s="1"/>
      <c r="H449" s="51"/>
      <c r="I449" s="50"/>
      <c r="J449" s="49"/>
      <c r="K449" s="48"/>
      <c r="L449" s="47"/>
      <c r="M449" s="38"/>
      <c r="N449" s="46"/>
      <c r="O449" s="46"/>
      <c r="P449" s="17"/>
      <c r="Q449" s="17"/>
      <c r="R449" s="16"/>
      <c r="S449" s="31"/>
      <c r="T449" s="14"/>
      <c r="U449" s="122"/>
      <c r="V449" s="123"/>
    </row>
    <row r="450" spans="6:26" s="20" customFormat="1" ht="12.75" customHeight="1">
      <c r="F450" s="52"/>
      <c r="G450" s="1"/>
      <c r="H450" s="51"/>
      <c r="I450" s="50"/>
      <c r="J450" s="49"/>
      <c r="K450" s="48"/>
      <c r="L450" s="47"/>
      <c r="M450" s="38"/>
      <c r="N450" s="46"/>
      <c r="O450" s="46"/>
      <c r="P450" s="17"/>
      <c r="Q450" s="17"/>
      <c r="R450" s="16"/>
      <c r="S450" s="15"/>
      <c r="T450" s="14"/>
      <c r="U450" s="122"/>
      <c r="V450" s="123"/>
    </row>
    <row r="451" spans="6:26" s="20" customFormat="1" ht="12.75" customHeight="1">
      <c r="F451" s="52"/>
      <c r="G451" s="1"/>
      <c r="H451" s="51"/>
      <c r="I451" s="50"/>
      <c r="J451" s="49"/>
      <c r="K451" s="48"/>
      <c r="L451" s="47"/>
      <c r="M451" s="38"/>
      <c r="N451" s="46"/>
      <c r="O451" s="46"/>
      <c r="P451" s="17"/>
      <c r="Q451" s="17"/>
      <c r="R451" s="16"/>
      <c r="S451" s="31"/>
      <c r="T451" s="14"/>
      <c r="U451" s="122"/>
      <c r="V451" s="123"/>
    </row>
    <row r="452" spans="6:26" s="20" customFormat="1" ht="15" customHeight="1">
      <c r="F452" s="52"/>
      <c r="G452" s="1"/>
      <c r="H452" s="51"/>
      <c r="I452" s="50"/>
      <c r="J452" s="49"/>
      <c r="K452" s="48"/>
      <c r="L452" s="47"/>
      <c r="M452" s="38"/>
      <c r="N452" s="46"/>
      <c r="O452" s="46"/>
      <c r="P452" s="17"/>
      <c r="Q452" s="17"/>
      <c r="R452" s="16"/>
      <c r="S452" s="15"/>
      <c r="T452" s="14"/>
      <c r="U452" s="122"/>
      <c r="V452" s="123"/>
    </row>
    <row r="453" spans="6:26" s="20" customFormat="1" ht="12.75" customHeight="1">
      <c r="F453" s="52"/>
      <c r="G453" s="1"/>
      <c r="H453" s="71"/>
      <c r="I453" s="50"/>
      <c r="J453" s="49"/>
      <c r="K453" s="48"/>
      <c r="L453" s="47"/>
      <c r="M453" s="38"/>
      <c r="N453" s="46"/>
      <c r="O453" s="46"/>
      <c r="P453" s="17"/>
      <c r="Q453" s="17"/>
      <c r="R453" s="16"/>
      <c r="S453" s="15"/>
      <c r="T453" s="14"/>
      <c r="U453" s="122"/>
      <c r="V453" s="123"/>
    </row>
    <row r="454" spans="6:26" s="20" customFormat="1" ht="15" customHeight="1">
      <c r="F454" s="52"/>
      <c r="G454" s="1"/>
      <c r="H454" s="51"/>
      <c r="I454" s="50"/>
      <c r="J454" s="49"/>
      <c r="K454" s="48"/>
      <c r="L454" s="47"/>
      <c r="M454" s="38"/>
      <c r="N454" s="46"/>
      <c r="O454" s="46"/>
      <c r="P454" s="17"/>
      <c r="Q454" s="17"/>
      <c r="R454" s="16"/>
      <c r="S454" s="15"/>
      <c r="T454" s="14"/>
      <c r="U454" s="122"/>
      <c r="V454" s="123"/>
    </row>
    <row r="455" spans="6:26" s="20" customFormat="1">
      <c r="F455" s="52"/>
      <c r="G455" s="1"/>
      <c r="H455" s="51"/>
      <c r="I455" s="50"/>
      <c r="J455" s="49"/>
      <c r="K455" s="48"/>
      <c r="L455" s="47"/>
      <c r="M455" s="38"/>
      <c r="N455" s="46"/>
      <c r="O455" s="46"/>
      <c r="P455" s="17"/>
      <c r="Q455" s="17"/>
      <c r="R455" s="16"/>
      <c r="S455" s="15"/>
      <c r="T455" s="14"/>
      <c r="U455" s="122"/>
      <c r="V455" s="123"/>
    </row>
    <row r="456" spans="6:26" s="20" customFormat="1">
      <c r="F456" s="52"/>
      <c r="G456" s="1"/>
      <c r="H456" s="51"/>
      <c r="I456" s="50"/>
      <c r="J456" s="49"/>
      <c r="K456" s="48"/>
      <c r="L456" s="47"/>
      <c r="M456" s="38"/>
      <c r="N456" s="46"/>
      <c r="O456" s="46"/>
      <c r="P456" s="17"/>
      <c r="Q456" s="17"/>
      <c r="R456" s="16"/>
      <c r="S456" s="15"/>
      <c r="T456" s="14"/>
      <c r="U456" s="122"/>
      <c r="V456" s="123"/>
    </row>
    <row r="457" spans="6:26" s="20" customFormat="1">
      <c r="F457" s="52"/>
      <c r="G457" s="1"/>
      <c r="H457" s="51"/>
      <c r="I457" s="50"/>
      <c r="J457" s="49"/>
      <c r="K457" s="48"/>
      <c r="L457" s="47"/>
      <c r="M457" s="38"/>
      <c r="N457" s="46"/>
      <c r="O457" s="46"/>
      <c r="P457" s="17"/>
      <c r="Q457" s="17"/>
      <c r="R457" s="16"/>
      <c r="S457" s="15"/>
      <c r="T457" s="14"/>
      <c r="U457" s="122"/>
      <c r="V457" s="123"/>
    </row>
    <row r="458" spans="6:26" s="20" customFormat="1">
      <c r="F458" s="52"/>
      <c r="G458" s="1"/>
      <c r="H458" s="51"/>
      <c r="I458" s="50"/>
      <c r="J458" s="49"/>
      <c r="K458" s="48"/>
      <c r="L458" s="47"/>
      <c r="M458" s="38"/>
      <c r="N458" s="46"/>
      <c r="O458" s="46"/>
      <c r="P458" s="17"/>
      <c r="Q458" s="17"/>
      <c r="R458" s="16"/>
      <c r="S458" s="15"/>
      <c r="T458" s="14"/>
      <c r="U458" s="122"/>
      <c r="V458" s="123"/>
    </row>
    <row r="459" spans="6:26" s="20" customFormat="1">
      <c r="F459" s="52"/>
      <c r="G459" s="1"/>
      <c r="H459" s="51"/>
      <c r="I459" s="50"/>
      <c r="J459" s="49"/>
      <c r="K459" s="48"/>
      <c r="L459" s="47"/>
      <c r="M459" s="38"/>
      <c r="N459" s="46"/>
      <c r="O459" s="46"/>
      <c r="P459" s="17"/>
      <c r="Q459" s="17"/>
      <c r="R459" s="16"/>
      <c r="S459" s="15"/>
      <c r="T459" s="14"/>
      <c r="U459" s="122"/>
      <c r="V459" s="123"/>
    </row>
    <row r="460" spans="6:26" s="20" customFormat="1">
      <c r="F460" s="52"/>
      <c r="G460" s="1"/>
      <c r="H460" s="51"/>
      <c r="I460" s="50"/>
      <c r="J460" s="49"/>
      <c r="K460" s="48"/>
      <c r="L460" s="47"/>
      <c r="M460" s="38"/>
      <c r="N460" s="46"/>
      <c r="O460" s="46"/>
      <c r="P460" s="17"/>
      <c r="Q460" s="17"/>
      <c r="R460" s="16"/>
      <c r="S460" s="15"/>
      <c r="T460" s="14"/>
      <c r="U460" s="122"/>
      <c r="V460" s="123"/>
    </row>
    <row r="461" spans="6:26" s="20" customFormat="1">
      <c r="F461" s="52"/>
      <c r="G461" s="1"/>
      <c r="H461" s="51"/>
      <c r="I461" s="50"/>
      <c r="J461" s="49"/>
      <c r="K461" s="48"/>
      <c r="L461" s="47"/>
      <c r="M461" s="38"/>
      <c r="N461" s="46"/>
      <c r="O461" s="46"/>
      <c r="P461" s="17"/>
      <c r="Q461" s="17"/>
      <c r="R461" s="16"/>
      <c r="S461" s="15"/>
      <c r="T461" s="14"/>
      <c r="U461" s="121"/>
      <c r="V461" s="123"/>
      <c r="X461" s="1"/>
      <c r="Y461" s="1"/>
      <c r="Z461" s="1"/>
    </row>
    <row r="462" spans="6:26" s="20" customFormat="1">
      <c r="F462" s="52"/>
      <c r="G462" s="1"/>
      <c r="H462" s="51"/>
      <c r="I462" s="50"/>
      <c r="J462" s="49"/>
      <c r="K462" s="48"/>
      <c r="L462" s="47"/>
      <c r="M462" s="38"/>
      <c r="N462" s="46"/>
      <c r="O462" s="46"/>
      <c r="P462" s="17"/>
      <c r="Q462" s="17"/>
      <c r="R462" s="16"/>
      <c r="S462" s="15"/>
      <c r="T462" s="14"/>
      <c r="U462" s="122"/>
      <c r="V462" s="123"/>
    </row>
    <row r="463" spans="6:26" s="20" customFormat="1">
      <c r="F463" s="52"/>
      <c r="G463" s="1"/>
      <c r="H463" s="51"/>
      <c r="I463" s="50"/>
      <c r="J463" s="49"/>
      <c r="K463" s="48"/>
      <c r="L463" s="47"/>
      <c r="M463" s="38"/>
      <c r="N463" s="46"/>
      <c r="O463" s="46"/>
      <c r="P463" s="17"/>
      <c r="Q463" s="17"/>
      <c r="R463" s="16"/>
      <c r="S463" s="15"/>
      <c r="T463" s="14"/>
      <c r="U463" s="121"/>
      <c r="V463" s="123"/>
      <c r="X463" s="1"/>
      <c r="Y463" s="1"/>
      <c r="Z463" s="1"/>
    </row>
    <row r="464" spans="6:26" s="20" customFormat="1">
      <c r="F464" s="52"/>
      <c r="G464" s="1"/>
      <c r="H464" s="51"/>
      <c r="I464" s="50"/>
      <c r="J464" s="49"/>
      <c r="K464" s="48"/>
      <c r="L464" s="47"/>
      <c r="M464" s="38"/>
      <c r="N464" s="46"/>
      <c r="O464" s="46"/>
      <c r="P464" s="17"/>
      <c r="Q464" s="17"/>
      <c r="R464" s="16"/>
      <c r="S464" s="15"/>
      <c r="T464" s="14"/>
      <c r="U464" s="121"/>
      <c r="V464" s="123"/>
      <c r="X464" s="1"/>
      <c r="Y464" s="1"/>
      <c r="Z464" s="1"/>
    </row>
    <row r="465" spans="6:26" s="20" customFormat="1">
      <c r="F465" s="52"/>
      <c r="G465" s="1"/>
      <c r="H465" s="51"/>
      <c r="I465" s="50"/>
      <c r="J465" s="49"/>
      <c r="K465" s="48"/>
      <c r="L465" s="47"/>
      <c r="M465" s="38"/>
      <c r="N465" s="46"/>
      <c r="O465" s="46"/>
      <c r="P465" s="17"/>
      <c r="Q465" s="17"/>
      <c r="R465" s="16"/>
      <c r="S465" s="15"/>
      <c r="T465" s="14"/>
      <c r="U465" s="121"/>
      <c r="V465" s="123"/>
      <c r="X465" s="1"/>
      <c r="Y465" s="1"/>
      <c r="Z465" s="1"/>
    </row>
    <row r="466" spans="6:26" s="20" customFormat="1">
      <c r="F466" s="52"/>
      <c r="G466" s="1"/>
      <c r="H466" s="51"/>
      <c r="I466" s="50"/>
      <c r="J466" s="49"/>
      <c r="K466" s="48"/>
      <c r="L466" s="47"/>
      <c r="M466" s="38"/>
      <c r="N466" s="46"/>
      <c r="O466" s="46"/>
      <c r="P466" s="17"/>
      <c r="Q466" s="17"/>
      <c r="R466" s="16"/>
      <c r="S466" s="15"/>
      <c r="T466" s="14"/>
      <c r="U466" s="121"/>
      <c r="V466" s="123"/>
      <c r="X466" s="1"/>
      <c r="Y466" s="1"/>
      <c r="Z466" s="1"/>
    </row>
    <row r="467" spans="6:26" s="20" customFormat="1" ht="15">
      <c r="F467" s="52"/>
      <c r="G467" s="1"/>
      <c r="H467" s="51"/>
      <c r="I467" s="50"/>
      <c r="J467" s="49"/>
      <c r="K467" s="48"/>
      <c r="L467" s="47"/>
      <c r="M467" s="38"/>
      <c r="N467" s="46"/>
      <c r="O467" s="46"/>
      <c r="P467" s="17"/>
      <c r="Q467" s="17"/>
      <c r="R467" s="16"/>
      <c r="S467" s="31"/>
      <c r="T467" s="14"/>
      <c r="U467" s="121"/>
      <c r="V467" s="123"/>
    </row>
    <row r="468" spans="6:26" s="20" customFormat="1">
      <c r="F468" s="52"/>
      <c r="G468" s="1"/>
      <c r="H468" s="51"/>
      <c r="I468" s="50"/>
      <c r="J468" s="49"/>
      <c r="K468" s="48"/>
      <c r="L468" s="47"/>
      <c r="M468" s="38"/>
      <c r="N468" s="46"/>
      <c r="O468" s="46"/>
      <c r="P468" s="17"/>
      <c r="Q468" s="17"/>
      <c r="R468" s="16"/>
      <c r="S468" s="15"/>
      <c r="T468" s="14"/>
      <c r="U468" s="122"/>
      <c r="V468" s="123"/>
    </row>
    <row r="469" spans="6:26" s="20" customFormat="1">
      <c r="F469" s="52"/>
      <c r="G469" s="1"/>
      <c r="H469" s="51"/>
      <c r="I469" s="50"/>
      <c r="J469" s="49"/>
      <c r="K469" s="48"/>
      <c r="L469" s="47"/>
      <c r="M469" s="38"/>
      <c r="N469" s="46"/>
      <c r="O469" s="46"/>
      <c r="P469" s="17"/>
      <c r="Q469" s="17"/>
      <c r="R469" s="16"/>
      <c r="S469" s="15"/>
      <c r="T469" s="14"/>
      <c r="U469" s="121"/>
      <c r="V469" s="123"/>
      <c r="X469" s="1"/>
      <c r="Y469" s="1"/>
      <c r="Z469" s="1"/>
    </row>
    <row r="470" spans="6:26" s="20" customFormat="1">
      <c r="F470" s="52"/>
      <c r="G470" s="1"/>
      <c r="H470" s="51"/>
      <c r="I470" s="50"/>
      <c r="J470" s="49"/>
      <c r="K470" s="48"/>
      <c r="L470" s="47"/>
      <c r="M470" s="38"/>
      <c r="N470" s="46"/>
      <c r="O470" s="46"/>
      <c r="P470" s="17"/>
      <c r="Q470" s="17"/>
      <c r="R470" s="16"/>
      <c r="S470" s="15"/>
      <c r="T470" s="14"/>
      <c r="U470" s="121"/>
      <c r="V470" s="123"/>
      <c r="X470" s="1"/>
      <c r="Y470" s="1"/>
      <c r="Z470" s="1"/>
    </row>
    <row r="471" spans="6:26" s="20" customFormat="1">
      <c r="F471" s="52"/>
      <c r="G471" s="1"/>
      <c r="H471" s="51"/>
      <c r="I471" s="50"/>
      <c r="J471" s="49"/>
      <c r="K471" s="48"/>
      <c r="L471" s="47"/>
      <c r="M471" s="38"/>
      <c r="N471" s="46"/>
      <c r="O471" s="46"/>
      <c r="P471" s="17"/>
      <c r="Q471" s="17"/>
      <c r="R471" s="16"/>
      <c r="S471" s="15"/>
      <c r="T471" s="14"/>
      <c r="U471" s="121"/>
      <c r="V471" s="123"/>
      <c r="X471" s="1"/>
      <c r="Y471" s="1"/>
      <c r="Z471" s="1"/>
    </row>
    <row r="472" spans="6:26" s="20" customFormat="1">
      <c r="F472" s="52"/>
      <c r="G472" s="1"/>
      <c r="H472" s="51"/>
      <c r="I472" s="50"/>
      <c r="J472" s="49"/>
      <c r="K472" s="48"/>
      <c r="L472" s="47"/>
      <c r="M472" s="38"/>
      <c r="N472" s="46"/>
      <c r="O472" s="46"/>
      <c r="P472" s="17"/>
      <c r="Q472" s="17"/>
      <c r="R472" s="16"/>
      <c r="S472" s="15"/>
      <c r="T472" s="14"/>
      <c r="U472" s="122"/>
      <c r="V472" s="123"/>
    </row>
    <row r="473" spans="6:26" s="20" customFormat="1">
      <c r="F473" s="52"/>
      <c r="G473" s="1"/>
      <c r="H473" s="51"/>
      <c r="I473" s="50"/>
      <c r="J473" s="49"/>
      <c r="K473" s="48"/>
      <c r="L473" s="47"/>
      <c r="M473" s="38"/>
      <c r="N473" s="46"/>
      <c r="O473" s="46"/>
      <c r="P473" s="17"/>
      <c r="Q473" s="17"/>
      <c r="R473" s="16"/>
      <c r="S473" s="15"/>
      <c r="T473" s="14"/>
      <c r="U473" s="122"/>
      <c r="V473" s="123"/>
    </row>
    <row r="474" spans="6:26" s="20" customFormat="1">
      <c r="F474" s="69"/>
      <c r="G474" s="70"/>
      <c r="H474" s="68"/>
      <c r="I474" s="65"/>
      <c r="J474" s="67"/>
      <c r="K474" s="66"/>
      <c r="L474" s="65"/>
      <c r="M474" s="64"/>
      <c r="N474" s="63"/>
      <c r="O474" s="151"/>
      <c r="P474" s="23"/>
      <c r="Q474" s="23"/>
      <c r="R474" s="22"/>
      <c r="S474" s="21"/>
      <c r="T474" s="62"/>
      <c r="U474" s="121"/>
      <c r="V474" s="123"/>
      <c r="X474" s="1"/>
      <c r="Y474" s="1"/>
      <c r="Z474" s="1"/>
    </row>
    <row r="475" spans="6:26" s="20" customFormat="1">
      <c r="F475" s="69"/>
      <c r="G475" s="70"/>
      <c r="H475" s="68"/>
      <c r="I475" s="65"/>
      <c r="J475" s="67"/>
      <c r="K475" s="66"/>
      <c r="L475" s="65"/>
      <c r="M475" s="64"/>
      <c r="N475" s="63"/>
      <c r="O475" s="151"/>
      <c r="P475" s="23"/>
      <c r="Q475" s="23"/>
      <c r="R475" s="22"/>
      <c r="S475" s="21"/>
      <c r="T475" s="62"/>
      <c r="U475" s="121"/>
      <c r="V475" s="123"/>
      <c r="X475" s="1"/>
      <c r="Y475" s="1"/>
      <c r="Z475" s="1"/>
    </row>
    <row r="476" spans="6:26" s="20" customFormat="1">
      <c r="F476" s="69"/>
      <c r="G476" s="70"/>
      <c r="H476" s="68"/>
      <c r="I476" s="65"/>
      <c r="J476" s="67"/>
      <c r="K476" s="66"/>
      <c r="L476" s="65"/>
      <c r="M476" s="64"/>
      <c r="N476" s="63"/>
      <c r="O476" s="151"/>
      <c r="P476" s="23"/>
      <c r="Q476" s="23"/>
      <c r="R476" s="22"/>
      <c r="S476" s="21"/>
      <c r="T476" s="62"/>
      <c r="U476" s="121"/>
      <c r="V476" s="123"/>
      <c r="X476" s="1"/>
      <c r="Y476" s="1"/>
      <c r="Z476" s="1"/>
    </row>
    <row r="477" spans="6:26" s="20" customFormat="1">
      <c r="F477" s="69"/>
      <c r="G477" s="70"/>
      <c r="H477" s="68"/>
      <c r="I477" s="65"/>
      <c r="J477" s="67"/>
      <c r="K477" s="66"/>
      <c r="L477" s="65"/>
      <c r="M477" s="64"/>
      <c r="N477" s="63"/>
      <c r="O477" s="151"/>
      <c r="P477" s="23"/>
      <c r="Q477" s="23"/>
      <c r="R477" s="22"/>
      <c r="S477" s="21"/>
      <c r="T477" s="62"/>
      <c r="U477" s="121"/>
      <c r="V477" s="123"/>
      <c r="X477" s="1"/>
      <c r="Y477" s="1"/>
      <c r="Z477" s="1"/>
    </row>
    <row r="478" spans="6:26" s="20" customFormat="1">
      <c r="F478" s="69"/>
      <c r="G478" s="70"/>
      <c r="H478" s="68"/>
      <c r="I478" s="65"/>
      <c r="J478" s="67"/>
      <c r="K478" s="66"/>
      <c r="L478" s="65"/>
      <c r="M478" s="64"/>
      <c r="N478" s="63"/>
      <c r="O478" s="151"/>
      <c r="P478" s="23"/>
      <c r="Q478" s="23"/>
      <c r="R478" s="22"/>
      <c r="S478" s="21"/>
      <c r="T478" s="62"/>
      <c r="U478" s="121"/>
      <c r="V478" s="123"/>
      <c r="X478" s="1"/>
      <c r="Y478" s="1"/>
      <c r="Z478" s="1"/>
    </row>
    <row r="479" spans="6:26" s="20" customFormat="1">
      <c r="F479" s="69"/>
      <c r="G479" s="70"/>
      <c r="H479" s="68"/>
      <c r="I479" s="65"/>
      <c r="J479" s="67"/>
      <c r="K479" s="66"/>
      <c r="L479" s="65"/>
      <c r="M479" s="64"/>
      <c r="N479" s="63"/>
      <c r="O479" s="151"/>
      <c r="P479" s="23"/>
      <c r="Q479" s="23"/>
      <c r="R479" s="22"/>
      <c r="S479" s="21"/>
      <c r="T479" s="62"/>
      <c r="U479" s="121"/>
      <c r="V479" s="123"/>
      <c r="X479" s="1"/>
      <c r="Y479" s="1"/>
      <c r="Z479" s="1"/>
    </row>
    <row r="480" spans="6:26" s="20" customFormat="1">
      <c r="F480" s="69"/>
      <c r="G480" s="70"/>
      <c r="H480" s="68"/>
      <c r="I480" s="65"/>
      <c r="J480" s="67"/>
      <c r="K480" s="66"/>
      <c r="L480" s="65"/>
      <c r="M480" s="64"/>
      <c r="N480" s="63"/>
      <c r="O480" s="151"/>
      <c r="P480" s="23"/>
      <c r="Q480" s="23"/>
      <c r="R480" s="22"/>
      <c r="S480" s="21"/>
      <c r="T480" s="62"/>
      <c r="U480" s="121"/>
      <c r="V480" s="123"/>
      <c r="X480" s="1"/>
      <c r="Y480" s="1"/>
      <c r="Z480" s="1"/>
    </row>
    <row r="481" spans="6:26" s="20" customFormat="1">
      <c r="F481" s="69"/>
      <c r="G481" s="70"/>
      <c r="H481" s="68"/>
      <c r="I481" s="65"/>
      <c r="J481" s="67"/>
      <c r="K481" s="66"/>
      <c r="L481" s="65"/>
      <c r="M481" s="64"/>
      <c r="N481" s="63"/>
      <c r="O481" s="151"/>
      <c r="P481" s="23"/>
      <c r="Q481" s="23"/>
      <c r="R481" s="22"/>
      <c r="S481" s="21"/>
      <c r="T481" s="62"/>
      <c r="U481" s="121"/>
      <c r="V481" s="123"/>
      <c r="X481" s="1"/>
      <c r="Y481" s="1"/>
      <c r="Z481" s="1"/>
    </row>
    <row r="482" spans="6:26" s="20" customFormat="1">
      <c r="F482" s="69"/>
      <c r="G482" s="70"/>
      <c r="H482" s="68"/>
      <c r="I482" s="65"/>
      <c r="J482" s="67"/>
      <c r="K482" s="66"/>
      <c r="L482" s="65"/>
      <c r="M482" s="64"/>
      <c r="N482" s="63"/>
      <c r="O482" s="151"/>
      <c r="P482" s="23"/>
      <c r="Q482" s="23"/>
      <c r="R482" s="22"/>
      <c r="S482" s="21"/>
      <c r="T482" s="62"/>
      <c r="U482" s="121"/>
      <c r="V482" s="123"/>
      <c r="X482" s="1"/>
      <c r="Y482" s="1"/>
      <c r="Z482" s="1"/>
    </row>
    <row r="483" spans="6:26" s="20" customFormat="1">
      <c r="F483" s="69"/>
      <c r="G483" s="70"/>
      <c r="H483" s="68"/>
      <c r="I483" s="65"/>
      <c r="J483" s="67"/>
      <c r="K483" s="66"/>
      <c r="L483" s="65"/>
      <c r="M483" s="64"/>
      <c r="N483" s="63"/>
      <c r="O483" s="151"/>
      <c r="P483" s="23"/>
      <c r="Q483" s="23"/>
      <c r="R483" s="22"/>
      <c r="S483" s="21"/>
      <c r="T483" s="62"/>
      <c r="U483" s="121"/>
      <c r="V483" s="123"/>
      <c r="X483" s="1"/>
      <c r="Y483" s="1"/>
      <c r="Z483" s="1"/>
    </row>
    <row r="484" spans="6:26" s="20" customFormat="1">
      <c r="F484" s="69"/>
      <c r="G484" s="70"/>
      <c r="H484" s="68"/>
      <c r="I484" s="65"/>
      <c r="J484" s="67"/>
      <c r="K484" s="66"/>
      <c r="L484" s="65"/>
      <c r="M484" s="64"/>
      <c r="N484" s="63"/>
      <c r="O484" s="151"/>
      <c r="P484" s="23"/>
      <c r="Q484" s="23"/>
      <c r="R484" s="22"/>
      <c r="S484" s="21"/>
      <c r="T484" s="62"/>
      <c r="U484" s="121"/>
      <c r="V484" s="123"/>
      <c r="X484" s="1"/>
      <c r="Y484" s="1"/>
      <c r="Z484" s="1"/>
    </row>
    <row r="485" spans="6:26" s="20" customFormat="1">
      <c r="F485" s="69"/>
      <c r="G485" s="70"/>
      <c r="H485" s="68"/>
      <c r="I485" s="65"/>
      <c r="J485" s="67"/>
      <c r="K485" s="66"/>
      <c r="L485" s="65"/>
      <c r="M485" s="64"/>
      <c r="N485" s="63"/>
      <c r="O485" s="151"/>
      <c r="P485" s="23"/>
      <c r="Q485" s="23"/>
      <c r="R485" s="22"/>
      <c r="S485" s="21"/>
      <c r="T485" s="62"/>
      <c r="U485" s="121"/>
      <c r="V485" s="123"/>
      <c r="X485" s="1"/>
      <c r="Y485" s="1"/>
      <c r="Z485" s="1"/>
    </row>
    <row r="486" spans="6:26" s="20" customFormat="1">
      <c r="F486" s="69"/>
      <c r="G486" s="70"/>
      <c r="H486" s="68"/>
      <c r="I486" s="65"/>
      <c r="J486" s="67"/>
      <c r="K486" s="66"/>
      <c r="L486" s="65"/>
      <c r="M486" s="64"/>
      <c r="N486" s="63"/>
      <c r="O486" s="151"/>
      <c r="P486" s="23"/>
      <c r="Q486" s="23"/>
      <c r="R486" s="22"/>
      <c r="S486" s="21"/>
      <c r="T486" s="62"/>
      <c r="U486" s="121"/>
      <c r="V486" s="123"/>
      <c r="X486" s="1"/>
      <c r="Y486" s="1"/>
      <c r="Z486" s="1"/>
    </row>
    <row r="487" spans="6:26">
      <c r="F487" s="69"/>
      <c r="G487" s="70"/>
      <c r="H487" s="68"/>
      <c r="I487" s="65"/>
      <c r="J487" s="67"/>
      <c r="K487" s="66"/>
      <c r="L487" s="65"/>
      <c r="M487" s="64"/>
      <c r="N487" s="63"/>
      <c r="O487" s="151"/>
      <c r="P487" s="23"/>
      <c r="Q487" s="23"/>
      <c r="R487" s="22"/>
      <c r="S487" s="21"/>
      <c r="T487" s="62"/>
      <c r="U487" s="121"/>
      <c r="W487" s="20"/>
    </row>
    <row r="488" spans="6:26">
      <c r="F488" s="69"/>
      <c r="G488" s="70"/>
      <c r="H488" s="68"/>
      <c r="I488" s="65"/>
      <c r="J488" s="67"/>
      <c r="K488" s="66"/>
      <c r="L488" s="65"/>
      <c r="M488" s="64"/>
      <c r="N488" s="63"/>
      <c r="O488" s="151"/>
      <c r="P488" s="23"/>
      <c r="Q488" s="23"/>
      <c r="R488" s="22"/>
      <c r="S488" s="21"/>
      <c r="T488" s="62"/>
      <c r="U488" s="121"/>
      <c r="W488" s="20"/>
    </row>
    <row r="489" spans="6:26">
      <c r="F489" s="69"/>
      <c r="G489" s="70"/>
      <c r="H489" s="68"/>
      <c r="I489" s="65"/>
      <c r="J489" s="67"/>
      <c r="K489" s="66"/>
      <c r="L489" s="65"/>
      <c r="M489" s="64"/>
      <c r="N489" s="63"/>
      <c r="O489" s="151"/>
      <c r="P489" s="23"/>
      <c r="Q489" s="23"/>
      <c r="R489" s="22"/>
      <c r="S489" s="21"/>
      <c r="T489" s="62"/>
      <c r="U489" s="121"/>
      <c r="W489" s="20"/>
    </row>
    <row r="490" spans="6:26">
      <c r="F490" s="69"/>
      <c r="G490" s="70"/>
      <c r="H490" s="68"/>
      <c r="I490" s="65"/>
      <c r="J490" s="67"/>
      <c r="K490" s="66"/>
      <c r="L490" s="65"/>
      <c r="M490" s="64"/>
      <c r="N490" s="63"/>
      <c r="O490" s="151"/>
      <c r="P490" s="23"/>
      <c r="Q490" s="23"/>
      <c r="R490" s="22"/>
      <c r="S490" s="21"/>
      <c r="T490" s="62"/>
      <c r="U490" s="121"/>
      <c r="W490" s="20"/>
    </row>
    <row r="491" spans="6:26">
      <c r="F491" s="52"/>
      <c r="H491" s="51"/>
      <c r="I491" s="50"/>
      <c r="J491" s="49"/>
      <c r="K491" s="48"/>
      <c r="L491" s="47"/>
      <c r="M491" s="38"/>
      <c r="N491" s="46"/>
      <c r="O491" s="46"/>
      <c r="P491" s="17"/>
      <c r="Q491" s="17"/>
      <c r="R491" s="16"/>
      <c r="S491" s="15"/>
      <c r="T491" s="14"/>
      <c r="U491" s="121"/>
      <c r="W491" s="20"/>
    </row>
    <row r="492" spans="6:26">
      <c r="F492" s="52"/>
      <c r="H492" s="51"/>
      <c r="I492" s="50"/>
      <c r="J492" s="49"/>
      <c r="K492" s="48"/>
      <c r="L492" s="47"/>
      <c r="M492" s="38"/>
      <c r="N492" s="46"/>
      <c r="O492" s="46"/>
      <c r="P492" s="17"/>
      <c r="Q492" s="17"/>
      <c r="R492" s="16"/>
      <c r="S492" s="15"/>
      <c r="T492" s="14"/>
      <c r="U492" s="121"/>
      <c r="W492" s="20"/>
    </row>
    <row r="493" spans="6:26">
      <c r="F493" s="52"/>
      <c r="H493" s="51"/>
      <c r="I493" s="50"/>
      <c r="J493" s="49"/>
      <c r="K493" s="48"/>
      <c r="L493" s="47"/>
      <c r="M493" s="38"/>
      <c r="N493" s="46"/>
      <c r="O493" s="46"/>
      <c r="P493" s="17"/>
      <c r="Q493" s="17"/>
      <c r="R493" s="16"/>
      <c r="S493" s="15"/>
      <c r="T493" s="14"/>
      <c r="U493" s="121"/>
      <c r="W493" s="20"/>
    </row>
    <row r="494" spans="6:26">
      <c r="F494" s="52"/>
      <c r="H494" s="51"/>
      <c r="I494" s="50"/>
      <c r="J494" s="49"/>
      <c r="K494" s="48"/>
      <c r="L494" s="47"/>
      <c r="M494" s="38"/>
      <c r="N494" s="46"/>
      <c r="O494" s="46"/>
      <c r="P494" s="17"/>
      <c r="Q494" s="17"/>
      <c r="R494" s="16"/>
      <c r="S494" s="15"/>
      <c r="T494" s="14"/>
      <c r="U494" s="121"/>
      <c r="W494" s="20"/>
    </row>
    <row r="495" spans="6:26">
      <c r="F495" s="52"/>
      <c r="H495" s="51"/>
      <c r="I495" s="50"/>
      <c r="J495" s="49"/>
      <c r="K495" s="48"/>
      <c r="L495" s="47"/>
      <c r="M495" s="38"/>
      <c r="N495" s="46"/>
      <c r="O495" s="46"/>
      <c r="P495" s="17"/>
      <c r="Q495" s="17"/>
      <c r="R495" s="16"/>
      <c r="S495" s="15"/>
      <c r="T495" s="14"/>
      <c r="U495" s="121"/>
      <c r="W495" s="20"/>
    </row>
    <row r="496" spans="6:26">
      <c r="F496" s="52"/>
      <c r="H496" s="51"/>
      <c r="I496" s="50"/>
      <c r="J496" s="49"/>
      <c r="K496" s="48"/>
      <c r="L496" s="47"/>
      <c r="M496" s="38"/>
      <c r="N496" s="46"/>
      <c r="O496" s="46"/>
      <c r="P496" s="17"/>
      <c r="Q496" s="17"/>
      <c r="R496" s="16"/>
      <c r="S496" s="15"/>
      <c r="T496" s="14"/>
      <c r="U496" s="121"/>
      <c r="W496" s="20"/>
    </row>
    <row r="497" spans="6:26">
      <c r="F497" s="52"/>
      <c r="H497" s="51"/>
      <c r="I497" s="50"/>
      <c r="J497" s="49"/>
      <c r="K497" s="48"/>
      <c r="L497" s="47"/>
      <c r="M497" s="38"/>
      <c r="N497" s="46"/>
      <c r="O497" s="46"/>
      <c r="P497" s="17"/>
      <c r="Q497" s="17"/>
      <c r="R497" s="16"/>
      <c r="S497" s="15"/>
      <c r="T497" s="14"/>
      <c r="U497" s="121"/>
      <c r="W497" s="20"/>
    </row>
    <row r="498" spans="6:26">
      <c r="F498" s="52"/>
      <c r="H498" s="51"/>
      <c r="I498" s="50"/>
      <c r="J498" s="49"/>
      <c r="K498" s="48"/>
      <c r="L498" s="47"/>
      <c r="M498" s="38"/>
      <c r="N498" s="46"/>
      <c r="O498" s="46"/>
      <c r="P498" s="17"/>
      <c r="Q498" s="17"/>
      <c r="R498" s="16"/>
      <c r="S498" s="15"/>
      <c r="T498" s="14"/>
      <c r="U498" s="121"/>
      <c r="W498" s="20"/>
    </row>
    <row r="499" spans="6:26">
      <c r="F499" s="52"/>
      <c r="H499" s="51"/>
      <c r="I499" s="50"/>
      <c r="J499" s="49"/>
      <c r="K499" s="48"/>
      <c r="L499" s="47"/>
      <c r="M499" s="38"/>
      <c r="N499" s="46"/>
      <c r="O499" s="46"/>
      <c r="P499" s="17"/>
      <c r="Q499" s="17"/>
      <c r="R499" s="16"/>
      <c r="S499" s="15"/>
      <c r="T499" s="14"/>
      <c r="U499" s="121"/>
      <c r="W499" s="20"/>
    </row>
    <row r="500" spans="6:26" ht="15">
      <c r="F500" s="52"/>
      <c r="H500" s="51"/>
      <c r="I500" s="50"/>
      <c r="J500" s="49"/>
      <c r="K500" s="48"/>
      <c r="L500" s="47"/>
      <c r="M500" s="38"/>
      <c r="N500" s="46"/>
      <c r="O500" s="46"/>
      <c r="P500" s="17"/>
      <c r="Q500" s="17"/>
      <c r="R500" s="16"/>
      <c r="S500" s="15"/>
      <c r="T500" s="14"/>
      <c r="U500" s="121"/>
      <c r="V500" s="124"/>
      <c r="W500" s="20"/>
      <c r="X500" s="20"/>
      <c r="Y500" s="20"/>
      <c r="Z500" s="20"/>
    </row>
    <row r="501" spans="6:26">
      <c r="F501" s="52"/>
      <c r="H501" s="51"/>
      <c r="I501" s="50"/>
      <c r="J501" s="49"/>
      <c r="K501" s="48"/>
      <c r="L501" s="47"/>
      <c r="M501" s="38"/>
      <c r="N501" s="46"/>
      <c r="O501" s="46"/>
      <c r="P501" s="17"/>
      <c r="Q501" s="17"/>
      <c r="R501" s="16"/>
      <c r="S501" s="15"/>
      <c r="T501" s="14"/>
      <c r="U501" s="121"/>
      <c r="W501" s="20"/>
      <c r="X501" s="20"/>
      <c r="Y501" s="20"/>
      <c r="Z501" s="20"/>
    </row>
    <row r="502" spans="6:26">
      <c r="F502" s="52"/>
      <c r="H502" s="51"/>
      <c r="I502" s="50"/>
      <c r="J502" s="49"/>
      <c r="K502" s="48"/>
      <c r="L502" s="47"/>
      <c r="M502" s="38"/>
      <c r="N502" s="46"/>
      <c r="O502" s="46"/>
      <c r="P502" s="17"/>
      <c r="Q502" s="17"/>
      <c r="R502" s="16"/>
      <c r="S502" s="15"/>
      <c r="T502" s="14"/>
      <c r="U502" s="121"/>
      <c r="W502" s="20"/>
      <c r="X502" s="20"/>
      <c r="Y502" s="20"/>
      <c r="Z502" s="20"/>
    </row>
    <row r="503" spans="6:26" ht="15">
      <c r="F503" s="52"/>
      <c r="H503" s="51"/>
      <c r="I503" s="50"/>
      <c r="J503" s="49"/>
      <c r="K503" s="48"/>
      <c r="L503" s="47"/>
      <c r="M503" s="38"/>
      <c r="N503" s="46"/>
      <c r="O503" s="46"/>
      <c r="P503" s="17"/>
      <c r="Q503" s="17"/>
      <c r="R503" s="16"/>
      <c r="S503" s="31"/>
      <c r="T503" s="14"/>
      <c r="U503" s="121"/>
    </row>
    <row r="504" spans="6:26" ht="15">
      <c r="F504" s="52"/>
      <c r="H504" s="51"/>
      <c r="I504" s="50"/>
      <c r="J504" s="49"/>
      <c r="K504" s="48"/>
      <c r="L504" s="47"/>
      <c r="M504" s="38"/>
      <c r="N504" s="46"/>
      <c r="O504" s="46"/>
      <c r="P504" s="17"/>
      <c r="Q504" s="17"/>
      <c r="R504" s="16"/>
      <c r="S504" s="31"/>
      <c r="T504" s="14"/>
      <c r="U504" s="121"/>
      <c r="W504" s="20"/>
      <c r="X504" s="20"/>
      <c r="Y504" s="20"/>
      <c r="Z504" s="20"/>
    </row>
    <row r="505" spans="6:26">
      <c r="F505" s="52"/>
      <c r="H505" s="51"/>
      <c r="I505" s="50"/>
      <c r="J505" s="49"/>
      <c r="K505" s="48"/>
      <c r="L505" s="47"/>
      <c r="M505" s="38"/>
      <c r="N505" s="46"/>
      <c r="O505" s="46"/>
      <c r="P505" s="17"/>
      <c r="Q505" s="17"/>
      <c r="R505" s="16"/>
      <c r="S505" s="15"/>
      <c r="T505" s="14"/>
      <c r="W505" s="20"/>
      <c r="X505" s="20"/>
      <c r="Y505" s="20"/>
      <c r="Z505" s="20"/>
    </row>
    <row r="506" spans="6:26" ht="15">
      <c r="F506" s="52"/>
      <c r="H506" s="51"/>
      <c r="I506" s="50"/>
      <c r="J506" s="49"/>
      <c r="K506" s="48"/>
      <c r="L506" s="47"/>
      <c r="M506" s="38"/>
      <c r="N506" s="46"/>
      <c r="O506" s="46"/>
      <c r="P506" s="17"/>
      <c r="Q506" s="17"/>
      <c r="R506" s="16"/>
      <c r="S506" s="31"/>
      <c r="T506" s="14"/>
    </row>
    <row r="507" spans="6:26">
      <c r="F507" s="52"/>
      <c r="H507" s="51"/>
      <c r="I507" s="50"/>
      <c r="J507" s="49"/>
      <c r="K507" s="48"/>
      <c r="L507" s="47"/>
      <c r="M507" s="38"/>
      <c r="N507" s="46"/>
      <c r="O507" s="46"/>
      <c r="P507" s="17"/>
      <c r="Q507" s="17"/>
      <c r="R507" s="16"/>
      <c r="S507" s="15"/>
      <c r="T507" s="14"/>
    </row>
    <row r="508" spans="6:26">
      <c r="F508" s="52"/>
      <c r="H508" s="51"/>
      <c r="I508" s="50"/>
      <c r="J508" s="49"/>
      <c r="K508" s="48"/>
      <c r="L508" s="47"/>
      <c r="M508" s="38"/>
      <c r="N508" s="46"/>
      <c r="O508" s="46"/>
      <c r="P508" s="17"/>
      <c r="Q508" s="17"/>
      <c r="R508" s="16"/>
      <c r="S508" s="15"/>
      <c r="T508" s="14"/>
    </row>
    <row r="509" spans="6:26">
      <c r="F509" s="52"/>
      <c r="H509" s="51"/>
      <c r="I509" s="50"/>
      <c r="J509" s="49"/>
      <c r="K509" s="48"/>
      <c r="L509" s="47"/>
      <c r="M509" s="38"/>
      <c r="N509" s="46"/>
      <c r="O509" s="46"/>
      <c r="P509" s="17"/>
      <c r="Q509" s="17"/>
      <c r="R509" s="16"/>
      <c r="S509" s="15"/>
      <c r="T509" s="14"/>
    </row>
    <row r="510" spans="6:26">
      <c r="F510" s="52"/>
      <c r="H510" s="51"/>
      <c r="I510" s="50"/>
      <c r="J510" s="49"/>
      <c r="K510" s="48"/>
      <c r="L510" s="47"/>
      <c r="M510" s="38"/>
      <c r="N510" s="46"/>
      <c r="O510" s="46"/>
      <c r="P510" s="17"/>
      <c r="Q510" s="17"/>
      <c r="R510" s="16"/>
      <c r="S510" s="15"/>
      <c r="T510" s="14"/>
    </row>
    <row r="511" spans="6:26">
      <c r="F511" s="52"/>
      <c r="H511" s="51"/>
      <c r="I511" s="50"/>
      <c r="J511" s="49"/>
      <c r="K511" s="48"/>
      <c r="L511" s="47"/>
      <c r="M511" s="38"/>
      <c r="N511" s="46"/>
      <c r="O511" s="46"/>
      <c r="P511" s="17"/>
      <c r="Q511" s="17"/>
      <c r="R511" s="16"/>
      <c r="S511" s="15"/>
      <c r="T511" s="14"/>
      <c r="U511" s="121"/>
      <c r="W511" s="20"/>
    </row>
    <row r="512" spans="6:26">
      <c r="F512" s="52"/>
      <c r="H512" s="51"/>
      <c r="I512" s="50"/>
      <c r="J512" s="49"/>
      <c r="K512" s="48"/>
      <c r="L512" s="47"/>
      <c r="M512" s="38"/>
      <c r="N512" s="46"/>
      <c r="O512" s="46"/>
      <c r="P512" s="17"/>
      <c r="Q512" s="17"/>
      <c r="R512" s="16"/>
      <c r="S512" s="15"/>
      <c r="T512" s="14"/>
      <c r="U512" s="121"/>
      <c r="W512" s="20"/>
    </row>
    <row r="513" spans="6:26">
      <c r="F513" s="52"/>
      <c r="H513" s="51"/>
      <c r="I513" s="50"/>
      <c r="J513" s="49"/>
      <c r="K513" s="48"/>
      <c r="L513" s="47"/>
      <c r="M513" s="38"/>
      <c r="N513" s="46"/>
      <c r="O513" s="46"/>
      <c r="P513" s="17"/>
      <c r="Q513" s="17"/>
      <c r="R513" s="16"/>
      <c r="S513" s="15"/>
      <c r="T513" s="14"/>
      <c r="U513" s="121"/>
      <c r="W513" s="20"/>
    </row>
    <row r="514" spans="6:26">
      <c r="F514" s="52"/>
      <c r="H514" s="51"/>
      <c r="I514" s="50"/>
      <c r="J514" s="49"/>
      <c r="K514" s="48"/>
      <c r="L514" s="47"/>
      <c r="M514" s="38"/>
      <c r="N514" s="46"/>
      <c r="O514" s="46"/>
      <c r="P514" s="17"/>
      <c r="Q514" s="17"/>
      <c r="R514" s="16"/>
      <c r="S514" s="15"/>
      <c r="T514" s="14"/>
      <c r="U514" s="121"/>
      <c r="W514" s="20"/>
    </row>
    <row r="515" spans="6:26">
      <c r="F515" s="52"/>
      <c r="H515" s="51"/>
      <c r="I515" s="50"/>
      <c r="J515" s="49"/>
      <c r="K515" s="48"/>
      <c r="L515" s="47"/>
      <c r="M515" s="38"/>
      <c r="N515" s="46"/>
      <c r="O515" s="46"/>
      <c r="P515" s="17"/>
      <c r="Q515" s="17"/>
      <c r="R515" s="16"/>
      <c r="S515" s="15"/>
      <c r="T515" s="14"/>
      <c r="U515" s="121"/>
      <c r="W515" s="20"/>
    </row>
    <row r="516" spans="6:26">
      <c r="F516" s="52"/>
      <c r="H516" s="51"/>
      <c r="I516" s="50"/>
      <c r="J516" s="49"/>
      <c r="K516" s="48"/>
      <c r="L516" s="47"/>
      <c r="M516" s="38"/>
      <c r="N516" s="46"/>
      <c r="O516" s="46"/>
      <c r="P516" s="17"/>
      <c r="Q516" s="17"/>
      <c r="R516" s="16"/>
      <c r="S516" s="15"/>
      <c r="T516" s="14"/>
      <c r="U516" s="121"/>
      <c r="W516" s="20"/>
    </row>
    <row r="517" spans="6:26">
      <c r="F517" s="52"/>
      <c r="H517" s="51"/>
      <c r="I517" s="50"/>
      <c r="J517" s="49"/>
      <c r="K517" s="48"/>
      <c r="L517" s="47"/>
      <c r="M517" s="38"/>
      <c r="N517" s="46"/>
      <c r="O517" s="46"/>
      <c r="P517" s="17"/>
      <c r="Q517" s="17"/>
      <c r="R517" s="16"/>
      <c r="S517" s="15"/>
      <c r="T517" s="14"/>
      <c r="U517" s="121"/>
      <c r="W517" s="20"/>
    </row>
    <row r="518" spans="6:26">
      <c r="F518" s="52"/>
      <c r="H518" s="51"/>
      <c r="I518" s="50"/>
      <c r="J518" s="49"/>
      <c r="K518" s="48"/>
      <c r="L518" s="47"/>
      <c r="M518" s="38"/>
      <c r="N518" s="46"/>
      <c r="O518" s="46"/>
      <c r="P518" s="17"/>
      <c r="Q518" s="17"/>
      <c r="R518" s="16"/>
      <c r="S518" s="15"/>
      <c r="T518" s="14"/>
      <c r="U518" s="121"/>
      <c r="W518" s="20"/>
    </row>
    <row r="519" spans="6:26" s="20" customFormat="1">
      <c r="F519" s="52"/>
      <c r="G519" s="1"/>
      <c r="H519" s="51"/>
      <c r="I519" s="50"/>
      <c r="J519" s="49"/>
      <c r="K519" s="48"/>
      <c r="L519" s="47"/>
      <c r="M519" s="38"/>
      <c r="N519" s="46"/>
      <c r="O519" s="46"/>
      <c r="P519" s="17"/>
      <c r="Q519" s="17"/>
      <c r="R519" s="16"/>
      <c r="S519" s="15"/>
      <c r="T519" s="14"/>
      <c r="U519" s="121"/>
      <c r="V519" s="123"/>
      <c r="X519" s="1"/>
      <c r="Y519" s="1"/>
      <c r="Z519" s="1"/>
    </row>
    <row r="520" spans="6:26" s="20" customFormat="1">
      <c r="F520" s="52"/>
      <c r="G520" s="1"/>
      <c r="H520" s="51"/>
      <c r="I520" s="50"/>
      <c r="J520" s="49"/>
      <c r="K520" s="48"/>
      <c r="L520" s="47"/>
      <c r="M520" s="38"/>
      <c r="N520" s="46"/>
      <c r="O520" s="46"/>
      <c r="P520" s="17"/>
      <c r="Q520" s="17"/>
      <c r="R520" s="16"/>
      <c r="S520" s="15"/>
      <c r="T520" s="14"/>
      <c r="U520" s="121"/>
      <c r="V520" s="123"/>
      <c r="X520" s="1"/>
      <c r="Y520" s="1"/>
      <c r="Z520" s="1"/>
    </row>
    <row r="521" spans="6:26" s="20" customFormat="1">
      <c r="F521" s="52"/>
      <c r="G521" s="1"/>
      <c r="H521" s="51"/>
      <c r="I521" s="50"/>
      <c r="J521" s="49"/>
      <c r="K521" s="48"/>
      <c r="L521" s="47"/>
      <c r="M521" s="38"/>
      <c r="N521" s="46"/>
      <c r="O521" s="46"/>
      <c r="P521" s="17"/>
      <c r="Q521" s="17"/>
      <c r="R521" s="16"/>
      <c r="S521" s="15"/>
      <c r="T521" s="14"/>
      <c r="U521" s="121"/>
      <c r="V521" s="123"/>
      <c r="X521" s="1"/>
      <c r="Y521" s="1"/>
      <c r="Z521" s="1"/>
    </row>
    <row r="522" spans="6:26" s="20" customFormat="1">
      <c r="F522" s="69"/>
      <c r="G522" s="70"/>
      <c r="H522" s="68"/>
      <c r="I522" s="65"/>
      <c r="J522" s="67"/>
      <c r="K522" s="66"/>
      <c r="L522" s="65"/>
      <c r="M522" s="64"/>
      <c r="N522" s="63"/>
      <c r="O522" s="151"/>
      <c r="P522" s="23"/>
      <c r="Q522" s="23"/>
      <c r="R522" s="22"/>
      <c r="S522" s="21"/>
      <c r="T522" s="62"/>
      <c r="U522" s="121"/>
      <c r="V522" s="123"/>
      <c r="X522" s="1"/>
      <c r="Y522" s="1"/>
      <c r="Z522" s="1"/>
    </row>
    <row r="523" spans="6:26" s="20" customFormat="1">
      <c r="F523" s="52"/>
      <c r="G523" s="1"/>
      <c r="H523" s="51"/>
      <c r="I523" s="50"/>
      <c r="J523" s="49"/>
      <c r="K523" s="48"/>
      <c r="L523" s="47"/>
      <c r="M523" s="38"/>
      <c r="N523" s="46"/>
      <c r="O523" s="46"/>
      <c r="P523" s="17"/>
      <c r="Q523" s="17"/>
      <c r="R523" s="16"/>
      <c r="S523" s="15"/>
      <c r="T523" s="14"/>
      <c r="U523" s="121"/>
      <c r="V523" s="123"/>
      <c r="X523" s="1"/>
      <c r="Y523" s="1"/>
      <c r="Z523" s="1"/>
    </row>
    <row r="524" spans="6:26" s="20" customFormat="1">
      <c r="F524" s="52"/>
      <c r="G524" s="1"/>
      <c r="H524" s="51"/>
      <c r="I524" s="50"/>
      <c r="J524" s="49"/>
      <c r="K524" s="48"/>
      <c r="L524" s="47"/>
      <c r="M524" s="38"/>
      <c r="N524" s="46"/>
      <c r="O524" s="46"/>
      <c r="P524" s="17"/>
      <c r="Q524" s="17"/>
      <c r="R524" s="16"/>
      <c r="S524" s="15"/>
      <c r="T524" s="14"/>
      <c r="U524" s="121"/>
      <c r="V524" s="123"/>
      <c r="X524" s="1"/>
      <c r="Y524" s="1"/>
      <c r="Z524" s="1"/>
    </row>
    <row r="525" spans="6:26" s="20" customFormat="1">
      <c r="F525" s="52"/>
      <c r="G525" s="1"/>
      <c r="H525" s="51"/>
      <c r="I525" s="50"/>
      <c r="J525" s="49"/>
      <c r="K525" s="48"/>
      <c r="L525" s="47"/>
      <c r="M525" s="38"/>
      <c r="N525" s="46"/>
      <c r="O525" s="46"/>
      <c r="P525" s="17"/>
      <c r="Q525" s="17"/>
      <c r="R525" s="16"/>
      <c r="S525" s="15"/>
      <c r="T525" s="14"/>
      <c r="U525" s="121"/>
      <c r="V525" s="123"/>
      <c r="X525" s="1"/>
      <c r="Y525" s="1"/>
      <c r="Z525" s="1"/>
    </row>
    <row r="526" spans="6:26" s="20" customFormat="1">
      <c r="F526" s="52"/>
      <c r="G526" s="1"/>
      <c r="H526" s="51"/>
      <c r="I526" s="50"/>
      <c r="J526" s="49"/>
      <c r="K526" s="48"/>
      <c r="L526" s="47"/>
      <c r="M526" s="38"/>
      <c r="N526" s="46"/>
      <c r="O526" s="46"/>
      <c r="P526" s="17"/>
      <c r="Q526" s="17"/>
      <c r="R526" s="16"/>
      <c r="S526" s="15"/>
      <c r="T526" s="14"/>
      <c r="U526" s="121"/>
      <c r="V526" s="123"/>
      <c r="X526" s="1"/>
      <c r="Y526" s="1"/>
      <c r="Z526" s="1"/>
    </row>
    <row r="527" spans="6:26" s="20" customFormat="1" ht="15">
      <c r="F527" s="52"/>
      <c r="G527" s="1"/>
      <c r="H527" s="51"/>
      <c r="I527" s="50"/>
      <c r="J527" s="49"/>
      <c r="K527" s="48"/>
      <c r="L527" s="47"/>
      <c r="M527" s="38"/>
      <c r="N527" s="46"/>
      <c r="O527" s="46"/>
      <c r="P527" s="17"/>
      <c r="Q527" s="17"/>
      <c r="R527" s="16"/>
      <c r="S527" s="15"/>
      <c r="T527" s="14"/>
      <c r="U527" s="121"/>
      <c r="V527" s="124"/>
    </row>
    <row r="528" spans="6:26" s="20" customFormat="1" ht="15">
      <c r="F528" s="52"/>
      <c r="G528" s="1"/>
      <c r="H528" s="51"/>
      <c r="I528" s="50"/>
      <c r="J528" s="49"/>
      <c r="K528" s="48"/>
      <c r="L528" s="47"/>
      <c r="M528" s="38"/>
      <c r="N528" s="46"/>
      <c r="O528" s="46"/>
      <c r="P528" s="17"/>
      <c r="Q528" s="17"/>
      <c r="R528" s="16"/>
      <c r="S528" s="31"/>
      <c r="T528" s="14"/>
      <c r="U528" s="121"/>
      <c r="V528" s="123"/>
    </row>
    <row r="529" spans="6:26" s="20" customFormat="1" ht="15">
      <c r="F529" s="52"/>
      <c r="G529" s="1"/>
      <c r="H529" s="51"/>
      <c r="I529" s="50"/>
      <c r="J529" s="49"/>
      <c r="K529" s="48"/>
      <c r="L529" s="47"/>
      <c r="M529" s="38"/>
      <c r="N529" s="46"/>
      <c r="O529" s="46"/>
      <c r="P529" s="17"/>
      <c r="Q529" s="17"/>
      <c r="R529" s="16"/>
      <c r="S529" s="31"/>
      <c r="T529" s="14"/>
      <c r="U529" s="121"/>
      <c r="V529" s="123"/>
      <c r="W529" s="1"/>
    </row>
    <row r="530" spans="6:26" s="20" customFormat="1">
      <c r="F530" s="52"/>
      <c r="G530" s="1"/>
      <c r="H530" s="51"/>
      <c r="I530" s="50"/>
      <c r="J530" s="49"/>
      <c r="K530" s="48"/>
      <c r="L530" s="47"/>
      <c r="M530" s="38"/>
      <c r="N530" s="46"/>
      <c r="O530" s="46"/>
      <c r="P530" s="17"/>
      <c r="Q530" s="17"/>
      <c r="R530" s="16"/>
      <c r="S530" s="15"/>
      <c r="T530" s="14"/>
      <c r="U530" s="122"/>
      <c r="V530" s="123"/>
    </row>
    <row r="531" spans="6:26" s="20" customFormat="1">
      <c r="F531" s="52"/>
      <c r="G531" s="1"/>
      <c r="H531" s="51"/>
      <c r="I531" s="50"/>
      <c r="J531" s="49"/>
      <c r="K531" s="48"/>
      <c r="L531" s="47"/>
      <c r="M531" s="38"/>
      <c r="N531" s="46"/>
      <c r="O531" s="46"/>
      <c r="P531" s="17"/>
      <c r="Q531" s="17"/>
      <c r="R531" s="16"/>
      <c r="S531" s="15"/>
      <c r="T531" s="14"/>
      <c r="U531" s="122"/>
      <c r="V531" s="123"/>
      <c r="W531" s="1"/>
      <c r="X531" s="1"/>
      <c r="Y531" s="1"/>
      <c r="Z531" s="1"/>
    </row>
    <row r="532" spans="6:26" s="20" customFormat="1">
      <c r="F532" s="52"/>
      <c r="G532" s="1"/>
      <c r="H532" s="51"/>
      <c r="I532" s="50"/>
      <c r="J532" s="49"/>
      <c r="K532" s="48"/>
      <c r="L532" s="47"/>
      <c r="M532" s="38"/>
      <c r="N532" s="46"/>
      <c r="O532" s="46"/>
      <c r="P532" s="17"/>
      <c r="Q532" s="17"/>
      <c r="R532" s="16"/>
      <c r="S532" s="15"/>
      <c r="T532" s="14"/>
      <c r="U532" s="122"/>
      <c r="V532" s="123"/>
      <c r="W532" s="1"/>
      <c r="X532" s="1"/>
      <c r="Y532" s="1"/>
      <c r="Z532" s="1"/>
    </row>
    <row r="533" spans="6:26" s="20" customFormat="1">
      <c r="F533" s="13"/>
      <c r="G533" s="1"/>
      <c r="H533" s="12"/>
      <c r="I533" s="11"/>
      <c r="J533" s="10"/>
      <c r="K533" s="9"/>
      <c r="L533" s="8"/>
      <c r="M533" s="19"/>
      <c r="N533" s="6"/>
      <c r="O533" s="18"/>
      <c r="P533" s="17"/>
      <c r="Q533" s="17"/>
      <c r="R533" s="16"/>
      <c r="S533" s="15"/>
      <c r="T533" s="14"/>
      <c r="U533" s="122"/>
      <c r="V533" s="123"/>
    </row>
    <row r="534" spans="6:26" s="20" customFormat="1">
      <c r="F534" s="13"/>
      <c r="G534" s="1"/>
      <c r="H534" s="12"/>
      <c r="I534" s="11"/>
      <c r="J534" s="10"/>
      <c r="K534" s="9"/>
      <c r="L534" s="8"/>
      <c r="M534" s="19"/>
      <c r="N534" s="6"/>
      <c r="O534" s="18"/>
      <c r="P534" s="17"/>
      <c r="Q534" s="17"/>
      <c r="R534" s="16"/>
      <c r="S534" s="15"/>
      <c r="T534" s="14"/>
      <c r="U534" s="122"/>
      <c r="V534" s="123"/>
    </row>
    <row r="535" spans="6:26" s="20" customFormat="1">
      <c r="F535" s="13"/>
      <c r="G535" s="1"/>
      <c r="H535" s="12"/>
      <c r="I535" s="11"/>
      <c r="J535" s="10"/>
      <c r="K535" s="9"/>
      <c r="L535" s="8"/>
      <c r="M535" s="19"/>
      <c r="N535" s="6"/>
      <c r="O535" s="18"/>
      <c r="P535" s="17"/>
      <c r="Q535" s="17"/>
      <c r="R535" s="16"/>
      <c r="S535" s="15"/>
      <c r="T535" s="14"/>
      <c r="U535" s="122"/>
      <c r="V535" s="123"/>
    </row>
    <row r="536" spans="6:26" s="20" customFormat="1">
      <c r="F536" s="13"/>
      <c r="G536" s="1"/>
      <c r="H536" s="36"/>
      <c r="I536" s="35"/>
      <c r="J536" s="34"/>
      <c r="K536" s="33"/>
      <c r="L536" s="32"/>
      <c r="M536" s="19"/>
      <c r="N536" s="18"/>
      <c r="O536" s="18"/>
      <c r="P536" s="17"/>
      <c r="Q536" s="17"/>
      <c r="R536" s="16"/>
      <c r="S536" s="15"/>
      <c r="T536" s="14"/>
      <c r="U536" s="122"/>
      <c r="V536" s="123"/>
    </row>
    <row r="537" spans="6:26" s="20" customFormat="1">
      <c r="F537" s="13"/>
      <c r="G537" s="1"/>
      <c r="H537" s="36"/>
      <c r="I537" s="35"/>
      <c r="J537" s="34"/>
      <c r="K537" s="33"/>
      <c r="L537" s="32"/>
      <c r="M537" s="19"/>
      <c r="N537" s="18"/>
      <c r="O537" s="18"/>
      <c r="P537" s="60"/>
      <c r="Q537" s="60"/>
      <c r="R537" s="16"/>
      <c r="S537" s="15"/>
      <c r="T537" s="14"/>
      <c r="U537" s="122"/>
      <c r="V537" s="123"/>
    </row>
    <row r="538" spans="6:26" s="20" customFormat="1">
      <c r="F538" s="13"/>
      <c r="G538" s="1"/>
      <c r="H538" s="36"/>
      <c r="I538" s="35"/>
      <c r="J538" s="34"/>
      <c r="K538" s="33"/>
      <c r="L538" s="32"/>
      <c r="M538" s="19"/>
      <c r="N538" s="18"/>
      <c r="O538" s="18"/>
      <c r="P538" s="17"/>
      <c r="Q538" s="17"/>
      <c r="R538" s="16"/>
      <c r="S538" s="15"/>
      <c r="T538" s="14"/>
      <c r="U538" s="122"/>
      <c r="V538" s="123"/>
    </row>
    <row r="539" spans="6:26" s="20" customFormat="1">
      <c r="F539" s="13"/>
      <c r="G539" s="1"/>
      <c r="H539" s="36"/>
      <c r="I539" s="35"/>
      <c r="J539" s="34"/>
      <c r="K539" s="33"/>
      <c r="L539" s="32"/>
      <c r="M539" s="19"/>
      <c r="N539" s="18"/>
      <c r="O539" s="18"/>
      <c r="P539" s="17"/>
      <c r="Q539" s="17"/>
      <c r="R539" s="16"/>
      <c r="S539" s="15"/>
      <c r="T539" s="14"/>
      <c r="U539" s="122"/>
      <c r="V539" s="123"/>
    </row>
    <row r="540" spans="6:26" s="20" customFormat="1">
      <c r="F540" s="13"/>
      <c r="G540" s="1"/>
      <c r="H540" s="36"/>
      <c r="I540" s="35"/>
      <c r="J540" s="34"/>
      <c r="K540" s="33"/>
      <c r="L540" s="32"/>
      <c r="M540" s="19"/>
      <c r="N540" s="18"/>
      <c r="O540" s="18"/>
      <c r="P540" s="17"/>
      <c r="Q540" s="17"/>
      <c r="R540" s="16"/>
      <c r="S540" s="15"/>
      <c r="T540" s="14"/>
      <c r="U540" s="122"/>
      <c r="V540" s="123"/>
    </row>
    <row r="541" spans="6:26" s="20" customFormat="1">
      <c r="F541" s="13"/>
      <c r="G541" s="1"/>
      <c r="H541" s="36"/>
      <c r="I541" s="35"/>
      <c r="J541" s="34"/>
      <c r="K541" s="33"/>
      <c r="L541" s="32"/>
      <c r="M541" s="19"/>
      <c r="N541" s="18"/>
      <c r="O541" s="18"/>
      <c r="P541" s="17"/>
      <c r="Q541" s="17"/>
      <c r="R541" s="16"/>
      <c r="S541" s="15"/>
      <c r="T541" s="14"/>
      <c r="U541" s="122"/>
      <c r="V541" s="123"/>
    </row>
    <row r="542" spans="6:26" s="20" customFormat="1">
      <c r="F542" s="13"/>
      <c r="G542" s="1"/>
      <c r="H542" s="36"/>
      <c r="I542" s="35"/>
      <c r="J542" s="34"/>
      <c r="K542" s="33"/>
      <c r="L542" s="32"/>
      <c r="M542" s="19"/>
      <c r="N542" s="18"/>
      <c r="O542" s="18"/>
      <c r="P542" s="17"/>
      <c r="Q542" s="17"/>
      <c r="R542" s="16"/>
      <c r="S542" s="15"/>
      <c r="T542" s="14"/>
      <c r="U542" s="122"/>
      <c r="V542" s="123"/>
    </row>
    <row r="543" spans="6:26" s="20" customFormat="1">
      <c r="F543" s="13"/>
      <c r="G543" s="1"/>
      <c r="H543" s="36"/>
      <c r="I543" s="35"/>
      <c r="J543" s="34"/>
      <c r="K543" s="33"/>
      <c r="L543" s="32"/>
      <c r="M543" s="19"/>
      <c r="N543" s="18"/>
      <c r="O543" s="18"/>
      <c r="P543" s="17"/>
      <c r="Q543" s="17"/>
      <c r="R543" s="16"/>
      <c r="S543" s="15"/>
      <c r="T543" s="14"/>
      <c r="U543" s="122"/>
      <c r="V543" s="123"/>
    </row>
    <row r="544" spans="6:26" s="20" customFormat="1">
      <c r="F544" s="13"/>
      <c r="G544" s="1"/>
      <c r="H544" s="36"/>
      <c r="I544" s="35"/>
      <c r="J544" s="34"/>
      <c r="K544" s="33"/>
      <c r="L544" s="32"/>
      <c r="M544" s="19"/>
      <c r="N544" s="18"/>
      <c r="O544" s="18"/>
      <c r="P544" s="17"/>
      <c r="Q544" s="17"/>
      <c r="R544" s="16"/>
      <c r="S544" s="15"/>
      <c r="T544" s="14"/>
      <c r="U544" s="122"/>
      <c r="V544" s="123"/>
    </row>
    <row r="545" spans="6:22" s="20" customFormat="1">
      <c r="F545" s="13"/>
      <c r="G545" s="1"/>
      <c r="H545" s="36"/>
      <c r="I545" s="35"/>
      <c r="J545" s="34"/>
      <c r="K545" s="33"/>
      <c r="L545" s="32"/>
      <c r="M545" s="19"/>
      <c r="N545" s="18"/>
      <c r="O545" s="18"/>
      <c r="P545" s="17"/>
      <c r="Q545" s="17"/>
      <c r="R545" s="16"/>
      <c r="S545" s="15"/>
      <c r="T545" s="14"/>
      <c r="U545" s="122"/>
      <c r="V545" s="123"/>
    </row>
    <row r="546" spans="6:22" s="20" customFormat="1">
      <c r="F546" s="13"/>
      <c r="G546" s="1"/>
      <c r="H546" s="36"/>
      <c r="I546" s="35"/>
      <c r="J546" s="34"/>
      <c r="K546" s="33"/>
      <c r="L546" s="32"/>
      <c r="M546" s="19"/>
      <c r="N546" s="18"/>
      <c r="O546" s="18"/>
      <c r="P546" s="17"/>
      <c r="Q546" s="17"/>
      <c r="R546" s="16"/>
      <c r="S546" s="15"/>
      <c r="T546" s="14"/>
      <c r="U546" s="122"/>
      <c r="V546" s="123"/>
    </row>
    <row r="547" spans="6:22" s="20" customFormat="1">
      <c r="F547" s="13"/>
      <c r="G547" s="1"/>
      <c r="H547" s="36"/>
      <c r="I547" s="35"/>
      <c r="J547" s="34"/>
      <c r="K547" s="33"/>
      <c r="L547" s="32"/>
      <c r="M547" s="19"/>
      <c r="N547" s="18"/>
      <c r="O547" s="18"/>
      <c r="P547" s="17"/>
      <c r="Q547" s="17"/>
      <c r="R547" s="16"/>
      <c r="S547" s="15"/>
      <c r="T547" s="14"/>
      <c r="U547" s="122"/>
      <c r="V547" s="123"/>
    </row>
    <row r="548" spans="6:22" s="20" customFormat="1">
      <c r="F548" s="13"/>
      <c r="G548" s="1"/>
      <c r="H548" s="36"/>
      <c r="I548" s="35"/>
      <c r="J548" s="34"/>
      <c r="K548" s="33"/>
      <c r="L548" s="32"/>
      <c r="M548" s="19"/>
      <c r="N548" s="18"/>
      <c r="O548" s="18"/>
      <c r="P548" s="17"/>
      <c r="Q548" s="17"/>
      <c r="R548" s="16"/>
      <c r="S548" s="15"/>
      <c r="T548" s="14"/>
      <c r="U548" s="122"/>
      <c r="V548" s="123"/>
    </row>
    <row r="549" spans="6:22" s="20" customFormat="1">
      <c r="F549" s="13"/>
      <c r="G549" s="1"/>
      <c r="H549" s="36"/>
      <c r="I549" s="35"/>
      <c r="J549" s="34"/>
      <c r="K549" s="33"/>
      <c r="L549" s="32"/>
      <c r="M549" s="19"/>
      <c r="N549" s="18"/>
      <c r="O549" s="18"/>
      <c r="P549" s="17"/>
      <c r="Q549" s="17"/>
      <c r="R549" s="16"/>
      <c r="S549" s="15"/>
      <c r="T549" s="14"/>
      <c r="U549" s="122"/>
      <c r="V549" s="123"/>
    </row>
    <row r="550" spans="6:22" s="20" customFormat="1">
      <c r="F550" s="13"/>
      <c r="G550" s="1"/>
      <c r="H550" s="36"/>
      <c r="I550" s="35"/>
      <c r="J550" s="34"/>
      <c r="K550" s="33"/>
      <c r="L550" s="32"/>
      <c r="M550" s="19"/>
      <c r="N550" s="18"/>
      <c r="O550" s="18"/>
      <c r="P550" s="17"/>
      <c r="Q550" s="17"/>
      <c r="R550" s="16"/>
      <c r="S550" s="15"/>
      <c r="T550" s="14"/>
      <c r="U550" s="122"/>
      <c r="V550" s="123"/>
    </row>
    <row r="551" spans="6:22" s="20" customFormat="1">
      <c r="F551" s="13"/>
      <c r="G551" s="1"/>
      <c r="H551" s="36"/>
      <c r="I551" s="35"/>
      <c r="J551" s="34"/>
      <c r="K551" s="33"/>
      <c r="L551" s="32"/>
      <c r="M551" s="19"/>
      <c r="N551" s="18"/>
      <c r="O551" s="18"/>
      <c r="P551" s="17"/>
      <c r="Q551" s="17"/>
      <c r="R551" s="16"/>
      <c r="S551" s="15"/>
      <c r="T551" s="14"/>
      <c r="U551" s="122"/>
      <c r="V551" s="123"/>
    </row>
    <row r="552" spans="6:22" s="20" customFormat="1">
      <c r="F552" s="13"/>
      <c r="G552" s="1"/>
      <c r="H552" s="36"/>
      <c r="I552" s="35"/>
      <c r="J552" s="34"/>
      <c r="K552" s="33"/>
      <c r="L552" s="32"/>
      <c r="M552" s="19"/>
      <c r="N552" s="18"/>
      <c r="O552" s="18"/>
      <c r="P552" s="17"/>
      <c r="Q552" s="17"/>
      <c r="R552" s="16"/>
      <c r="S552" s="15"/>
      <c r="T552" s="14"/>
      <c r="U552" s="122"/>
      <c r="V552" s="123"/>
    </row>
    <row r="553" spans="6:22" s="20" customFormat="1">
      <c r="F553" s="13"/>
      <c r="G553" s="1"/>
      <c r="H553" s="36"/>
      <c r="I553" s="35"/>
      <c r="J553" s="34"/>
      <c r="K553" s="33"/>
      <c r="L553" s="32"/>
      <c r="M553" s="19"/>
      <c r="N553" s="18"/>
      <c r="O553" s="18"/>
      <c r="P553" s="17"/>
      <c r="Q553" s="17"/>
      <c r="R553" s="16"/>
      <c r="S553" s="15"/>
      <c r="T553" s="14"/>
      <c r="U553" s="122"/>
      <c r="V553" s="123"/>
    </row>
    <row r="554" spans="6:22" s="20" customFormat="1">
      <c r="F554" s="59"/>
      <c r="G554" s="1"/>
      <c r="H554" s="58"/>
      <c r="I554" s="57"/>
      <c r="J554" s="56"/>
      <c r="K554" s="55"/>
      <c r="L554" s="54"/>
      <c r="M554" s="19"/>
      <c r="N554" s="53"/>
      <c r="O554" s="53"/>
      <c r="P554" s="17"/>
      <c r="Q554" s="17"/>
      <c r="R554" s="16"/>
      <c r="S554" s="15"/>
      <c r="T554" s="14"/>
      <c r="U554" s="122"/>
      <c r="V554" s="123"/>
    </row>
    <row r="555" spans="6:22" s="20" customFormat="1">
      <c r="F555" s="52"/>
      <c r="G555" s="1"/>
      <c r="H555" s="51"/>
      <c r="I555" s="50"/>
      <c r="J555" s="49"/>
      <c r="K555" s="48"/>
      <c r="L555" s="47"/>
      <c r="M555" s="38"/>
      <c r="N555" s="46"/>
      <c r="O555" s="45"/>
      <c r="P555" s="17"/>
      <c r="Q555" s="17"/>
      <c r="R555" s="16"/>
      <c r="S555" s="15"/>
      <c r="T555" s="14"/>
      <c r="U555" s="122"/>
      <c r="V555" s="123"/>
    </row>
    <row r="556" spans="6:22" s="20" customFormat="1">
      <c r="F556" s="52"/>
      <c r="G556" s="1"/>
      <c r="H556" s="51"/>
      <c r="I556" s="50"/>
      <c r="J556" s="49"/>
      <c r="K556" s="48"/>
      <c r="L556" s="47"/>
      <c r="M556" s="38"/>
      <c r="N556" s="46"/>
      <c r="O556" s="45"/>
      <c r="P556" s="17"/>
      <c r="Q556" s="17"/>
      <c r="R556" s="16"/>
      <c r="S556" s="15"/>
      <c r="T556" s="14"/>
      <c r="U556" s="122"/>
      <c r="V556" s="123"/>
    </row>
    <row r="557" spans="6:22" s="20" customFormat="1">
      <c r="F557" s="52"/>
      <c r="G557" s="1"/>
      <c r="H557" s="51"/>
      <c r="I557" s="50"/>
      <c r="J557" s="49"/>
      <c r="K557" s="48"/>
      <c r="L557" s="47"/>
      <c r="M557" s="38"/>
      <c r="N557" s="46"/>
      <c r="O557" s="45"/>
      <c r="P557" s="17"/>
      <c r="Q557" s="17"/>
      <c r="R557" s="16"/>
      <c r="S557" s="15"/>
      <c r="T557" s="14"/>
      <c r="U557" s="122"/>
      <c r="V557" s="123"/>
    </row>
    <row r="558" spans="6:22" s="20" customFormat="1">
      <c r="F558" s="52"/>
      <c r="G558" s="1"/>
      <c r="H558" s="51"/>
      <c r="I558" s="50"/>
      <c r="J558" s="49"/>
      <c r="K558" s="48"/>
      <c r="L558" s="47"/>
      <c r="M558" s="38"/>
      <c r="N558" s="46"/>
      <c r="O558" s="45"/>
      <c r="P558" s="17"/>
      <c r="Q558" s="17"/>
      <c r="R558" s="16"/>
      <c r="S558" s="15"/>
      <c r="T558" s="14"/>
      <c r="U558" s="122"/>
      <c r="V558" s="123"/>
    </row>
    <row r="559" spans="6:22" s="20" customFormat="1">
      <c r="F559" s="44"/>
      <c r="G559" s="1"/>
      <c r="H559" s="43"/>
      <c r="I559" s="42"/>
      <c r="J559" s="41"/>
      <c r="K559" s="40"/>
      <c r="L559" s="39"/>
      <c r="M559" s="38"/>
      <c r="N559" s="37"/>
      <c r="O559" s="37"/>
      <c r="P559" s="17"/>
      <c r="Q559" s="17"/>
      <c r="R559" s="16"/>
      <c r="S559" s="15"/>
      <c r="T559" s="14"/>
      <c r="U559" s="122"/>
      <c r="V559" s="123"/>
    </row>
    <row r="560" spans="6:22" s="20" customFormat="1">
      <c r="F560" s="13"/>
      <c r="G560" s="1"/>
      <c r="H560" s="36"/>
      <c r="I560" s="35"/>
      <c r="J560" s="34"/>
      <c r="K560" s="33"/>
      <c r="L560" s="32"/>
      <c r="M560" s="19"/>
      <c r="N560" s="18"/>
      <c r="O560" s="18"/>
      <c r="P560" s="17"/>
      <c r="Q560" s="17"/>
      <c r="R560" s="16"/>
      <c r="S560" s="15"/>
      <c r="T560" s="14"/>
      <c r="U560" s="122"/>
      <c r="V560" s="123"/>
    </row>
    <row r="561" spans="6:22" s="20" customFormat="1">
      <c r="F561" s="13"/>
      <c r="G561" s="1"/>
      <c r="H561" s="36"/>
      <c r="I561" s="35"/>
      <c r="J561" s="34"/>
      <c r="K561" s="33"/>
      <c r="L561" s="32"/>
      <c r="M561" s="19"/>
      <c r="N561" s="18"/>
      <c r="O561" s="18"/>
      <c r="P561" s="17"/>
      <c r="Q561" s="17"/>
      <c r="R561" s="16"/>
      <c r="S561" s="15"/>
      <c r="T561" s="14"/>
      <c r="U561" s="122"/>
      <c r="V561" s="123"/>
    </row>
    <row r="562" spans="6:22" s="20" customFormat="1" ht="15">
      <c r="F562" s="13"/>
      <c r="G562" s="1"/>
      <c r="H562" s="36"/>
      <c r="I562" s="35"/>
      <c r="J562" s="34"/>
      <c r="K562" s="33"/>
      <c r="L562" s="32"/>
      <c r="M562" s="19"/>
      <c r="N562" s="18"/>
      <c r="O562" s="18"/>
      <c r="P562" s="17"/>
      <c r="Q562" s="17"/>
      <c r="R562" s="16"/>
      <c r="S562" s="31"/>
      <c r="T562" s="14"/>
      <c r="U562" s="122"/>
      <c r="V562" s="123"/>
    </row>
    <row r="563" spans="6:22" s="20" customFormat="1" ht="15">
      <c r="F563" s="13"/>
      <c r="G563" s="1"/>
      <c r="H563" s="12"/>
      <c r="I563" s="11"/>
      <c r="J563" s="10"/>
      <c r="K563" s="9"/>
      <c r="L563" s="8"/>
      <c r="M563" s="19"/>
      <c r="N563" s="6"/>
      <c r="O563" s="18"/>
      <c r="P563" s="17"/>
      <c r="Q563" s="17"/>
      <c r="R563" s="16"/>
      <c r="S563" s="31"/>
      <c r="T563" s="14"/>
      <c r="U563" s="122"/>
      <c r="V563" s="123"/>
    </row>
    <row r="564" spans="6:22" s="20" customFormat="1" ht="15">
      <c r="F564" s="13"/>
      <c r="G564" s="1"/>
      <c r="H564" s="12"/>
      <c r="I564" s="11"/>
      <c r="J564" s="10"/>
      <c r="K564" s="9"/>
      <c r="L564" s="8"/>
      <c r="M564" s="19"/>
      <c r="N564" s="6"/>
      <c r="O564" s="18"/>
      <c r="P564" s="17"/>
      <c r="Q564" s="17"/>
      <c r="R564" s="16"/>
      <c r="S564" s="31"/>
      <c r="T564" s="14"/>
      <c r="U564" s="122"/>
      <c r="V564" s="123"/>
    </row>
    <row r="565" spans="6:22" s="20" customFormat="1" ht="15">
      <c r="F565" s="13"/>
      <c r="G565" s="1"/>
      <c r="H565" s="12"/>
      <c r="I565" s="11"/>
      <c r="J565" s="10"/>
      <c r="K565" s="9"/>
      <c r="L565" s="8"/>
      <c r="M565" s="19"/>
      <c r="N565" s="6"/>
      <c r="O565" s="18"/>
      <c r="P565" s="17"/>
      <c r="Q565" s="17"/>
      <c r="R565" s="16"/>
      <c r="S565" s="31"/>
      <c r="T565" s="14"/>
      <c r="U565" s="122"/>
      <c r="V565" s="123"/>
    </row>
    <row r="566" spans="6:22" s="20" customFormat="1" ht="15">
      <c r="F566" s="13"/>
      <c r="G566" s="1"/>
      <c r="H566" s="12"/>
      <c r="I566" s="11"/>
      <c r="J566" s="10"/>
      <c r="K566" s="9"/>
      <c r="L566" s="8"/>
      <c r="M566" s="19"/>
      <c r="N566" s="6"/>
      <c r="O566" s="18"/>
      <c r="P566" s="17"/>
      <c r="Q566" s="17"/>
      <c r="R566" s="16"/>
      <c r="S566" s="31"/>
      <c r="T566" s="14"/>
      <c r="U566" s="122"/>
      <c r="V566" s="123"/>
    </row>
    <row r="567" spans="6:22" s="20" customFormat="1" ht="15">
      <c r="F567" s="13"/>
      <c r="G567" s="1"/>
      <c r="H567" s="12"/>
      <c r="I567" s="11"/>
      <c r="J567" s="10"/>
      <c r="K567" s="9"/>
      <c r="L567" s="8"/>
      <c r="M567" s="19"/>
      <c r="N567" s="6"/>
      <c r="O567" s="18"/>
      <c r="P567" s="17"/>
      <c r="Q567" s="17"/>
      <c r="R567" s="16"/>
      <c r="S567" s="31"/>
      <c r="T567" s="14"/>
      <c r="U567" s="122"/>
      <c r="V567" s="123"/>
    </row>
    <row r="568" spans="6:22" s="20" customFormat="1" ht="15">
      <c r="F568" s="13"/>
      <c r="G568" s="1"/>
      <c r="H568" s="12"/>
      <c r="I568" s="11"/>
      <c r="J568" s="10"/>
      <c r="K568" s="9"/>
      <c r="L568" s="8"/>
      <c r="M568" s="19"/>
      <c r="N568" s="6"/>
      <c r="O568" s="18"/>
      <c r="P568" s="17"/>
      <c r="Q568" s="17"/>
      <c r="R568" s="16"/>
      <c r="S568" s="31"/>
      <c r="T568" s="14"/>
      <c r="U568" s="122"/>
      <c r="V568" s="123"/>
    </row>
    <row r="569" spans="6:22" s="20" customFormat="1">
      <c r="F569" s="13"/>
      <c r="G569" s="1"/>
      <c r="H569" s="12"/>
      <c r="I569" s="11"/>
      <c r="J569" s="10"/>
      <c r="K569" s="9"/>
      <c r="L569" s="8"/>
      <c r="M569" s="19"/>
      <c r="N569" s="6"/>
      <c r="O569" s="18"/>
      <c r="P569" s="17"/>
      <c r="Q569" s="17"/>
      <c r="R569" s="16"/>
      <c r="S569" s="15"/>
      <c r="T569" s="14"/>
      <c r="U569" s="122"/>
      <c r="V569" s="123"/>
    </row>
    <row r="570" spans="6:22" s="20" customFormat="1">
      <c r="F570" s="13"/>
      <c r="G570" s="1"/>
      <c r="H570" s="12"/>
      <c r="I570" s="11"/>
      <c r="J570" s="10"/>
      <c r="K570" s="9"/>
      <c r="L570" s="8"/>
      <c r="M570" s="19"/>
      <c r="N570" s="6"/>
      <c r="O570" s="18"/>
      <c r="P570" s="17"/>
      <c r="Q570" s="17"/>
      <c r="R570" s="16"/>
      <c r="S570" s="15"/>
      <c r="T570" s="14"/>
      <c r="U570" s="122"/>
      <c r="V570" s="123"/>
    </row>
    <row r="571" spans="6:22" s="20" customFormat="1">
      <c r="F571" s="13"/>
      <c r="G571" s="1"/>
      <c r="H571" s="12"/>
      <c r="I571" s="11"/>
      <c r="J571" s="10"/>
      <c r="K571" s="9"/>
      <c r="L571" s="8"/>
      <c r="M571" s="19"/>
      <c r="N571" s="6"/>
      <c r="O571" s="18"/>
      <c r="P571" s="17"/>
      <c r="Q571" s="17"/>
      <c r="R571" s="16"/>
      <c r="S571" s="15"/>
      <c r="T571" s="14"/>
      <c r="U571" s="122"/>
      <c r="V571" s="123"/>
    </row>
    <row r="572" spans="6:22" s="20" customFormat="1">
      <c r="F572" s="13"/>
      <c r="G572" s="1"/>
      <c r="H572" s="12"/>
      <c r="I572" s="11"/>
      <c r="J572" s="10"/>
      <c r="K572" s="9"/>
      <c r="L572" s="8"/>
      <c r="M572" s="19"/>
      <c r="N572" s="6"/>
      <c r="O572" s="18"/>
      <c r="P572" s="17"/>
      <c r="Q572" s="17"/>
      <c r="R572" s="16"/>
      <c r="S572" s="15"/>
      <c r="T572" s="14"/>
      <c r="U572" s="122"/>
      <c r="V572" s="123"/>
    </row>
    <row r="573" spans="6:22" s="20" customFormat="1">
      <c r="F573" s="29"/>
      <c r="G573" s="30"/>
      <c r="H573" s="28"/>
      <c r="I573" s="25"/>
      <c r="J573" s="27"/>
      <c r="K573" s="26"/>
      <c r="L573" s="25"/>
      <c r="M573" s="19"/>
      <c r="N573" s="24"/>
      <c r="O573" s="154"/>
      <c r="P573" s="23"/>
      <c r="Q573" s="23"/>
      <c r="R573" s="22"/>
      <c r="S573" s="21"/>
      <c r="T573" s="14"/>
      <c r="U573" s="122"/>
      <c r="V573" s="123"/>
    </row>
    <row r="574" spans="6:22" s="20" customFormat="1">
      <c r="F574" s="29"/>
      <c r="G574" s="30"/>
      <c r="H574" s="28"/>
      <c r="I574" s="25"/>
      <c r="J574" s="27"/>
      <c r="K574" s="26"/>
      <c r="L574" s="25"/>
      <c r="M574" s="19"/>
      <c r="N574" s="24"/>
      <c r="O574" s="154"/>
      <c r="P574" s="23"/>
      <c r="Q574" s="23"/>
      <c r="R574" s="22"/>
      <c r="S574" s="21"/>
      <c r="T574" s="14"/>
      <c r="U574" s="122"/>
      <c r="V574" s="123"/>
    </row>
    <row r="575" spans="6:22" s="20" customFormat="1">
      <c r="F575" s="29"/>
      <c r="G575" s="30"/>
      <c r="H575" s="28"/>
      <c r="I575" s="25"/>
      <c r="J575" s="27"/>
      <c r="K575" s="26"/>
      <c r="L575" s="25"/>
      <c r="M575" s="19"/>
      <c r="N575" s="24"/>
      <c r="O575" s="154"/>
      <c r="P575" s="23"/>
      <c r="Q575" s="23"/>
      <c r="R575" s="22"/>
      <c r="S575" s="21"/>
      <c r="T575" s="14"/>
      <c r="U575" s="122"/>
      <c r="V575" s="123"/>
    </row>
    <row r="576" spans="6:22" s="20" customFormat="1">
      <c r="F576" s="29"/>
      <c r="G576" s="30"/>
      <c r="H576" s="28"/>
      <c r="I576" s="25"/>
      <c r="J576" s="27"/>
      <c r="K576" s="26"/>
      <c r="L576" s="25"/>
      <c r="M576" s="19"/>
      <c r="N576" s="24"/>
      <c r="O576" s="154"/>
      <c r="P576" s="23"/>
      <c r="Q576" s="23"/>
      <c r="R576" s="22"/>
      <c r="S576" s="21"/>
      <c r="T576" s="14"/>
      <c r="U576" s="122"/>
      <c r="V576" s="123"/>
    </row>
    <row r="577" spans="6:22" s="20" customFormat="1">
      <c r="F577" s="29"/>
      <c r="G577" s="30"/>
      <c r="H577" s="28"/>
      <c r="I577" s="25"/>
      <c r="J577" s="27"/>
      <c r="K577" s="26"/>
      <c r="L577" s="25"/>
      <c r="M577" s="19"/>
      <c r="N577" s="24"/>
      <c r="O577" s="154"/>
      <c r="P577" s="23"/>
      <c r="Q577" s="23"/>
      <c r="R577" s="22"/>
      <c r="S577" s="21"/>
      <c r="T577" s="14"/>
      <c r="U577" s="122"/>
      <c r="V577" s="123"/>
    </row>
    <row r="578" spans="6:22" s="20" customFormat="1">
      <c r="F578" s="13"/>
      <c r="G578" s="1"/>
      <c r="H578" s="12"/>
      <c r="I578" s="11"/>
      <c r="J578" s="10"/>
      <c r="K578" s="9"/>
      <c r="L578" s="8"/>
      <c r="M578" s="19"/>
      <c r="N578" s="6"/>
      <c r="O578" s="18"/>
      <c r="P578" s="17"/>
      <c r="Q578" s="17"/>
      <c r="R578" s="16"/>
      <c r="S578" s="15"/>
      <c r="T578" s="14"/>
      <c r="U578" s="122"/>
      <c r="V578" s="123"/>
    </row>
    <row r="579" spans="6:22" s="20" customFormat="1">
      <c r="F579" s="13"/>
      <c r="G579" s="1"/>
      <c r="H579" s="12"/>
      <c r="I579" s="11"/>
      <c r="J579" s="10"/>
      <c r="K579" s="9"/>
      <c r="L579" s="8"/>
      <c r="M579" s="19"/>
      <c r="N579" s="6"/>
      <c r="O579" s="18"/>
      <c r="P579" s="17"/>
      <c r="Q579" s="17"/>
      <c r="R579" s="16"/>
      <c r="S579" s="15"/>
      <c r="T579" s="14"/>
      <c r="U579" s="122"/>
      <c r="V579" s="123"/>
    </row>
    <row r="580" spans="6:22" s="20" customFormat="1">
      <c r="F580" s="13"/>
      <c r="G580" s="1"/>
      <c r="H580" s="12"/>
      <c r="I580" s="11"/>
      <c r="J580" s="10"/>
      <c r="K580" s="9"/>
      <c r="L580" s="8"/>
      <c r="M580" s="19"/>
      <c r="N580" s="6"/>
      <c r="O580" s="18"/>
      <c r="P580" s="17"/>
      <c r="Q580" s="17"/>
      <c r="R580" s="16"/>
      <c r="S580" s="15"/>
      <c r="T580" s="14"/>
      <c r="U580" s="122"/>
      <c r="V580" s="123"/>
    </row>
    <row r="581" spans="6:22" s="20" customFormat="1">
      <c r="F581" s="13"/>
      <c r="G581" s="1"/>
      <c r="H581" s="12"/>
      <c r="I581" s="11"/>
      <c r="J581" s="10"/>
      <c r="K581" s="9"/>
      <c r="L581" s="8"/>
      <c r="M581" s="19"/>
      <c r="N581" s="6"/>
      <c r="O581" s="18"/>
      <c r="P581" s="17"/>
      <c r="Q581" s="17"/>
      <c r="R581" s="16"/>
      <c r="S581" s="15"/>
      <c r="T581" s="14"/>
      <c r="U581" s="122"/>
      <c r="V581" s="123"/>
    </row>
    <row r="582" spans="6:22" s="20" customFormat="1">
      <c r="F582" s="13"/>
      <c r="G582" s="1"/>
      <c r="H582" s="12"/>
      <c r="I582" s="11"/>
      <c r="J582" s="10"/>
      <c r="K582" s="9"/>
      <c r="L582" s="8"/>
      <c r="M582" s="19"/>
      <c r="N582" s="6"/>
      <c r="O582" s="18"/>
      <c r="P582" s="17"/>
      <c r="Q582" s="17"/>
      <c r="R582" s="16"/>
      <c r="S582" s="15"/>
      <c r="T582" s="14"/>
      <c r="U582" s="122"/>
      <c r="V582" s="123"/>
    </row>
    <row r="583" spans="6:22" s="20" customFormat="1">
      <c r="F583" s="13"/>
      <c r="G583" s="1"/>
      <c r="H583" s="12"/>
      <c r="I583" s="11"/>
      <c r="J583" s="10"/>
      <c r="K583" s="9"/>
      <c r="L583" s="8"/>
      <c r="M583" s="19"/>
      <c r="N583" s="6"/>
      <c r="O583" s="18"/>
      <c r="P583" s="17"/>
      <c r="Q583" s="17"/>
      <c r="R583" s="16"/>
      <c r="S583" s="15"/>
      <c r="T583" s="14"/>
      <c r="U583" s="122"/>
      <c r="V583" s="123"/>
    </row>
    <row r="584" spans="6:22" s="20" customFormat="1">
      <c r="F584" s="13"/>
      <c r="G584" s="1"/>
      <c r="H584" s="12"/>
      <c r="I584" s="11"/>
      <c r="J584" s="10"/>
      <c r="K584" s="9"/>
      <c r="L584" s="8"/>
      <c r="M584" s="19"/>
      <c r="N584" s="6"/>
      <c r="O584" s="18"/>
      <c r="P584" s="17"/>
      <c r="Q584" s="17"/>
      <c r="R584" s="16"/>
      <c r="S584" s="15"/>
      <c r="T584" s="14"/>
      <c r="U584" s="122"/>
      <c r="V584" s="123"/>
    </row>
    <row r="585" spans="6:22" s="20" customFormat="1">
      <c r="F585" s="13"/>
      <c r="G585" s="1"/>
      <c r="H585" s="12"/>
      <c r="I585" s="11"/>
      <c r="J585" s="10"/>
      <c r="K585" s="9"/>
      <c r="L585" s="8"/>
      <c r="M585" s="19"/>
      <c r="N585" s="6"/>
      <c r="O585" s="18"/>
      <c r="P585" s="17"/>
      <c r="Q585" s="17"/>
      <c r="R585" s="16"/>
      <c r="S585" s="15"/>
      <c r="T585" s="14"/>
      <c r="U585" s="122"/>
      <c r="V585" s="123"/>
    </row>
    <row r="586" spans="6:22" s="20" customFormat="1">
      <c r="F586" s="13"/>
      <c r="G586" s="1"/>
      <c r="H586" s="12"/>
      <c r="I586" s="11"/>
      <c r="J586" s="10"/>
      <c r="K586" s="9"/>
      <c r="L586" s="8"/>
      <c r="M586" s="19"/>
      <c r="N586" s="6"/>
      <c r="O586" s="18"/>
      <c r="P586" s="17"/>
      <c r="Q586" s="17"/>
      <c r="R586" s="16"/>
      <c r="S586" s="15"/>
      <c r="T586" s="14"/>
      <c r="U586" s="122"/>
      <c r="V586" s="123"/>
    </row>
    <row r="587" spans="6:22" s="20" customFormat="1">
      <c r="F587" s="13"/>
      <c r="G587" s="1"/>
      <c r="H587" s="12"/>
      <c r="I587" s="11"/>
      <c r="J587" s="10"/>
      <c r="K587" s="9"/>
      <c r="L587" s="8"/>
      <c r="M587" s="19"/>
      <c r="N587" s="6"/>
      <c r="O587" s="18"/>
      <c r="P587" s="17"/>
      <c r="Q587" s="17"/>
      <c r="R587" s="16"/>
      <c r="S587" s="15"/>
      <c r="T587" s="14"/>
      <c r="U587" s="122"/>
      <c r="V587" s="123"/>
    </row>
    <row r="588" spans="6:22" s="20" customFormat="1">
      <c r="F588" s="13"/>
      <c r="G588" s="1"/>
      <c r="H588" s="12"/>
      <c r="I588" s="11"/>
      <c r="J588" s="10"/>
      <c r="K588" s="9"/>
      <c r="L588" s="8"/>
      <c r="M588" s="19"/>
      <c r="N588" s="6"/>
      <c r="O588" s="18"/>
      <c r="P588" s="17"/>
      <c r="Q588" s="17"/>
      <c r="R588" s="16"/>
      <c r="S588" s="15"/>
      <c r="T588" s="14"/>
      <c r="U588" s="122"/>
      <c r="V588" s="123"/>
    </row>
    <row r="589" spans="6:22" s="20" customFormat="1">
      <c r="F589" s="13"/>
      <c r="G589" s="1"/>
      <c r="H589" s="12"/>
      <c r="I589" s="11"/>
      <c r="J589" s="10"/>
      <c r="K589" s="9"/>
      <c r="L589" s="8"/>
      <c r="M589" s="19"/>
      <c r="N589" s="6"/>
      <c r="O589" s="18"/>
      <c r="P589" s="17"/>
      <c r="Q589" s="17"/>
      <c r="R589" s="16"/>
      <c r="S589" s="15"/>
      <c r="T589" s="14"/>
      <c r="U589" s="122"/>
      <c r="V589" s="123"/>
    </row>
    <row r="590" spans="6:22" s="20" customFormat="1">
      <c r="F590" s="13"/>
      <c r="G590" s="1"/>
      <c r="H590" s="12"/>
      <c r="I590" s="11"/>
      <c r="J590" s="10"/>
      <c r="K590" s="9"/>
      <c r="L590" s="8"/>
      <c r="M590" s="19"/>
      <c r="N590" s="6"/>
      <c r="O590" s="18"/>
      <c r="P590" s="17"/>
      <c r="Q590" s="17"/>
      <c r="R590" s="16"/>
      <c r="S590" s="15"/>
      <c r="T590" s="14"/>
      <c r="U590" s="122"/>
      <c r="V590" s="123"/>
    </row>
    <row r="591" spans="6:22" s="20" customFormat="1">
      <c r="F591" s="13"/>
      <c r="G591" s="1"/>
      <c r="H591" s="12"/>
      <c r="I591" s="11"/>
      <c r="J591" s="10"/>
      <c r="K591" s="9"/>
      <c r="L591" s="8"/>
      <c r="M591" s="19"/>
      <c r="N591" s="6"/>
      <c r="O591" s="18"/>
      <c r="P591" s="17"/>
      <c r="Q591" s="17"/>
      <c r="R591" s="16"/>
      <c r="S591" s="15"/>
      <c r="T591" s="14"/>
      <c r="U591" s="122"/>
      <c r="V591" s="123"/>
    </row>
    <row r="592" spans="6:22" s="20" customFormat="1">
      <c r="F592" s="13"/>
      <c r="G592" s="1"/>
      <c r="H592" s="12"/>
      <c r="I592" s="11"/>
      <c r="J592" s="10"/>
      <c r="K592" s="9"/>
      <c r="L592" s="8"/>
      <c r="M592" s="19"/>
      <c r="N592" s="6"/>
      <c r="O592" s="18"/>
      <c r="P592" s="17"/>
      <c r="Q592" s="17"/>
      <c r="R592" s="16"/>
      <c r="S592" s="15"/>
      <c r="T592" s="14"/>
      <c r="U592" s="122"/>
      <c r="V592" s="123"/>
    </row>
    <row r="593" spans="6:22" s="20" customFormat="1">
      <c r="F593" s="13"/>
      <c r="G593" s="1"/>
      <c r="H593" s="12"/>
      <c r="I593" s="11"/>
      <c r="J593" s="10"/>
      <c r="K593" s="9"/>
      <c r="L593" s="8"/>
      <c r="M593" s="19"/>
      <c r="N593" s="6"/>
      <c r="O593" s="18"/>
      <c r="P593" s="17"/>
      <c r="Q593" s="17"/>
      <c r="R593" s="16"/>
      <c r="S593" s="15"/>
      <c r="T593" s="14"/>
      <c r="U593" s="122"/>
      <c r="V593" s="123"/>
    </row>
    <row r="594" spans="6:22" s="20" customFormat="1">
      <c r="F594" s="13"/>
      <c r="G594" s="1"/>
      <c r="H594" s="12"/>
      <c r="I594" s="11"/>
      <c r="J594" s="10"/>
      <c r="K594" s="9"/>
      <c r="L594" s="8"/>
      <c r="M594" s="19"/>
      <c r="N594" s="6"/>
      <c r="O594" s="18"/>
      <c r="P594" s="17"/>
      <c r="Q594" s="17"/>
      <c r="R594" s="16"/>
      <c r="S594" s="15"/>
      <c r="T594" s="14"/>
      <c r="U594" s="122"/>
      <c r="V594" s="123"/>
    </row>
    <row r="595" spans="6:22" s="20" customFormat="1">
      <c r="F595" s="13"/>
      <c r="G595" s="1"/>
      <c r="H595" s="12"/>
      <c r="I595" s="11"/>
      <c r="J595" s="10"/>
      <c r="K595" s="9"/>
      <c r="L595" s="8"/>
      <c r="M595" s="19"/>
      <c r="N595" s="6"/>
      <c r="O595" s="18"/>
      <c r="P595" s="17"/>
      <c r="Q595" s="17"/>
      <c r="R595" s="16"/>
      <c r="S595" s="15"/>
      <c r="T595" s="14"/>
      <c r="U595" s="122"/>
      <c r="V595" s="123"/>
    </row>
    <row r="596" spans="6:22" s="20" customFormat="1">
      <c r="F596" s="13"/>
      <c r="G596" s="1"/>
      <c r="H596" s="12"/>
      <c r="I596" s="11"/>
      <c r="J596" s="10"/>
      <c r="K596" s="9"/>
      <c r="L596" s="8"/>
      <c r="M596" s="19"/>
      <c r="N596" s="6"/>
      <c r="O596" s="18"/>
      <c r="P596" s="17"/>
      <c r="Q596" s="17"/>
      <c r="R596" s="16"/>
      <c r="S596" s="15"/>
      <c r="T596" s="14"/>
      <c r="U596" s="122"/>
      <c r="V596" s="123"/>
    </row>
    <row r="597" spans="6:22" s="20" customFormat="1">
      <c r="F597" s="13"/>
      <c r="G597" s="1"/>
      <c r="H597" s="12"/>
      <c r="I597" s="11"/>
      <c r="J597" s="10"/>
      <c r="K597" s="9"/>
      <c r="L597" s="8"/>
      <c r="M597" s="19"/>
      <c r="N597" s="6"/>
      <c r="O597" s="18"/>
      <c r="P597" s="17"/>
      <c r="Q597" s="17"/>
      <c r="R597" s="16"/>
      <c r="S597" s="15"/>
      <c r="T597" s="14"/>
      <c r="U597" s="122"/>
      <c r="V597" s="123"/>
    </row>
    <row r="598" spans="6:22" s="20" customFormat="1">
      <c r="F598" s="13"/>
      <c r="G598" s="1"/>
      <c r="H598" s="12"/>
      <c r="I598" s="11"/>
      <c r="J598" s="10"/>
      <c r="K598" s="9"/>
      <c r="L598" s="8"/>
      <c r="M598" s="19"/>
      <c r="N598" s="6"/>
      <c r="O598" s="18"/>
      <c r="P598" s="17"/>
      <c r="Q598" s="17"/>
      <c r="R598" s="16"/>
      <c r="S598" s="15"/>
      <c r="T598" s="14"/>
      <c r="U598" s="122"/>
      <c r="V598" s="123"/>
    </row>
    <row r="599" spans="6:22" s="20" customFormat="1">
      <c r="F599" s="13"/>
      <c r="G599" s="1"/>
      <c r="H599" s="12"/>
      <c r="I599" s="11"/>
      <c r="J599" s="10"/>
      <c r="K599" s="9"/>
      <c r="L599" s="8"/>
      <c r="M599" s="19"/>
      <c r="N599" s="6"/>
      <c r="O599" s="18"/>
      <c r="P599" s="17"/>
      <c r="Q599" s="17"/>
      <c r="R599" s="16"/>
      <c r="S599" s="15"/>
      <c r="T599" s="14"/>
      <c r="U599" s="122"/>
      <c r="V599" s="123"/>
    </row>
    <row r="600" spans="6:22" s="20" customFormat="1">
      <c r="F600" s="13"/>
      <c r="G600" s="1"/>
      <c r="H600" s="12"/>
      <c r="I600" s="11"/>
      <c r="J600" s="10"/>
      <c r="K600" s="9"/>
      <c r="L600" s="8"/>
      <c r="M600" s="19"/>
      <c r="N600" s="6"/>
      <c r="O600" s="18"/>
      <c r="P600" s="17"/>
      <c r="Q600" s="17"/>
      <c r="R600" s="16"/>
      <c r="S600" s="15"/>
      <c r="T600" s="14"/>
      <c r="U600" s="122"/>
      <c r="V600" s="123"/>
    </row>
    <row r="601" spans="6:22" s="20" customFormat="1">
      <c r="F601" s="13"/>
      <c r="G601" s="1"/>
      <c r="H601" s="12"/>
      <c r="I601" s="11"/>
      <c r="J601" s="10"/>
      <c r="K601" s="9"/>
      <c r="L601" s="8"/>
      <c r="M601" s="19"/>
      <c r="N601" s="6"/>
      <c r="O601" s="18"/>
      <c r="P601" s="17"/>
      <c r="Q601" s="17"/>
      <c r="R601" s="16"/>
      <c r="S601" s="15"/>
      <c r="T601" s="14"/>
      <c r="U601" s="122"/>
      <c r="V601" s="123"/>
    </row>
    <row r="602" spans="6:22" s="20" customFormat="1">
      <c r="F602" s="13"/>
      <c r="G602" s="1"/>
      <c r="H602" s="12"/>
      <c r="I602" s="11"/>
      <c r="J602" s="10"/>
      <c r="K602" s="9"/>
      <c r="L602" s="8"/>
      <c r="M602" s="19"/>
      <c r="N602" s="6"/>
      <c r="O602" s="18"/>
      <c r="P602" s="17"/>
      <c r="Q602" s="17"/>
      <c r="R602" s="16"/>
      <c r="S602" s="15"/>
      <c r="T602" s="14"/>
      <c r="U602" s="122"/>
      <c r="V602" s="123"/>
    </row>
    <row r="603" spans="6:22">
      <c r="M603" s="19"/>
      <c r="O603" s="18"/>
      <c r="P603" s="17"/>
      <c r="Q603" s="17"/>
      <c r="R603" s="16"/>
      <c r="S603" s="15"/>
      <c r="T603" s="14"/>
    </row>
    <row r="604" spans="6:22">
      <c r="M604" s="19"/>
      <c r="O604" s="18"/>
      <c r="P604" s="17"/>
      <c r="Q604" s="17"/>
      <c r="R604" s="16"/>
      <c r="S604" s="15"/>
      <c r="T604" s="14"/>
    </row>
    <row r="605" spans="6:22">
      <c r="M605" s="19"/>
      <c r="O605" s="18"/>
      <c r="P605" s="17"/>
      <c r="Q605" s="17"/>
      <c r="R605" s="16"/>
      <c r="S605" s="15"/>
      <c r="T605" s="14"/>
    </row>
    <row r="606" spans="6:22">
      <c r="M606" s="19"/>
      <c r="O606" s="18"/>
      <c r="P606" s="17"/>
      <c r="Q606" s="17"/>
      <c r="R606" s="16"/>
      <c r="S606" s="15"/>
      <c r="T606" s="14"/>
    </row>
    <row r="607" spans="6:22">
      <c r="M607" s="19"/>
      <c r="O607" s="18"/>
      <c r="P607" s="17"/>
      <c r="Q607" s="17"/>
      <c r="R607" s="16"/>
      <c r="S607" s="15"/>
      <c r="T607" s="14"/>
    </row>
    <row r="608" spans="6:22">
      <c r="M608" s="19"/>
      <c r="O608" s="18"/>
      <c r="P608" s="17"/>
      <c r="Q608" s="17"/>
      <c r="R608" s="16"/>
      <c r="S608" s="15"/>
      <c r="T608" s="14"/>
    </row>
    <row r="609" spans="13:20">
      <c r="M609" s="19"/>
      <c r="O609" s="18"/>
      <c r="P609" s="17"/>
      <c r="Q609" s="17"/>
      <c r="R609" s="16"/>
      <c r="S609" s="15"/>
      <c r="T609" s="14"/>
    </row>
    <row r="610" spans="13:20">
      <c r="M610" s="19"/>
      <c r="O610" s="18"/>
      <c r="P610" s="17"/>
      <c r="Q610" s="17"/>
      <c r="R610" s="16"/>
      <c r="S610" s="15"/>
      <c r="T610" s="14"/>
    </row>
    <row r="611" spans="13:20">
      <c r="M611" s="19"/>
      <c r="O611" s="18"/>
      <c r="P611" s="17"/>
      <c r="Q611" s="17"/>
      <c r="R611" s="16"/>
      <c r="S611" s="15"/>
      <c r="T611" s="14"/>
    </row>
    <row r="612" spans="13:20">
      <c r="M612" s="19"/>
      <c r="O612" s="18"/>
      <c r="P612" s="17"/>
      <c r="Q612" s="17"/>
      <c r="R612" s="16"/>
      <c r="S612" s="15"/>
      <c r="T612" s="14"/>
    </row>
    <row r="613" spans="13:20">
      <c r="M613" s="19"/>
      <c r="O613" s="18"/>
      <c r="P613" s="17"/>
      <c r="Q613" s="17"/>
      <c r="R613" s="16"/>
      <c r="S613" s="15"/>
      <c r="T613" s="14"/>
    </row>
    <row r="614" spans="13:20">
      <c r="M614" s="19"/>
      <c r="O614" s="18"/>
      <c r="P614" s="17"/>
      <c r="Q614" s="17"/>
      <c r="R614" s="16"/>
      <c r="S614" s="15"/>
      <c r="T614" s="14"/>
    </row>
    <row r="615" spans="13:20">
      <c r="M615" s="19"/>
      <c r="O615" s="18"/>
      <c r="P615" s="17"/>
      <c r="Q615" s="17"/>
      <c r="R615" s="16"/>
      <c r="S615" s="15"/>
      <c r="T615" s="14"/>
    </row>
    <row r="616" spans="13:20">
      <c r="M616" s="19"/>
      <c r="O616" s="18"/>
      <c r="P616" s="17"/>
      <c r="Q616" s="17"/>
      <c r="R616" s="16"/>
      <c r="S616" s="15"/>
      <c r="T616" s="14"/>
    </row>
    <row r="617" spans="13:20">
      <c r="M617" s="19"/>
      <c r="O617" s="18"/>
      <c r="P617" s="17"/>
      <c r="Q617" s="17"/>
      <c r="R617" s="16"/>
      <c r="S617" s="15"/>
      <c r="T617" s="14"/>
    </row>
    <row r="618" spans="13:20">
      <c r="M618" s="19"/>
      <c r="O618" s="18"/>
      <c r="P618" s="17"/>
      <c r="Q618" s="17"/>
      <c r="R618" s="16"/>
      <c r="S618" s="15"/>
      <c r="T618" s="14"/>
    </row>
    <row r="619" spans="13:20">
      <c r="M619" s="19"/>
      <c r="O619" s="18"/>
      <c r="P619" s="17"/>
      <c r="Q619" s="17"/>
      <c r="R619" s="16"/>
      <c r="S619" s="15"/>
      <c r="T619" s="14"/>
    </row>
    <row r="620" spans="13:20">
      <c r="M620" s="19"/>
      <c r="O620" s="18"/>
      <c r="P620" s="17"/>
      <c r="Q620" s="17"/>
      <c r="R620" s="16"/>
      <c r="S620" s="15"/>
      <c r="T620" s="14"/>
    </row>
    <row r="621" spans="13:20">
      <c r="M621" s="19"/>
      <c r="O621" s="18"/>
      <c r="P621" s="17"/>
      <c r="Q621" s="17"/>
      <c r="R621" s="16"/>
      <c r="S621" s="15"/>
      <c r="T621" s="14"/>
    </row>
    <row r="622" spans="13:20">
      <c r="M622" s="19"/>
      <c r="O622" s="18"/>
      <c r="P622" s="17"/>
      <c r="Q622" s="17"/>
      <c r="R622" s="16"/>
      <c r="S622" s="15"/>
      <c r="T622" s="14"/>
    </row>
    <row r="623" spans="13:20">
      <c r="M623" s="19"/>
      <c r="O623" s="18"/>
      <c r="P623" s="17"/>
      <c r="Q623" s="17"/>
      <c r="R623" s="16"/>
      <c r="S623" s="15"/>
      <c r="T623" s="14"/>
    </row>
    <row r="624" spans="13:20">
      <c r="M624" s="19"/>
      <c r="O624" s="18"/>
      <c r="P624" s="17"/>
      <c r="Q624" s="17"/>
      <c r="R624" s="16"/>
      <c r="S624" s="15"/>
      <c r="T624" s="14"/>
    </row>
    <row r="625" spans="13:20">
      <c r="M625" s="19"/>
      <c r="O625" s="18"/>
      <c r="P625" s="17"/>
      <c r="Q625" s="17"/>
      <c r="R625" s="16"/>
      <c r="S625" s="15"/>
      <c r="T625" s="14"/>
    </row>
    <row r="626" spans="13:20">
      <c r="M626" s="19"/>
      <c r="O626" s="18"/>
      <c r="P626" s="17"/>
      <c r="Q626" s="17"/>
      <c r="R626" s="16"/>
      <c r="S626" s="15"/>
      <c r="T626" s="14"/>
    </row>
    <row r="627" spans="13:20">
      <c r="M627" s="19"/>
      <c r="O627" s="18"/>
      <c r="P627" s="17"/>
      <c r="Q627" s="17"/>
      <c r="R627" s="16"/>
      <c r="S627" s="15"/>
      <c r="T627" s="14"/>
    </row>
    <row r="628" spans="13:20">
      <c r="M628" s="19"/>
      <c r="O628" s="18"/>
      <c r="P628" s="17"/>
      <c r="Q628" s="17"/>
      <c r="R628" s="16"/>
      <c r="S628" s="15"/>
      <c r="T628" s="14"/>
    </row>
    <row r="629" spans="13:20">
      <c r="M629" s="19"/>
      <c r="O629" s="18"/>
      <c r="P629" s="17"/>
      <c r="Q629" s="17"/>
      <c r="R629" s="16"/>
      <c r="S629" s="15"/>
      <c r="T629" s="14"/>
    </row>
    <row r="630" spans="13:20">
      <c r="M630" s="19"/>
      <c r="O630" s="18"/>
      <c r="P630" s="17"/>
      <c r="Q630" s="17"/>
      <c r="R630" s="16"/>
      <c r="S630" s="15"/>
      <c r="T630" s="14"/>
    </row>
    <row r="631" spans="13:20">
      <c r="M631" s="19"/>
      <c r="O631" s="18"/>
      <c r="P631" s="17"/>
      <c r="Q631" s="17"/>
      <c r="R631" s="16"/>
      <c r="S631" s="15"/>
      <c r="T631" s="14"/>
    </row>
    <row r="632" spans="13:20">
      <c r="M632" s="19"/>
      <c r="O632" s="18"/>
      <c r="P632" s="17"/>
      <c r="Q632" s="17"/>
      <c r="R632" s="16"/>
      <c r="S632" s="15"/>
      <c r="T632" s="14"/>
    </row>
    <row r="633" spans="13:20">
      <c r="M633" s="19"/>
      <c r="O633" s="18"/>
      <c r="P633" s="17"/>
      <c r="Q633" s="17"/>
      <c r="R633" s="16"/>
      <c r="S633" s="15"/>
      <c r="T633" s="14"/>
    </row>
    <row r="634" spans="13:20">
      <c r="M634" s="19"/>
      <c r="O634" s="18"/>
      <c r="P634" s="17"/>
      <c r="Q634" s="17"/>
      <c r="R634" s="16"/>
      <c r="S634" s="15"/>
      <c r="T634" s="14"/>
    </row>
    <row r="635" spans="13:20">
      <c r="M635" s="19"/>
      <c r="O635" s="18"/>
      <c r="P635" s="17"/>
      <c r="Q635" s="17"/>
      <c r="R635" s="16"/>
      <c r="S635" s="15"/>
      <c r="T635" s="14"/>
    </row>
    <row r="636" spans="13:20">
      <c r="M636" s="19"/>
      <c r="O636" s="18"/>
      <c r="P636" s="17"/>
      <c r="Q636" s="17"/>
      <c r="R636" s="16"/>
      <c r="S636" s="15"/>
      <c r="T636" s="14"/>
    </row>
    <row r="637" spans="13:20">
      <c r="M637" s="19"/>
      <c r="O637" s="18"/>
      <c r="P637" s="17"/>
      <c r="Q637" s="17"/>
      <c r="R637" s="16"/>
      <c r="S637" s="15"/>
      <c r="T637" s="14"/>
    </row>
    <row r="638" spans="13:20">
      <c r="M638" s="19"/>
      <c r="O638" s="18"/>
      <c r="P638" s="17"/>
      <c r="Q638" s="17"/>
      <c r="R638" s="16"/>
      <c r="S638" s="15"/>
      <c r="T638" s="14"/>
    </row>
    <row r="639" spans="13:20">
      <c r="M639" s="19"/>
      <c r="O639" s="18"/>
      <c r="P639" s="17"/>
      <c r="Q639" s="17"/>
      <c r="R639" s="16"/>
      <c r="S639" s="15"/>
      <c r="T639" s="14"/>
    </row>
    <row r="640" spans="13:20">
      <c r="M640" s="19"/>
      <c r="O640" s="18"/>
      <c r="P640" s="17"/>
      <c r="Q640" s="17"/>
      <c r="R640" s="16"/>
      <c r="S640" s="15"/>
      <c r="T640" s="14"/>
    </row>
    <row r="641" spans="13:20">
      <c r="M641" s="19"/>
      <c r="O641" s="18"/>
      <c r="P641" s="17"/>
      <c r="Q641" s="17"/>
      <c r="R641" s="16"/>
      <c r="S641" s="15"/>
      <c r="T641" s="14"/>
    </row>
    <row r="642" spans="13:20">
      <c r="M642" s="19"/>
      <c r="O642" s="18"/>
      <c r="P642" s="17"/>
      <c r="Q642" s="17"/>
      <c r="R642" s="16"/>
      <c r="S642" s="15"/>
      <c r="T642" s="14"/>
    </row>
    <row r="643" spans="13:20">
      <c r="M643" s="19"/>
      <c r="O643" s="18"/>
      <c r="P643" s="17"/>
      <c r="Q643" s="17"/>
      <c r="R643" s="16"/>
      <c r="S643" s="15"/>
      <c r="T643" s="14"/>
    </row>
    <row r="644" spans="13:20">
      <c r="M644" s="19"/>
      <c r="O644" s="18"/>
      <c r="P644" s="17"/>
      <c r="Q644" s="17"/>
      <c r="R644" s="16"/>
      <c r="S644" s="15"/>
      <c r="T644" s="14"/>
    </row>
    <row r="645" spans="13:20">
      <c r="M645" s="19"/>
      <c r="O645" s="18"/>
      <c r="P645" s="17"/>
      <c r="Q645" s="17"/>
      <c r="R645" s="16"/>
      <c r="S645" s="15"/>
      <c r="T645" s="14"/>
    </row>
    <row r="646" spans="13:20">
      <c r="M646" s="19"/>
      <c r="O646" s="18"/>
      <c r="P646" s="17"/>
      <c r="Q646" s="17"/>
      <c r="R646" s="16"/>
      <c r="S646" s="15"/>
      <c r="T646" s="14"/>
    </row>
    <row r="647" spans="13:20">
      <c r="M647" s="19"/>
      <c r="O647" s="18"/>
      <c r="P647" s="17"/>
      <c r="Q647" s="17"/>
      <c r="R647" s="16"/>
      <c r="S647" s="15"/>
      <c r="T647" s="14"/>
    </row>
    <row r="648" spans="13:20">
      <c r="M648" s="19"/>
      <c r="O648" s="18"/>
      <c r="P648" s="17"/>
      <c r="Q648" s="17"/>
      <c r="R648" s="16"/>
      <c r="S648" s="15"/>
      <c r="T648" s="14"/>
    </row>
    <row r="649" spans="13:20">
      <c r="M649" s="19"/>
      <c r="O649" s="18"/>
      <c r="P649" s="17"/>
      <c r="Q649" s="17"/>
      <c r="R649" s="16"/>
      <c r="S649" s="15"/>
      <c r="T649" s="14"/>
    </row>
    <row r="650" spans="13:20">
      <c r="M650" s="19"/>
      <c r="O650" s="18"/>
      <c r="P650" s="17"/>
      <c r="Q650" s="17"/>
      <c r="R650" s="16"/>
      <c r="S650" s="15"/>
      <c r="T650" s="14"/>
    </row>
    <row r="651" spans="13:20">
      <c r="M651" s="19"/>
      <c r="O651" s="18"/>
      <c r="P651" s="17"/>
      <c r="Q651" s="17"/>
      <c r="R651" s="16"/>
      <c r="S651" s="15"/>
      <c r="T651" s="14"/>
    </row>
    <row r="652" spans="13:20">
      <c r="M652" s="19"/>
      <c r="O652" s="18"/>
      <c r="P652" s="17"/>
      <c r="Q652" s="17"/>
      <c r="R652" s="16"/>
      <c r="S652" s="15"/>
      <c r="T652" s="14"/>
    </row>
    <row r="653" spans="13:20">
      <c r="M653" s="19"/>
      <c r="O653" s="18"/>
      <c r="P653" s="17"/>
      <c r="Q653" s="17"/>
      <c r="R653" s="16"/>
      <c r="S653" s="15"/>
      <c r="T653" s="14"/>
    </row>
    <row r="654" spans="13:20">
      <c r="M654" s="19"/>
      <c r="O654" s="18"/>
      <c r="P654" s="17"/>
      <c r="Q654" s="17"/>
      <c r="R654" s="16"/>
      <c r="S654" s="15"/>
      <c r="T654" s="14"/>
    </row>
    <row r="655" spans="13:20">
      <c r="M655" s="19"/>
      <c r="O655" s="18"/>
      <c r="P655" s="17"/>
      <c r="Q655" s="17"/>
      <c r="R655" s="16"/>
      <c r="S655" s="15"/>
      <c r="T655" s="14"/>
    </row>
    <row r="656" spans="13:20">
      <c r="M656" s="19"/>
      <c r="O656" s="18"/>
      <c r="P656" s="17"/>
      <c r="Q656" s="17"/>
      <c r="R656" s="16"/>
      <c r="S656" s="15"/>
      <c r="T656" s="14"/>
    </row>
    <row r="657" spans="13:20">
      <c r="M657" s="19"/>
      <c r="O657" s="18"/>
      <c r="P657" s="17"/>
      <c r="Q657" s="17"/>
      <c r="R657" s="16"/>
      <c r="S657" s="15"/>
      <c r="T657" s="14"/>
    </row>
    <row r="658" spans="13:20">
      <c r="M658" s="19"/>
      <c r="O658" s="18"/>
      <c r="P658" s="17"/>
      <c r="Q658" s="17"/>
      <c r="R658" s="16"/>
      <c r="S658" s="15"/>
      <c r="T658" s="14"/>
    </row>
    <row r="659" spans="13:20">
      <c r="M659" s="19"/>
      <c r="O659" s="18"/>
      <c r="P659" s="17"/>
      <c r="Q659" s="17"/>
      <c r="R659" s="16"/>
      <c r="S659" s="15"/>
      <c r="T659" s="14"/>
    </row>
    <row r="660" spans="13:20">
      <c r="M660" s="19"/>
      <c r="O660" s="18"/>
      <c r="P660" s="17"/>
      <c r="Q660" s="17"/>
      <c r="R660" s="16"/>
      <c r="S660" s="15"/>
      <c r="T660" s="14"/>
    </row>
    <row r="661" spans="13:20">
      <c r="M661" s="19"/>
      <c r="O661" s="18"/>
      <c r="P661" s="17"/>
      <c r="Q661" s="17"/>
      <c r="R661" s="16"/>
      <c r="S661" s="15"/>
      <c r="T661" s="14"/>
    </row>
    <row r="662" spans="13:20">
      <c r="M662" s="19"/>
      <c r="O662" s="18"/>
      <c r="P662" s="17"/>
      <c r="Q662" s="17"/>
      <c r="R662" s="16"/>
      <c r="S662" s="15"/>
      <c r="T662" s="14"/>
    </row>
    <row r="663" spans="13:20">
      <c r="M663" s="19"/>
      <c r="O663" s="18"/>
      <c r="P663" s="17"/>
      <c r="Q663" s="17"/>
      <c r="R663" s="16"/>
      <c r="S663" s="15"/>
      <c r="T663" s="14"/>
    </row>
    <row r="664" spans="13:20">
      <c r="M664" s="19"/>
      <c r="O664" s="18"/>
      <c r="P664" s="17"/>
      <c r="Q664" s="17"/>
      <c r="R664" s="16"/>
      <c r="S664" s="15"/>
      <c r="T664" s="14"/>
    </row>
    <row r="665" spans="13:20">
      <c r="M665" s="19"/>
      <c r="O665" s="18"/>
      <c r="P665" s="17"/>
      <c r="Q665" s="17"/>
      <c r="R665" s="16"/>
      <c r="S665" s="15"/>
      <c r="T665" s="14"/>
    </row>
    <row r="666" spans="13:20">
      <c r="M666" s="19"/>
      <c r="O666" s="18"/>
      <c r="P666" s="17"/>
      <c r="Q666" s="17"/>
      <c r="R666" s="16"/>
      <c r="S666" s="15"/>
      <c r="T666" s="14"/>
    </row>
    <row r="667" spans="13:20">
      <c r="M667" s="19"/>
      <c r="O667" s="18"/>
      <c r="P667" s="17"/>
      <c r="Q667" s="17"/>
      <c r="R667" s="16"/>
      <c r="S667" s="15"/>
      <c r="T667" s="14"/>
    </row>
    <row r="668" spans="13:20">
      <c r="M668" s="19"/>
      <c r="O668" s="18"/>
      <c r="P668" s="17"/>
      <c r="Q668" s="17"/>
      <c r="R668" s="16"/>
      <c r="S668" s="15"/>
      <c r="T668" s="14"/>
    </row>
    <row r="669" spans="13:20">
      <c r="M669" s="19"/>
      <c r="O669" s="18"/>
      <c r="P669" s="17"/>
      <c r="Q669" s="17"/>
      <c r="R669" s="16"/>
      <c r="S669" s="15"/>
      <c r="T669" s="14"/>
    </row>
    <row r="670" spans="13:20">
      <c r="M670" s="19"/>
      <c r="O670" s="18"/>
      <c r="P670" s="17"/>
      <c r="Q670" s="17"/>
      <c r="R670" s="16"/>
      <c r="S670" s="15"/>
      <c r="T670" s="14"/>
    </row>
    <row r="671" spans="13:20">
      <c r="M671" s="19"/>
      <c r="O671" s="18"/>
      <c r="P671" s="17"/>
      <c r="Q671" s="17"/>
      <c r="R671" s="16"/>
      <c r="S671" s="15"/>
      <c r="T671" s="14"/>
    </row>
    <row r="672" spans="13:20">
      <c r="M672" s="19"/>
      <c r="O672" s="18"/>
      <c r="P672" s="17"/>
      <c r="Q672" s="17"/>
      <c r="R672" s="16"/>
      <c r="S672" s="15"/>
      <c r="T672" s="14"/>
    </row>
    <row r="673" spans="13:20">
      <c r="M673" s="19"/>
      <c r="O673" s="18"/>
      <c r="P673" s="17"/>
      <c r="Q673" s="17"/>
      <c r="R673" s="16"/>
      <c r="S673" s="15"/>
      <c r="T673" s="14"/>
    </row>
    <row r="674" spans="13:20">
      <c r="M674" s="19"/>
      <c r="O674" s="18"/>
      <c r="P674" s="17"/>
      <c r="Q674" s="17"/>
      <c r="R674" s="16"/>
      <c r="S674" s="15"/>
      <c r="T674" s="14"/>
    </row>
    <row r="675" spans="13:20">
      <c r="M675" s="19"/>
      <c r="O675" s="18"/>
      <c r="P675" s="17"/>
      <c r="Q675" s="17"/>
      <c r="R675" s="16"/>
      <c r="S675" s="15"/>
      <c r="T675" s="14"/>
    </row>
    <row r="676" spans="13:20">
      <c r="M676" s="19"/>
      <c r="O676" s="18"/>
      <c r="P676" s="17"/>
      <c r="Q676" s="17"/>
      <c r="R676" s="16"/>
      <c r="S676" s="15"/>
      <c r="T676" s="14"/>
    </row>
    <row r="677" spans="13:20">
      <c r="M677" s="19"/>
      <c r="O677" s="18"/>
      <c r="P677" s="17"/>
      <c r="Q677" s="17"/>
      <c r="R677" s="16"/>
      <c r="S677" s="15"/>
      <c r="T677" s="14"/>
    </row>
    <row r="678" spans="13:20">
      <c r="M678" s="19"/>
      <c r="O678" s="18"/>
      <c r="P678" s="17"/>
      <c r="Q678" s="17"/>
      <c r="R678" s="16"/>
      <c r="S678" s="15"/>
      <c r="T678" s="14"/>
    </row>
    <row r="679" spans="13:20">
      <c r="M679" s="19"/>
      <c r="O679" s="18"/>
      <c r="P679" s="17"/>
      <c r="Q679" s="17"/>
      <c r="R679" s="16"/>
      <c r="S679" s="15"/>
      <c r="T679" s="14"/>
    </row>
    <row r="680" spans="13:20">
      <c r="M680" s="19"/>
      <c r="O680" s="18"/>
      <c r="P680" s="17"/>
      <c r="Q680" s="17"/>
      <c r="R680" s="16"/>
      <c r="S680" s="15"/>
      <c r="T680" s="14"/>
    </row>
    <row r="681" spans="13:20">
      <c r="M681" s="19"/>
      <c r="O681" s="18"/>
      <c r="P681" s="17"/>
      <c r="Q681" s="17"/>
      <c r="R681" s="16"/>
      <c r="S681" s="15"/>
      <c r="T681" s="14"/>
    </row>
    <row r="682" spans="13:20">
      <c r="M682" s="19"/>
      <c r="O682" s="18"/>
      <c r="P682" s="17"/>
      <c r="Q682" s="17"/>
      <c r="R682" s="16"/>
      <c r="S682" s="15"/>
      <c r="T682" s="14"/>
    </row>
    <row r="683" spans="13:20">
      <c r="M683" s="19"/>
      <c r="O683" s="18"/>
      <c r="P683" s="17"/>
      <c r="Q683" s="17"/>
      <c r="R683" s="16"/>
      <c r="S683" s="15"/>
      <c r="T683" s="14"/>
    </row>
    <row r="684" spans="13:20">
      <c r="M684" s="19"/>
      <c r="O684" s="18"/>
      <c r="P684" s="17"/>
      <c r="Q684" s="17"/>
      <c r="R684" s="16"/>
      <c r="S684" s="15"/>
      <c r="T684" s="14"/>
    </row>
    <row r="685" spans="13:20">
      <c r="M685" s="19"/>
      <c r="O685" s="18"/>
      <c r="P685" s="17"/>
      <c r="Q685" s="17"/>
      <c r="R685" s="16"/>
      <c r="S685" s="15"/>
      <c r="T685" s="14"/>
    </row>
    <row r="686" spans="13:20">
      <c r="M686" s="19"/>
      <c r="O686" s="18"/>
      <c r="P686" s="17"/>
      <c r="Q686" s="17"/>
      <c r="R686" s="16"/>
      <c r="S686" s="15"/>
      <c r="T686" s="14"/>
    </row>
    <row r="687" spans="13:20">
      <c r="M687" s="19"/>
      <c r="O687" s="18"/>
      <c r="P687" s="17"/>
      <c r="Q687" s="17"/>
      <c r="R687" s="16"/>
      <c r="S687" s="15"/>
      <c r="T687" s="14"/>
    </row>
    <row r="688" spans="13:20">
      <c r="M688" s="19"/>
      <c r="O688" s="18"/>
      <c r="P688" s="17"/>
      <c r="Q688" s="17"/>
      <c r="R688" s="16"/>
      <c r="S688" s="15"/>
      <c r="T688" s="14"/>
    </row>
    <row r="689" spans="13:20">
      <c r="M689" s="19"/>
      <c r="O689" s="18"/>
      <c r="P689" s="17"/>
      <c r="Q689" s="17"/>
      <c r="R689" s="16"/>
      <c r="S689" s="15"/>
      <c r="T689" s="14"/>
    </row>
    <row r="690" spans="13:20">
      <c r="M690" s="19"/>
      <c r="O690" s="18"/>
      <c r="P690" s="17"/>
      <c r="Q690" s="17"/>
      <c r="R690" s="16"/>
      <c r="S690" s="15"/>
      <c r="T690" s="14"/>
    </row>
    <row r="691" spans="13:20">
      <c r="M691" s="19"/>
      <c r="O691" s="18"/>
      <c r="P691" s="17"/>
      <c r="Q691" s="17"/>
      <c r="R691" s="16"/>
      <c r="S691" s="15"/>
      <c r="T691" s="14"/>
    </row>
    <row r="692" spans="13:20">
      <c r="M692" s="19"/>
      <c r="O692" s="18"/>
      <c r="P692" s="17"/>
      <c r="Q692" s="17"/>
      <c r="R692" s="16"/>
      <c r="S692" s="15"/>
      <c r="T692" s="14"/>
    </row>
    <row r="693" spans="13:20">
      <c r="M693" s="19"/>
      <c r="O693" s="18"/>
      <c r="P693" s="17"/>
      <c r="Q693" s="17"/>
      <c r="R693" s="16"/>
      <c r="S693" s="15"/>
      <c r="T693" s="14"/>
    </row>
    <row r="694" spans="13:20">
      <c r="M694" s="19"/>
      <c r="O694" s="18"/>
      <c r="P694" s="17"/>
      <c r="Q694" s="17"/>
      <c r="R694" s="16"/>
      <c r="S694" s="15"/>
      <c r="T694" s="14"/>
    </row>
    <row r="695" spans="13:20">
      <c r="M695" s="19"/>
      <c r="O695" s="18"/>
      <c r="P695" s="17"/>
      <c r="Q695" s="17"/>
      <c r="R695" s="16"/>
      <c r="S695" s="15"/>
      <c r="T695" s="14"/>
    </row>
    <row r="696" spans="13:20">
      <c r="M696" s="19"/>
      <c r="O696" s="18"/>
      <c r="P696" s="17"/>
      <c r="Q696" s="17"/>
      <c r="R696" s="16"/>
      <c r="S696" s="15"/>
      <c r="T696" s="14"/>
    </row>
    <row r="697" spans="13:20">
      <c r="M697" s="19"/>
      <c r="O697" s="18"/>
      <c r="P697" s="17"/>
      <c r="Q697" s="17"/>
      <c r="R697" s="16"/>
      <c r="S697" s="15"/>
      <c r="T697" s="14"/>
    </row>
    <row r="698" spans="13:20">
      <c r="M698" s="19"/>
      <c r="O698" s="18"/>
      <c r="P698" s="17"/>
      <c r="Q698" s="17"/>
      <c r="R698" s="16"/>
      <c r="S698" s="15"/>
      <c r="T698" s="14"/>
    </row>
    <row r="699" spans="13:20">
      <c r="M699" s="19"/>
      <c r="O699" s="18"/>
      <c r="P699" s="17"/>
      <c r="Q699" s="17"/>
      <c r="R699" s="16"/>
      <c r="S699" s="15"/>
      <c r="T699" s="14"/>
    </row>
    <row r="700" spans="13:20">
      <c r="M700" s="19"/>
      <c r="O700" s="18"/>
      <c r="P700" s="17"/>
      <c r="Q700" s="17"/>
      <c r="R700" s="16"/>
      <c r="S700" s="15"/>
      <c r="T700" s="14"/>
    </row>
    <row r="701" spans="13:20">
      <c r="M701" s="19"/>
      <c r="O701" s="18"/>
      <c r="P701" s="17"/>
      <c r="Q701" s="17"/>
      <c r="R701" s="16"/>
      <c r="S701" s="15"/>
      <c r="T701" s="14"/>
    </row>
    <row r="702" spans="13:20">
      <c r="M702" s="19"/>
      <c r="O702" s="18"/>
      <c r="P702" s="17"/>
      <c r="Q702" s="17"/>
      <c r="R702" s="16"/>
      <c r="S702" s="15"/>
      <c r="T702" s="14"/>
    </row>
    <row r="703" spans="13:20">
      <c r="M703" s="19"/>
      <c r="O703" s="18"/>
      <c r="P703" s="17"/>
      <c r="Q703" s="17"/>
      <c r="R703" s="16"/>
      <c r="S703" s="15"/>
      <c r="T703" s="14"/>
    </row>
    <row r="704" spans="13:20">
      <c r="M704" s="19"/>
      <c r="O704" s="18"/>
      <c r="P704" s="17"/>
      <c r="Q704" s="17"/>
      <c r="R704" s="16"/>
      <c r="S704" s="15"/>
      <c r="T704" s="14"/>
    </row>
    <row r="705" spans="13:20">
      <c r="M705" s="19"/>
      <c r="O705" s="18"/>
      <c r="P705" s="17"/>
      <c r="Q705" s="17"/>
      <c r="R705" s="16"/>
      <c r="S705" s="15"/>
      <c r="T705" s="14"/>
    </row>
    <row r="706" spans="13:20">
      <c r="M706" s="19"/>
      <c r="O706" s="18"/>
      <c r="P706" s="17"/>
      <c r="Q706" s="17"/>
      <c r="R706" s="16"/>
      <c r="S706" s="15"/>
      <c r="T706" s="14"/>
    </row>
    <row r="707" spans="13:20">
      <c r="M707" s="19"/>
      <c r="O707" s="18"/>
      <c r="P707" s="17"/>
      <c r="Q707" s="17"/>
      <c r="R707" s="16"/>
      <c r="S707" s="15"/>
      <c r="T707" s="14"/>
    </row>
    <row r="708" spans="13:20">
      <c r="M708" s="19"/>
      <c r="O708" s="18"/>
      <c r="P708" s="17"/>
      <c r="Q708" s="17"/>
      <c r="R708" s="16"/>
      <c r="S708" s="15"/>
      <c r="T708" s="14"/>
    </row>
    <row r="709" spans="13:20">
      <c r="M709" s="19"/>
      <c r="O709" s="18"/>
      <c r="P709" s="17"/>
      <c r="Q709" s="17"/>
      <c r="R709" s="16"/>
      <c r="S709" s="15"/>
      <c r="T709" s="14"/>
    </row>
    <row r="710" spans="13:20">
      <c r="M710" s="19"/>
      <c r="O710" s="18"/>
      <c r="P710" s="17"/>
      <c r="Q710" s="17"/>
      <c r="R710" s="16"/>
      <c r="S710" s="15"/>
      <c r="T710" s="14"/>
    </row>
    <row r="711" spans="13:20">
      <c r="M711" s="19"/>
      <c r="O711" s="18"/>
      <c r="P711" s="17"/>
      <c r="Q711" s="17"/>
      <c r="R711" s="16"/>
      <c r="S711" s="15"/>
      <c r="T711" s="14"/>
    </row>
    <row r="712" spans="13:20">
      <c r="M712" s="19"/>
      <c r="O712" s="18"/>
      <c r="P712" s="17"/>
      <c r="Q712" s="17"/>
      <c r="R712" s="16"/>
      <c r="S712" s="15"/>
      <c r="T712" s="14"/>
    </row>
    <row r="713" spans="13:20">
      <c r="M713" s="19"/>
      <c r="O713" s="18"/>
      <c r="P713" s="17"/>
      <c r="Q713" s="17"/>
      <c r="R713" s="16"/>
      <c r="S713" s="15"/>
      <c r="T713" s="14"/>
    </row>
    <row r="714" spans="13:20">
      <c r="M714" s="19"/>
      <c r="O714" s="18"/>
      <c r="P714" s="17"/>
      <c r="Q714" s="17"/>
      <c r="R714" s="16"/>
      <c r="S714" s="15"/>
      <c r="T714" s="14"/>
    </row>
    <row r="715" spans="13:20">
      <c r="M715" s="19"/>
      <c r="O715" s="18"/>
      <c r="P715" s="17"/>
      <c r="Q715" s="17"/>
      <c r="R715" s="16"/>
      <c r="S715" s="15"/>
      <c r="T715" s="14"/>
    </row>
    <row r="716" spans="13:20">
      <c r="M716" s="19"/>
      <c r="O716" s="18"/>
      <c r="P716" s="17"/>
      <c r="Q716" s="17"/>
      <c r="R716" s="16"/>
      <c r="S716" s="15"/>
      <c r="T716" s="14"/>
    </row>
    <row r="717" spans="13:20">
      <c r="M717" s="19"/>
      <c r="O717" s="18"/>
      <c r="P717" s="17"/>
      <c r="Q717" s="17"/>
      <c r="R717" s="16"/>
      <c r="S717" s="15"/>
      <c r="T717" s="14"/>
    </row>
    <row r="718" spans="13:20">
      <c r="M718" s="19"/>
      <c r="O718" s="18"/>
      <c r="P718" s="17"/>
      <c r="Q718" s="17"/>
      <c r="R718" s="16"/>
      <c r="S718" s="15"/>
      <c r="T718" s="14"/>
    </row>
    <row r="719" spans="13:20">
      <c r="M719" s="19"/>
      <c r="O719" s="18"/>
      <c r="P719" s="17"/>
      <c r="Q719" s="17"/>
      <c r="R719" s="16"/>
      <c r="S719" s="15"/>
      <c r="T719" s="14"/>
    </row>
    <row r="720" spans="13:20">
      <c r="M720" s="19"/>
      <c r="O720" s="18"/>
      <c r="P720" s="17"/>
      <c r="Q720" s="17"/>
      <c r="R720" s="16"/>
      <c r="S720" s="15"/>
      <c r="T720" s="14"/>
    </row>
    <row r="721" spans="13:20">
      <c r="M721" s="19"/>
      <c r="O721" s="18"/>
      <c r="P721" s="17"/>
      <c r="Q721" s="17"/>
      <c r="R721" s="16"/>
      <c r="S721" s="15"/>
      <c r="T721" s="14"/>
    </row>
    <row r="722" spans="13:20">
      <c r="M722" s="19"/>
      <c r="O722" s="18"/>
      <c r="P722" s="17"/>
      <c r="Q722" s="17"/>
      <c r="R722" s="16"/>
      <c r="S722" s="15"/>
      <c r="T722" s="14"/>
    </row>
    <row r="723" spans="13:20">
      <c r="M723" s="19"/>
      <c r="O723" s="18"/>
      <c r="P723" s="17"/>
      <c r="Q723" s="17"/>
      <c r="R723" s="16"/>
      <c r="S723" s="15"/>
      <c r="T723" s="14"/>
    </row>
    <row r="724" spans="13:20">
      <c r="M724" s="19"/>
      <c r="O724" s="18"/>
      <c r="P724" s="17"/>
      <c r="Q724" s="17"/>
      <c r="R724" s="16"/>
      <c r="S724" s="15"/>
      <c r="T724" s="14"/>
    </row>
    <row r="725" spans="13:20">
      <c r="M725" s="19"/>
      <c r="O725" s="18"/>
      <c r="P725" s="17"/>
      <c r="Q725" s="17"/>
      <c r="R725" s="16"/>
      <c r="S725" s="15"/>
      <c r="T725" s="14"/>
    </row>
    <row r="726" spans="13:20">
      <c r="M726" s="19"/>
      <c r="O726" s="18"/>
      <c r="P726" s="17"/>
      <c r="Q726" s="17"/>
      <c r="R726" s="16"/>
      <c r="S726" s="15"/>
      <c r="T726" s="14"/>
    </row>
    <row r="727" spans="13:20">
      <c r="M727" s="19"/>
      <c r="O727" s="18"/>
      <c r="P727" s="17"/>
      <c r="Q727" s="17"/>
      <c r="R727" s="16"/>
      <c r="S727" s="15"/>
      <c r="T727" s="14"/>
    </row>
    <row r="728" spans="13:20">
      <c r="M728" s="19"/>
      <c r="O728" s="18"/>
      <c r="P728" s="17"/>
      <c r="Q728" s="17"/>
      <c r="R728" s="16"/>
      <c r="S728" s="15"/>
      <c r="T728" s="14"/>
    </row>
    <row r="729" spans="13:20">
      <c r="M729" s="19"/>
      <c r="O729" s="18"/>
      <c r="P729" s="17"/>
      <c r="Q729" s="17"/>
      <c r="R729" s="16"/>
      <c r="S729" s="15"/>
      <c r="T729" s="14"/>
    </row>
    <row r="730" spans="13:20">
      <c r="M730" s="19"/>
      <c r="O730" s="18"/>
      <c r="P730" s="17"/>
      <c r="Q730" s="17"/>
      <c r="R730" s="16"/>
      <c r="S730" s="15"/>
      <c r="T730" s="14"/>
    </row>
    <row r="731" spans="13:20">
      <c r="M731" s="19"/>
      <c r="O731" s="18"/>
      <c r="P731" s="17"/>
      <c r="Q731" s="17"/>
      <c r="R731" s="16"/>
      <c r="S731" s="15"/>
      <c r="T731" s="14"/>
    </row>
    <row r="732" spans="13:20">
      <c r="M732" s="19"/>
      <c r="O732" s="18"/>
      <c r="P732" s="17"/>
      <c r="Q732" s="17"/>
      <c r="R732" s="16"/>
      <c r="S732" s="15"/>
      <c r="T732" s="14"/>
    </row>
    <row r="733" spans="13:20">
      <c r="M733" s="19"/>
      <c r="O733" s="18"/>
      <c r="P733" s="17"/>
      <c r="Q733" s="17"/>
      <c r="R733" s="16"/>
      <c r="S733" s="15"/>
      <c r="T733" s="14"/>
    </row>
    <row r="734" spans="13:20">
      <c r="M734" s="19"/>
      <c r="O734" s="18"/>
      <c r="P734" s="17"/>
      <c r="Q734" s="17"/>
      <c r="R734" s="16"/>
      <c r="S734" s="15"/>
      <c r="T734" s="14"/>
    </row>
    <row r="735" spans="13:20">
      <c r="M735" s="19"/>
      <c r="O735" s="18"/>
      <c r="P735" s="17"/>
      <c r="Q735" s="17"/>
      <c r="R735" s="16"/>
      <c r="S735" s="15"/>
      <c r="T735" s="14"/>
    </row>
    <row r="736" spans="13:20">
      <c r="M736" s="19"/>
      <c r="O736" s="18"/>
      <c r="P736" s="17"/>
      <c r="Q736" s="17"/>
      <c r="R736" s="16"/>
      <c r="S736" s="15"/>
      <c r="T736" s="14"/>
    </row>
    <row r="737" spans="13:20">
      <c r="M737" s="19"/>
      <c r="O737" s="18"/>
      <c r="P737" s="17"/>
      <c r="Q737" s="17"/>
      <c r="R737" s="16"/>
      <c r="S737" s="15"/>
      <c r="T737" s="14"/>
    </row>
    <row r="738" spans="13:20">
      <c r="M738" s="19"/>
      <c r="O738" s="18"/>
      <c r="P738" s="17"/>
      <c r="Q738" s="17"/>
      <c r="R738" s="16"/>
      <c r="S738" s="15"/>
      <c r="T738" s="14"/>
    </row>
    <row r="739" spans="13:20">
      <c r="M739" s="19"/>
      <c r="O739" s="18"/>
      <c r="P739" s="17"/>
      <c r="Q739" s="17"/>
      <c r="R739" s="16"/>
      <c r="S739" s="15"/>
      <c r="T739" s="14"/>
    </row>
    <row r="740" spans="13:20">
      <c r="M740" s="19"/>
      <c r="O740" s="18"/>
      <c r="P740" s="17"/>
      <c r="Q740" s="17"/>
      <c r="R740" s="16"/>
      <c r="S740" s="15"/>
      <c r="T740" s="14"/>
    </row>
    <row r="741" spans="13:20">
      <c r="M741" s="19"/>
      <c r="O741" s="18"/>
      <c r="P741" s="17"/>
      <c r="Q741" s="17"/>
      <c r="R741" s="16"/>
      <c r="S741" s="15"/>
      <c r="T741" s="14"/>
    </row>
    <row r="742" spans="13:20">
      <c r="M742" s="19"/>
      <c r="O742" s="18"/>
      <c r="P742" s="17"/>
      <c r="Q742" s="17"/>
      <c r="R742" s="16"/>
      <c r="S742" s="15"/>
      <c r="T742" s="14"/>
    </row>
    <row r="743" spans="13:20">
      <c r="M743" s="19"/>
      <c r="O743" s="18"/>
      <c r="P743" s="17"/>
      <c r="Q743" s="17"/>
      <c r="R743" s="16"/>
      <c r="S743" s="15"/>
      <c r="T743" s="14"/>
    </row>
    <row r="744" spans="13:20">
      <c r="M744" s="19"/>
      <c r="O744" s="18"/>
      <c r="P744" s="17"/>
      <c r="Q744" s="17"/>
      <c r="R744" s="16"/>
      <c r="S744" s="15"/>
      <c r="T744" s="14"/>
    </row>
    <row r="745" spans="13:20">
      <c r="M745" s="19"/>
      <c r="O745" s="18"/>
      <c r="P745" s="17"/>
      <c r="Q745" s="17"/>
      <c r="R745" s="16"/>
      <c r="S745" s="15"/>
      <c r="T745" s="14"/>
    </row>
    <row r="746" spans="13:20">
      <c r="M746" s="19"/>
      <c r="O746" s="18"/>
      <c r="P746" s="17"/>
      <c r="Q746" s="17"/>
      <c r="R746" s="16"/>
      <c r="S746" s="15"/>
      <c r="T746" s="14"/>
    </row>
    <row r="747" spans="13:20">
      <c r="M747" s="19"/>
      <c r="O747" s="18"/>
      <c r="P747" s="17"/>
      <c r="Q747" s="17"/>
      <c r="R747" s="16"/>
      <c r="S747" s="15"/>
      <c r="T747" s="14"/>
    </row>
    <row r="748" spans="13:20">
      <c r="M748" s="19"/>
      <c r="O748" s="18"/>
      <c r="P748" s="17"/>
      <c r="Q748" s="17"/>
      <c r="R748" s="16"/>
      <c r="S748" s="15"/>
      <c r="T748" s="14"/>
    </row>
    <row r="749" spans="13:20">
      <c r="M749" s="19"/>
      <c r="O749" s="18"/>
      <c r="P749" s="17"/>
      <c r="Q749" s="17"/>
      <c r="R749" s="16"/>
      <c r="S749" s="15"/>
      <c r="T749" s="14"/>
    </row>
    <row r="750" spans="13:20">
      <c r="M750" s="19"/>
      <c r="O750" s="18"/>
      <c r="P750" s="17"/>
      <c r="Q750" s="17"/>
      <c r="R750" s="16"/>
      <c r="S750" s="15"/>
      <c r="T750" s="14"/>
    </row>
    <row r="751" spans="13:20">
      <c r="M751" s="19"/>
      <c r="O751" s="18"/>
      <c r="P751" s="17"/>
      <c r="Q751" s="17"/>
      <c r="R751" s="16"/>
      <c r="S751" s="15"/>
      <c r="T751" s="14"/>
    </row>
    <row r="752" spans="13:20">
      <c r="M752" s="19"/>
      <c r="O752" s="18"/>
      <c r="P752" s="17"/>
      <c r="Q752" s="17"/>
      <c r="R752" s="16"/>
      <c r="S752" s="15"/>
      <c r="T752" s="14"/>
    </row>
    <row r="753" spans="13:20">
      <c r="M753" s="19"/>
      <c r="O753" s="18"/>
      <c r="P753" s="17"/>
      <c r="Q753" s="17"/>
      <c r="R753" s="16"/>
      <c r="S753" s="15"/>
      <c r="T753" s="14"/>
    </row>
    <row r="754" spans="13:20">
      <c r="M754" s="19"/>
      <c r="O754" s="18"/>
      <c r="P754" s="17"/>
      <c r="Q754" s="17"/>
      <c r="R754" s="16"/>
      <c r="S754" s="15"/>
      <c r="T754" s="14"/>
    </row>
    <row r="755" spans="13:20">
      <c r="M755" s="19"/>
      <c r="O755" s="18"/>
      <c r="P755" s="17"/>
      <c r="Q755" s="17"/>
      <c r="R755" s="16"/>
      <c r="S755" s="15"/>
      <c r="T755" s="14"/>
    </row>
    <row r="756" spans="13:20">
      <c r="M756" s="19"/>
      <c r="O756" s="18"/>
      <c r="P756" s="17"/>
      <c r="Q756" s="17"/>
      <c r="R756" s="16"/>
      <c r="S756" s="15"/>
      <c r="T756" s="14"/>
    </row>
    <row r="757" spans="13:20">
      <c r="M757" s="19"/>
      <c r="O757" s="18"/>
      <c r="P757" s="17"/>
      <c r="Q757" s="17"/>
      <c r="R757" s="16"/>
      <c r="S757" s="15"/>
      <c r="T757" s="14"/>
    </row>
    <row r="758" spans="13:20">
      <c r="M758" s="19"/>
      <c r="O758" s="18"/>
      <c r="P758" s="17"/>
      <c r="Q758" s="17"/>
      <c r="R758" s="16"/>
      <c r="S758" s="15"/>
      <c r="T758" s="14"/>
    </row>
    <row r="759" spans="13:20">
      <c r="M759" s="19"/>
      <c r="O759" s="18"/>
      <c r="P759" s="17"/>
      <c r="Q759" s="17"/>
      <c r="R759" s="16"/>
      <c r="S759" s="15"/>
      <c r="T759" s="14"/>
    </row>
    <row r="760" spans="13:20">
      <c r="M760" s="19"/>
      <c r="O760" s="18"/>
      <c r="P760" s="17"/>
      <c r="Q760" s="17"/>
      <c r="R760" s="16"/>
      <c r="S760" s="15"/>
      <c r="T760" s="14"/>
    </row>
    <row r="761" spans="13:20">
      <c r="M761" s="19"/>
      <c r="O761" s="18"/>
      <c r="P761" s="17"/>
      <c r="Q761" s="17"/>
      <c r="R761" s="16"/>
      <c r="S761" s="15"/>
      <c r="T761" s="14"/>
    </row>
    <row r="762" spans="13:20">
      <c r="M762" s="19"/>
      <c r="O762" s="18"/>
      <c r="P762" s="17"/>
      <c r="Q762" s="17"/>
      <c r="R762" s="16"/>
      <c r="S762" s="15"/>
      <c r="T762" s="14"/>
    </row>
    <row r="763" spans="13:20">
      <c r="M763" s="19"/>
      <c r="O763" s="18"/>
      <c r="P763" s="17"/>
      <c r="Q763" s="17"/>
      <c r="R763" s="16"/>
      <c r="S763" s="15"/>
      <c r="T763" s="14"/>
    </row>
    <row r="764" spans="13:20">
      <c r="M764" s="19"/>
      <c r="O764" s="18"/>
      <c r="P764" s="17"/>
      <c r="Q764" s="17"/>
      <c r="R764" s="16"/>
      <c r="S764" s="15"/>
      <c r="T764" s="14"/>
    </row>
    <row r="765" spans="13:20">
      <c r="M765" s="19"/>
      <c r="O765" s="18"/>
      <c r="P765" s="17"/>
      <c r="Q765" s="17"/>
      <c r="R765" s="16"/>
      <c r="S765" s="15"/>
      <c r="T765" s="14"/>
    </row>
    <row r="766" spans="13:20">
      <c r="M766" s="19"/>
      <c r="O766" s="18"/>
      <c r="P766" s="17"/>
      <c r="Q766" s="17"/>
      <c r="R766" s="16"/>
      <c r="S766" s="15"/>
      <c r="T766" s="14"/>
    </row>
    <row r="767" spans="13:20">
      <c r="M767" s="19"/>
      <c r="O767" s="18"/>
      <c r="P767" s="17"/>
      <c r="Q767" s="17"/>
      <c r="R767" s="16"/>
      <c r="S767" s="15"/>
      <c r="T767" s="14"/>
    </row>
    <row r="768" spans="13:20">
      <c r="M768" s="19"/>
      <c r="O768" s="18"/>
      <c r="P768" s="17"/>
      <c r="Q768" s="17"/>
      <c r="R768" s="16"/>
      <c r="S768" s="15"/>
      <c r="T768" s="14"/>
    </row>
    <row r="769" spans="13:20">
      <c r="M769" s="19"/>
      <c r="O769" s="18"/>
      <c r="P769" s="17"/>
      <c r="Q769" s="17"/>
      <c r="R769" s="16"/>
      <c r="S769" s="15"/>
      <c r="T769" s="14"/>
    </row>
    <row r="770" spans="13:20">
      <c r="M770" s="19"/>
      <c r="O770" s="18"/>
      <c r="P770" s="17"/>
      <c r="Q770" s="17"/>
      <c r="R770" s="16"/>
      <c r="S770" s="15"/>
      <c r="T770" s="14"/>
    </row>
    <row r="771" spans="13:20">
      <c r="M771" s="19"/>
      <c r="O771" s="18"/>
      <c r="P771" s="17"/>
      <c r="Q771" s="17"/>
      <c r="R771" s="16"/>
      <c r="S771" s="15"/>
      <c r="T771" s="14"/>
    </row>
    <row r="772" spans="13:20">
      <c r="M772" s="19"/>
      <c r="O772" s="18"/>
      <c r="P772" s="17"/>
      <c r="Q772" s="17"/>
      <c r="R772" s="16"/>
      <c r="S772" s="15"/>
      <c r="T772" s="14"/>
    </row>
    <row r="773" spans="13:20">
      <c r="M773" s="19"/>
      <c r="O773" s="18"/>
      <c r="P773" s="17"/>
      <c r="Q773" s="17"/>
      <c r="R773" s="16"/>
      <c r="S773" s="15"/>
      <c r="T773" s="14"/>
    </row>
    <row r="774" spans="13:20">
      <c r="M774" s="19"/>
      <c r="O774" s="18"/>
      <c r="P774" s="17"/>
      <c r="Q774" s="17"/>
      <c r="R774" s="16"/>
      <c r="S774" s="15"/>
      <c r="T774" s="14"/>
    </row>
    <row r="775" spans="13:20">
      <c r="M775" s="19"/>
      <c r="O775" s="18"/>
      <c r="P775" s="17"/>
      <c r="Q775" s="17"/>
      <c r="R775" s="16"/>
      <c r="S775" s="15"/>
      <c r="T775" s="14"/>
    </row>
    <row r="776" spans="13:20">
      <c r="M776" s="19"/>
      <c r="O776" s="18"/>
      <c r="P776" s="17"/>
      <c r="Q776" s="17"/>
      <c r="R776" s="16"/>
      <c r="S776" s="15"/>
      <c r="T776" s="14"/>
    </row>
    <row r="777" spans="13:20">
      <c r="M777" s="19"/>
      <c r="O777" s="18"/>
      <c r="P777" s="17"/>
      <c r="Q777" s="17"/>
      <c r="R777" s="16"/>
      <c r="S777" s="15"/>
      <c r="T777" s="14"/>
    </row>
    <row r="778" spans="13:20">
      <c r="M778" s="19"/>
      <c r="O778" s="18"/>
      <c r="P778" s="17"/>
      <c r="Q778" s="17"/>
      <c r="R778" s="16"/>
      <c r="S778" s="15"/>
      <c r="T778" s="14"/>
    </row>
    <row r="779" spans="13:20">
      <c r="M779" s="19"/>
      <c r="O779" s="18"/>
      <c r="P779" s="17"/>
      <c r="Q779" s="17"/>
      <c r="R779" s="16"/>
      <c r="S779" s="15"/>
      <c r="T779" s="14"/>
    </row>
    <row r="780" spans="13:20">
      <c r="M780" s="19"/>
      <c r="O780" s="18"/>
      <c r="P780" s="17"/>
      <c r="Q780" s="17"/>
      <c r="R780" s="16"/>
      <c r="S780" s="15"/>
      <c r="T780" s="14"/>
    </row>
    <row r="781" spans="13:20">
      <c r="M781" s="19"/>
      <c r="O781" s="18"/>
      <c r="P781" s="17"/>
      <c r="Q781" s="17"/>
      <c r="R781" s="16"/>
      <c r="S781" s="15"/>
      <c r="T781" s="14"/>
    </row>
    <row r="782" spans="13:20">
      <c r="M782" s="19"/>
      <c r="O782" s="18"/>
      <c r="P782" s="17"/>
      <c r="Q782" s="17"/>
      <c r="R782" s="16"/>
      <c r="S782" s="15"/>
      <c r="T782" s="14"/>
    </row>
    <row r="783" spans="13:20">
      <c r="M783" s="19"/>
      <c r="O783" s="18"/>
      <c r="P783" s="17"/>
      <c r="Q783" s="17"/>
      <c r="R783" s="16"/>
      <c r="S783" s="15"/>
      <c r="T783" s="14"/>
    </row>
    <row r="784" spans="13:20">
      <c r="M784" s="19"/>
      <c r="O784" s="18"/>
      <c r="P784" s="17"/>
      <c r="Q784" s="17"/>
      <c r="R784" s="16"/>
      <c r="S784" s="15"/>
      <c r="T784" s="14"/>
    </row>
    <row r="785" spans="13:20">
      <c r="M785" s="19"/>
      <c r="O785" s="18"/>
      <c r="P785" s="17"/>
      <c r="Q785" s="17"/>
      <c r="R785" s="16"/>
      <c r="S785" s="15"/>
      <c r="T785" s="14"/>
    </row>
    <row r="786" spans="13:20">
      <c r="M786" s="19"/>
      <c r="O786" s="18"/>
      <c r="P786" s="17"/>
      <c r="Q786" s="17"/>
      <c r="R786" s="16"/>
      <c r="S786" s="15"/>
      <c r="T786" s="14"/>
    </row>
    <row r="787" spans="13:20">
      <c r="M787" s="19"/>
      <c r="O787" s="18"/>
      <c r="P787" s="17"/>
      <c r="Q787" s="17"/>
      <c r="R787" s="16"/>
      <c r="S787" s="15"/>
      <c r="T787" s="14"/>
    </row>
    <row r="788" spans="13:20">
      <c r="M788" s="19"/>
      <c r="O788" s="18"/>
      <c r="P788" s="17"/>
      <c r="Q788" s="17"/>
      <c r="R788" s="16"/>
      <c r="S788" s="15"/>
      <c r="T788" s="14"/>
    </row>
    <row r="789" spans="13:20">
      <c r="M789" s="19"/>
      <c r="O789" s="18"/>
      <c r="P789" s="17"/>
      <c r="Q789" s="17"/>
      <c r="R789" s="16"/>
      <c r="S789" s="15"/>
      <c r="T789" s="14"/>
    </row>
    <row r="790" spans="13:20">
      <c r="M790" s="19"/>
      <c r="O790" s="18"/>
      <c r="P790" s="17"/>
      <c r="Q790" s="17"/>
      <c r="R790" s="16"/>
      <c r="S790" s="15"/>
      <c r="T790" s="14"/>
    </row>
    <row r="791" spans="13:20">
      <c r="M791" s="19"/>
      <c r="O791" s="18"/>
      <c r="P791" s="17"/>
      <c r="Q791" s="17"/>
      <c r="R791" s="16"/>
      <c r="S791" s="15"/>
      <c r="T791" s="14"/>
    </row>
    <row r="792" spans="13:20">
      <c r="M792" s="19"/>
      <c r="O792" s="18"/>
      <c r="P792" s="17"/>
      <c r="Q792" s="17"/>
      <c r="R792" s="16"/>
      <c r="S792" s="15"/>
      <c r="T792" s="14"/>
    </row>
    <row r="793" spans="13:20">
      <c r="M793" s="19"/>
      <c r="O793" s="18"/>
      <c r="P793" s="17"/>
      <c r="Q793" s="17"/>
      <c r="R793" s="16"/>
      <c r="S793" s="15"/>
      <c r="T793" s="14"/>
    </row>
    <row r="794" spans="13:20">
      <c r="M794" s="19"/>
      <c r="O794" s="18"/>
      <c r="P794" s="17"/>
      <c r="Q794" s="17"/>
      <c r="R794" s="16"/>
      <c r="S794" s="15"/>
      <c r="T794" s="14"/>
    </row>
    <row r="795" spans="13:20">
      <c r="M795" s="19"/>
      <c r="O795" s="18"/>
      <c r="P795" s="17"/>
      <c r="Q795" s="17"/>
      <c r="R795" s="16"/>
      <c r="S795" s="15"/>
      <c r="T795" s="14"/>
    </row>
    <row r="796" spans="13:20">
      <c r="M796" s="19"/>
      <c r="O796" s="18"/>
      <c r="P796" s="17"/>
      <c r="Q796" s="17"/>
      <c r="R796" s="16"/>
      <c r="S796" s="15"/>
      <c r="T796" s="14"/>
    </row>
    <row r="797" spans="13:20">
      <c r="M797" s="19"/>
      <c r="O797" s="18"/>
      <c r="P797" s="17"/>
      <c r="Q797" s="17"/>
      <c r="R797" s="16"/>
      <c r="S797" s="15"/>
      <c r="T797" s="14"/>
    </row>
    <row r="798" spans="13:20">
      <c r="M798" s="19"/>
      <c r="O798" s="18"/>
      <c r="P798" s="17"/>
      <c r="Q798" s="17"/>
      <c r="R798" s="16"/>
      <c r="S798" s="15"/>
      <c r="T798" s="14"/>
    </row>
    <row r="799" spans="13:20">
      <c r="M799" s="19"/>
      <c r="O799" s="18"/>
      <c r="P799" s="17"/>
      <c r="Q799" s="17"/>
      <c r="R799" s="16"/>
      <c r="S799" s="15"/>
      <c r="T799" s="14"/>
    </row>
    <row r="800" spans="13:20">
      <c r="M800" s="19"/>
      <c r="O800" s="18"/>
      <c r="P800" s="17"/>
      <c r="Q800" s="17"/>
      <c r="R800" s="16"/>
      <c r="S800" s="15"/>
      <c r="T800" s="14"/>
    </row>
    <row r="801" spans="13:20">
      <c r="M801" s="19"/>
      <c r="O801" s="18"/>
      <c r="P801" s="17"/>
      <c r="Q801" s="17"/>
      <c r="R801" s="16"/>
      <c r="S801" s="15"/>
      <c r="T801" s="14"/>
    </row>
    <row r="802" spans="13:20">
      <c r="M802" s="19"/>
      <c r="O802" s="18"/>
      <c r="P802" s="17"/>
      <c r="Q802" s="17"/>
      <c r="R802" s="16"/>
      <c r="S802" s="15"/>
      <c r="T802" s="14"/>
    </row>
    <row r="803" spans="13:20">
      <c r="M803" s="19"/>
      <c r="O803" s="18"/>
      <c r="P803" s="17"/>
      <c r="Q803" s="17"/>
      <c r="R803" s="16"/>
      <c r="S803" s="15"/>
      <c r="T803" s="14"/>
    </row>
    <row r="804" spans="13:20">
      <c r="M804" s="19"/>
      <c r="O804" s="18"/>
      <c r="P804" s="17"/>
      <c r="Q804" s="17"/>
      <c r="R804" s="16"/>
      <c r="S804" s="15"/>
      <c r="T804" s="14"/>
    </row>
    <row r="805" spans="13:20">
      <c r="M805" s="19"/>
      <c r="O805" s="18"/>
      <c r="P805" s="17"/>
      <c r="Q805" s="17"/>
      <c r="R805" s="16"/>
      <c r="S805" s="15"/>
      <c r="T805" s="14"/>
    </row>
    <row r="806" spans="13:20">
      <c r="M806" s="19"/>
      <c r="O806" s="18"/>
      <c r="P806" s="17"/>
      <c r="Q806" s="17"/>
      <c r="R806" s="16"/>
      <c r="S806" s="15"/>
      <c r="T806" s="14"/>
    </row>
    <row r="807" spans="13:20">
      <c r="M807" s="19"/>
      <c r="O807" s="18"/>
      <c r="P807" s="17"/>
      <c r="Q807" s="17"/>
      <c r="R807" s="16"/>
      <c r="S807" s="15"/>
      <c r="T807" s="14"/>
    </row>
    <row r="808" spans="13:20">
      <c r="M808" s="19"/>
      <c r="O808" s="18"/>
      <c r="P808" s="17"/>
      <c r="Q808" s="17"/>
      <c r="R808" s="16"/>
      <c r="S808" s="15"/>
      <c r="T808" s="14"/>
    </row>
    <row r="809" spans="13:20">
      <c r="M809" s="19"/>
      <c r="O809" s="18"/>
      <c r="P809" s="17"/>
      <c r="Q809" s="17"/>
      <c r="R809" s="16"/>
      <c r="S809" s="15"/>
      <c r="T809" s="14"/>
    </row>
    <row r="810" spans="13:20">
      <c r="M810" s="19"/>
      <c r="O810" s="18"/>
      <c r="P810" s="17"/>
      <c r="Q810" s="17"/>
      <c r="R810" s="16"/>
      <c r="S810" s="15"/>
      <c r="T810" s="14"/>
    </row>
    <row r="811" spans="13:20">
      <c r="M811" s="19"/>
      <c r="O811" s="18"/>
      <c r="P811" s="17"/>
      <c r="Q811" s="17"/>
      <c r="R811" s="16"/>
      <c r="S811" s="15"/>
      <c r="T811" s="14"/>
    </row>
    <row r="812" spans="13:20">
      <c r="M812" s="19"/>
      <c r="O812" s="18"/>
      <c r="P812" s="17"/>
      <c r="Q812" s="17"/>
      <c r="R812" s="16"/>
      <c r="S812" s="15"/>
      <c r="T812" s="14"/>
    </row>
    <row r="813" spans="13:20">
      <c r="M813" s="19"/>
      <c r="O813" s="18"/>
      <c r="P813" s="17"/>
      <c r="Q813" s="17"/>
      <c r="R813" s="16"/>
      <c r="S813" s="15"/>
      <c r="T813" s="14"/>
    </row>
    <row r="814" spans="13:20">
      <c r="M814" s="19"/>
      <c r="O814" s="18"/>
      <c r="P814" s="17"/>
      <c r="Q814" s="17"/>
      <c r="R814" s="16"/>
      <c r="S814" s="15"/>
      <c r="T814" s="14"/>
    </row>
    <row r="815" spans="13:20">
      <c r="M815" s="19"/>
      <c r="O815" s="18"/>
      <c r="P815" s="17"/>
      <c r="Q815" s="17"/>
      <c r="R815" s="16"/>
      <c r="S815" s="15"/>
      <c r="T815" s="14"/>
    </row>
    <row r="816" spans="13:20">
      <c r="M816" s="19"/>
      <c r="O816" s="18"/>
      <c r="P816" s="17"/>
      <c r="Q816" s="17"/>
      <c r="R816" s="16"/>
      <c r="S816" s="15"/>
      <c r="T816" s="14"/>
    </row>
    <row r="817" spans="13:20">
      <c r="M817" s="19"/>
      <c r="O817" s="18"/>
      <c r="P817" s="17"/>
      <c r="Q817" s="17"/>
      <c r="R817" s="16"/>
      <c r="S817" s="15"/>
      <c r="T817" s="14"/>
    </row>
    <row r="818" spans="13:20">
      <c r="M818" s="19"/>
      <c r="O818" s="18"/>
      <c r="P818" s="17"/>
      <c r="Q818" s="17"/>
      <c r="R818" s="16"/>
      <c r="S818" s="15"/>
      <c r="T818" s="14"/>
    </row>
    <row r="819" spans="13:20">
      <c r="M819" s="19"/>
      <c r="O819" s="18"/>
      <c r="P819" s="17"/>
      <c r="Q819" s="17"/>
      <c r="R819" s="16"/>
      <c r="S819" s="15"/>
      <c r="T819" s="14"/>
    </row>
    <row r="820" spans="13:20">
      <c r="M820" s="19"/>
      <c r="O820" s="18"/>
      <c r="P820" s="17"/>
      <c r="Q820" s="17"/>
      <c r="R820" s="16"/>
      <c r="S820" s="15"/>
      <c r="T820" s="14"/>
    </row>
    <row r="821" spans="13:20">
      <c r="M821" s="19"/>
      <c r="O821" s="18"/>
      <c r="P821" s="17"/>
      <c r="Q821" s="17"/>
      <c r="R821" s="16"/>
      <c r="S821" s="15"/>
      <c r="T821" s="14"/>
    </row>
    <row r="822" spans="13:20">
      <c r="M822" s="19"/>
      <c r="O822" s="18"/>
      <c r="P822" s="17"/>
      <c r="Q822" s="17"/>
      <c r="R822" s="16"/>
      <c r="S822" s="15"/>
      <c r="T822" s="14"/>
    </row>
    <row r="823" spans="13:20">
      <c r="M823" s="19"/>
      <c r="O823" s="18"/>
      <c r="P823" s="17"/>
      <c r="Q823" s="17"/>
      <c r="R823" s="16"/>
      <c r="S823" s="15"/>
      <c r="T823" s="14"/>
    </row>
    <row r="824" spans="13:20">
      <c r="M824" s="19"/>
      <c r="O824" s="18"/>
      <c r="P824" s="17"/>
      <c r="Q824" s="17"/>
      <c r="R824" s="16"/>
      <c r="S824" s="15"/>
      <c r="T824" s="14"/>
    </row>
    <row r="825" spans="13:20">
      <c r="M825" s="19"/>
      <c r="O825" s="18"/>
      <c r="P825" s="17"/>
      <c r="Q825" s="17"/>
      <c r="R825" s="16"/>
      <c r="S825" s="15"/>
      <c r="T825" s="14"/>
    </row>
    <row r="826" spans="13:20">
      <c r="M826" s="19"/>
      <c r="O826" s="18"/>
      <c r="P826" s="17"/>
      <c r="Q826" s="17"/>
      <c r="R826" s="16"/>
      <c r="S826" s="15"/>
      <c r="T826" s="14"/>
    </row>
    <row r="827" spans="13:20">
      <c r="M827" s="19"/>
      <c r="O827" s="18"/>
      <c r="P827" s="17"/>
      <c r="Q827" s="17"/>
      <c r="R827" s="16"/>
      <c r="S827" s="15"/>
      <c r="T827" s="14"/>
    </row>
    <row r="828" spans="13:20">
      <c r="M828" s="19"/>
      <c r="O828" s="18"/>
      <c r="P828" s="17"/>
      <c r="Q828" s="17"/>
      <c r="R828" s="16"/>
      <c r="S828" s="15"/>
      <c r="T828" s="14"/>
    </row>
    <row r="829" spans="13:20">
      <c r="M829" s="19"/>
      <c r="O829" s="18"/>
      <c r="P829" s="17"/>
      <c r="Q829" s="17"/>
      <c r="R829" s="16"/>
      <c r="S829" s="15"/>
      <c r="T829" s="14"/>
    </row>
    <row r="830" spans="13:20">
      <c r="M830" s="19"/>
      <c r="O830" s="18"/>
      <c r="P830" s="17"/>
      <c r="Q830" s="17"/>
      <c r="R830" s="16"/>
      <c r="S830" s="15"/>
      <c r="T830" s="14"/>
    </row>
    <row r="831" spans="13:20">
      <c r="M831" s="19"/>
      <c r="O831" s="18"/>
      <c r="P831" s="17"/>
      <c r="Q831" s="17"/>
      <c r="R831" s="16"/>
      <c r="S831" s="15"/>
      <c r="T831" s="14"/>
    </row>
    <row r="832" spans="13:20">
      <c r="M832" s="19"/>
      <c r="O832" s="18"/>
      <c r="P832" s="17"/>
      <c r="Q832" s="17"/>
      <c r="R832" s="16"/>
      <c r="S832" s="15"/>
      <c r="T832" s="14"/>
    </row>
    <row r="833" spans="13:20">
      <c r="M833" s="19"/>
      <c r="O833" s="18"/>
      <c r="P833" s="17"/>
      <c r="Q833" s="17"/>
      <c r="R833" s="16"/>
      <c r="S833" s="15"/>
      <c r="T833" s="14"/>
    </row>
    <row r="834" spans="13:20">
      <c r="M834" s="19"/>
      <c r="O834" s="18"/>
      <c r="P834" s="17"/>
      <c r="Q834" s="17"/>
      <c r="R834" s="16"/>
      <c r="S834" s="15"/>
      <c r="T834" s="14"/>
    </row>
    <row r="835" spans="13:20">
      <c r="M835" s="19"/>
      <c r="O835" s="18"/>
      <c r="P835" s="17"/>
      <c r="Q835" s="17"/>
      <c r="R835" s="16"/>
      <c r="S835" s="15"/>
      <c r="T835" s="14"/>
    </row>
    <row r="836" spans="13:20">
      <c r="M836" s="19"/>
      <c r="O836" s="18"/>
      <c r="P836" s="17"/>
      <c r="Q836" s="17"/>
      <c r="R836" s="16"/>
      <c r="S836" s="15"/>
      <c r="T836" s="14"/>
    </row>
    <row r="837" spans="13:20">
      <c r="M837" s="19"/>
      <c r="O837" s="18"/>
      <c r="P837" s="17"/>
      <c r="Q837" s="17"/>
      <c r="R837" s="16"/>
      <c r="S837" s="15"/>
      <c r="T837" s="14"/>
    </row>
    <row r="838" spans="13:20">
      <c r="M838" s="19"/>
      <c r="O838" s="18"/>
      <c r="P838" s="17"/>
      <c r="Q838" s="17"/>
      <c r="R838" s="16"/>
      <c r="S838" s="15"/>
      <c r="T838" s="14"/>
    </row>
    <row r="839" spans="13:20">
      <c r="M839" s="19"/>
      <c r="O839" s="18"/>
      <c r="P839" s="17"/>
      <c r="Q839" s="17"/>
      <c r="R839" s="16"/>
      <c r="S839" s="15"/>
      <c r="T839" s="14"/>
    </row>
    <row r="840" spans="13:20">
      <c r="M840" s="19"/>
      <c r="O840" s="18"/>
      <c r="P840" s="17"/>
      <c r="Q840" s="17"/>
      <c r="R840" s="16"/>
      <c r="S840" s="15"/>
      <c r="T840" s="14"/>
    </row>
    <row r="841" spans="13:20">
      <c r="M841" s="19"/>
      <c r="O841" s="18"/>
      <c r="P841" s="17"/>
      <c r="Q841" s="17"/>
      <c r="R841" s="16"/>
      <c r="S841" s="15"/>
      <c r="T841" s="14"/>
    </row>
    <row r="842" spans="13:20">
      <c r="M842" s="19"/>
      <c r="O842" s="18"/>
      <c r="P842" s="17"/>
      <c r="Q842" s="17"/>
      <c r="R842" s="16"/>
      <c r="S842" s="15"/>
      <c r="T842" s="14"/>
    </row>
    <row r="843" spans="13:20">
      <c r="M843" s="19"/>
      <c r="O843" s="18"/>
      <c r="P843" s="17"/>
      <c r="Q843" s="17"/>
      <c r="R843" s="16"/>
      <c r="S843" s="15"/>
      <c r="T843" s="14"/>
    </row>
    <row r="844" spans="13:20">
      <c r="M844" s="19"/>
      <c r="O844" s="18"/>
      <c r="P844" s="17"/>
      <c r="Q844" s="17"/>
      <c r="R844" s="16"/>
      <c r="S844" s="15"/>
      <c r="T844" s="14"/>
    </row>
    <row r="845" spans="13:20">
      <c r="M845" s="19"/>
      <c r="O845" s="18"/>
      <c r="P845" s="17"/>
      <c r="Q845" s="17"/>
      <c r="R845" s="16"/>
      <c r="S845" s="15"/>
      <c r="T845" s="14"/>
    </row>
    <row r="846" spans="13:20">
      <c r="M846" s="19"/>
      <c r="O846" s="18"/>
      <c r="P846" s="17"/>
      <c r="Q846" s="17"/>
      <c r="R846" s="16"/>
      <c r="S846" s="15"/>
      <c r="T846" s="14"/>
    </row>
    <row r="847" spans="13:20">
      <c r="M847" s="19"/>
      <c r="O847" s="18"/>
      <c r="P847" s="17"/>
      <c r="Q847" s="17"/>
      <c r="R847" s="16"/>
      <c r="S847" s="15"/>
      <c r="T847" s="14"/>
    </row>
    <row r="848" spans="13:20">
      <c r="M848" s="19"/>
      <c r="O848" s="18"/>
      <c r="P848" s="17"/>
      <c r="Q848" s="17"/>
      <c r="R848" s="16"/>
      <c r="S848" s="15"/>
      <c r="T848" s="14"/>
    </row>
    <row r="849" spans="13:20">
      <c r="M849" s="19"/>
      <c r="O849" s="18"/>
      <c r="P849" s="17"/>
      <c r="Q849" s="17"/>
      <c r="R849" s="16"/>
      <c r="S849" s="15"/>
      <c r="T849" s="14"/>
    </row>
    <row r="850" spans="13:20">
      <c r="M850" s="19"/>
      <c r="O850" s="18"/>
      <c r="P850" s="17"/>
      <c r="Q850" s="17"/>
      <c r="R850" s="16"/>
      <c r="S850" s="15"/>
      <c r="T850" s="14"/>
    </row>
    <row r="851" spans="13:20">
      <c r="M851" s="19"/>
      <c r="O851" s="18"/>
      <c r="P851" s="17"/>
      <c r="Q851" s="17"/>
      <c r="R851" s="16"/>
      <c r="S851" s="15"/>
      <c r="T851" s="14"/>
    </row>
    <row r="852" spans="13:20">
      <c r="M852" s="19"/>
      <c r="O852" s="18"/>
      <c r="P852" s="17"/>
      <c r="Q852" s="17"/>
      <c r="R852" s="16"/>
      <c r="S852" s="15"/>
      <c r="T852" s="14"/>
    </row>
    <row r="853" spans="13:20">
      <c r="M853" s="19"/>
      <c r="O853" s="18"/>
      <c r="P853" s="17"/>
      <c r="Q853" s="17"/>
      <c r="R853" s="16"/>
      <c r="S853" s="15"/>
      <c r="T853" s="14"/>
    </row>
    <row r="854" spans="13:20">
      <c r="M854" s="19"/>
      <c r="O854" s="18"/>
      <c r="P854" s="17"/>
      <c r="Q854" s="17"/>
      <c r="R854" s="16"/>
      <c r="S854" s="15"/>
      <c r="T854" s="14"/>
    </row>
    <row r="855" spans="13:20">
      <c r="M855" s="19"/>
      <c r="O855" s="18"/>
      <c r="P855" s="17"/>
      <c r="Q855" s="17"/>
      <c r="R855" s="16"/>
      <c r="S855" s="15"/>
      <c r="T855" s="14"/>
    </row>
    <row r="856" spans="13:20">
      <c r="M856" s="19"/>
      <c r="O856" s="18"/>
      <c r="P856" s="17"/>
      <c r="Q856" s="17"/>
      <c r="R856" s="16"/>
      <c r="S856" s="15"/>
      <c r="T856" s="14"/>
    </row>
    <row r="857" spans="13:20">
      <c r="M857" s="19"/>
      <c r="O857" s="18"/>
      <c r="P857" s="17"/>
      <c r="Q857" s="17"/>
      <c r="R857" s="16"/>
      <c r="S857" s="15"/>
      <c r="T857" s="14"/>
    </row>
    <row r="858" spans="13:20">
      <c r="M858" s="19"/>
      <c r="O858" s="18"/>
      <c r="P858" s="17"/>
      <c r="Q858" s="17"/>
      <c r="R858" s="16"/>
      <c r="S858" s="15"/>
      <c r="T858" s="14"/>
    </row>
    <row r="859" spans="13:20">
      <c r="M859" s="19"/>
      <c r="O859" s="18"/>
      <c r="P859" s="17"/>
      <c r="Q859" s="17"/>
      <c r="R859" s="16"/>
      <c r="S859" s="15"/>
      <c r="T859" s="14"/>
    </row>
    <row r="860" spans="13:20">
      <c r="M860" s="19"/>
      <c r="O860" s="18"/>
      <c r="P860" s="17"/>
      <c r="Q860" s="17"/>
      <c r="R860" s="16"/>
      <c r="S860" s="15"/>
      <c r="T860" s="14"/>
    </row>
    <row r="861" spans="13:20">
      <c r="M861" s="19"/>
      <c r="O861" s="18"/>
      <c r="P861" s="17"/>
      <c r="Q861" s="17"/>
      <c r="R861" s="16"/>
      <c r="S861" s="15"/>
      <c r="T861" s="14"/>
    </row>
    <row r="862" spans="13:20">
      <c r="M862" s="19"/>
      <c r="O862" s="18"/>
      <c r="P862" s="17"/>
      <c r="Q862" s="17"/>
      <c r="R862" s="16"/>
      <c r="S862" s="15"/>
      <c r="T862" s="14"/>
    </row>
    <row r="863" spans="13:20">
      <c r="M863" s="19"/>
      <c r="O863" s="18"/>
      <c r="P863" s="17"/>
      <c r="Q863" s="17"/>
      <c r="R863" s="16"/>
      <c r="S863" s="15"/>
      <c r="T863" s="14"/>
    </row>
    <row r="864" spans="13:20">
      <c r="M864" s="19"/>
      <c r="O864" s="18"/>
      <c r="P864" s="17"/>
      <c r="Q864" s="17"/>
      <c r="R864" s="16"/>
      <c r="S864" s="15"/>
      <c r="T864" s="14"/>
    </row>
    <row r="865" spans="13:20">
      <c r="M865" s="19"/>
      <c r="O865" s="18"/>
      <c r="P865" s="17"/>
      <c r="Q865" s="17"/>
      <c r="R865" s="16"/>
      <c r="S865" s="15"/>
      <c r="T865" s="14"/>
    </row>
    <row r="866" spans="13:20">
      <c r="M866" s="19"/>
      <c r="O866" s="18"/>
      <c r="P866" s="17"/>
      <c r="Q866" s="17"/>
      <c r="R866" s="16"/>
      <c r="S866" s="15"/>
      <c r="T866" s="14"/>
    </row>
    <row r="867" spans="13:20">
      <c r="M867" s="19"/>
      <c r="O867" s="18"/>
      <c r="P867" s="17"/>
      <c r="Q867" s="17"/>
      <c r="R867" s="16"/>
      <c r="S867" s="15"/>
      <c r="T867" s="14"/>
    </row>
    <row r="868" spans="13:20">
      <c r="M868" s="19"/>
      <c r="O868" s="18"/>
      <c r="P868" s="17"/>
      <c r="Q868" s="17"/>
      <c r="R868" s="16"/>
      <c r="S868" s="15"/>
      <c r="T868" s="14"/>
    </row>
    <row r="869" spans="13:20">
      <c r="M869" s="19"/>
      <c r="O869" s="18"/>
      <c r="P869" s="17"/>
      <c r="Q869" s="17"/>
      <c r="R869" s="16"/>
      <c r="S869" s="15"/>
      <c r="T869" s="14"/>
    </row>
    <row r="870" spans="13:20">
      <c r="M870" s="19"/>
      <c r="O870" s="18"/>
      <c r="P870" s="17"/>
      <c r="Q870" s="17"/>
      <c r="R870" s="16"/>
      <c r="S870" s="15"/>
      <c r="T870" s="14"/>
    </row>
    <row r="871" spans="13:20">
      <c r="M871" s="19"/>
      <c r="O871" s="18"/>
      <c r="P871" s="17"/>
      <c r="Q871" s="17"/>
      <c r="R871" s="16"/>
      <c r="S871" s="15"/>
      <c r="T871" s="14"/>
    </row>
    <row r="872" spans="13:20">
      <c r="M872" s="19"/>
      <c r="O872" s="18"/>
      <c r="P872" s="17"/>
      <c r="Q872" s="17"/>
      <c r="R872" s="16"/>
      <c r="S872" s="15"/>
      <c r="T872" s="14"/>
    </row>
    <row r="873" spans="13:20">
      <c r="M873" s="19"/>
      <c r="O873" s="18"/>
      <c r="P873" s="17"/>
      <c r="Q873" s="17"/>
      <c r="R873" s="16"/>
      <c r="S873" s="15"/>
      <c r="T873" s="14"/>
    </row>
    <row r="874" spans="13:20">
      <c r="M874" s="19"/>
      <c r="O874" s="18"/>
      <c r="P874" s="17"/>
      <c r="Q874" s="17"/>
      <c r="R874" s="16"/>
      <c r="S874" s="15"/>
      <c r="T874" s="14"/>
    </row>
    <row r="875" spans="13:20">
      <c r="M875" s="19"/>
      <c r="O875" s="18"/>
      <c r="P875" s="17"/>
      <c r="Q875" s="17"/>
      <c r="R875" s="16"/>
      <c r="S875" s="15"/>
      <c r="T875" s="14"/>
    </row>
    <row r="876" spans="13:20">
      <c r="M876" s="19"/>
      <c r="O876" s="18"/>
      <c r="P876" s="17"/>
      <c r="Q876" s="17"/>
      <c r="R876" s="16"/>
      <c r="S876" s="15"/>
      <c r="T876" s="14"/>
    </row>
    <row r="877" spans="13:20">
      <c r="M877" s="19"/>
      <c r="O877" s="18"/>
      <c r="P877" s="17"/>
      <c r="Q877" s="17"/>
      <c r="R877" s="16"/>
      <c r="S877" s="15"/>
      <c r="T877" s="14"/>
    </row>
    <row r="878" spans="13:20">
      <c r="M878" s="19"/>
      <c r="O878" s="18"/>
      <c r="P878" s="17"/>
      <c r="Q878" s="17"/>
      <c r="R878" s="16"/>
      <c r="S878" s="15"/>
      <c r="T878" s="14"/>
    </row>
    <row r="879" spans="13:20">
      <c r="M879" s="19"/>
      <c r="O879" s="18"/>
      <c r="P879" s="17"/>
      <c r="Q879" s="17"/>
      <c r="R879" s="16"/>
      <c r="S879" s="15"/>
      <c r="T879" s="14"/>
    </row>
    <row r="880" spans="13:20">
      <c r="M880" s="19"/>
      <c r="O880" s="18"/>
      <c r="P880" s="17"/>
      <c r="Q880" s="17"/>
      <c r="R880" s="16"/>
      <c r="S880" s="15"/>
      <c r="T880" s="14"/>
    </row>
    <row r="881" spans="13:20">
      <c r="M881" s="19"/>
      <c r="O881" s="18"/>
      <c r="P881" s="17"/>
      <c r="Q881" s="17"/>
      <c r="R881" s="16"/>
      <c r="S881" s="15"/>
      <c r="T881" s="14"/>
    </row>
    <row r="882" spans="13:20">
      <c r="M882" s="19"/>
      <c r="O882" s="18"/>
      <c r="P882" s="17"/>
      <c r="Q882" s="17"/>
      <c r="R882" s="16"/>
      <c r="S882" s="15"/>
      <c r="T882" s="14"/>
    </row>
    <row r="883" spans="13:20">
      <c r="M883" s="19"/>
      <c r="O883" s="18"/>
      <c r="P883" s="17"/>
      <c r="Q883" s="17"/>
      <c r="R883" s="16"/>
      <c r="S883" s="15"/>
      <c r="T883" s="14"/>
    </row>
    <row r="884" spans="13:20">
      <c r="M884" s="19"/>
      <c r="O884" s="18"/>
      <c r="P884" s="17"/>
      <c r="Q884" s="17"/>
      <c r="R884" s="16"/>
      <c r="S884" s="15"/>
      <c r="T884" s="14"/>
    </row>
    <row r="885" spans="13:20">
      <c r="M885" s="19"/>
      <c r="O885" s="18"/>
      <c r="P885" s="17"/>
      <c r="Q885" s="17"/>
      <c r="R885" s="16"/>
      <c r="S885" s="15"/>
      <c r="T885" s="14"/>
    </row>
    <row r="886" spans="13:20">
      <c r="M886" s="19"/>
      <c r="O886" s="18"/>
      <c r="P886" s="17"/>
      <c r="Q886" s="17"/>
      <c r="R886" s="16"/>
      <c r="S886" s="15"/>
      <c r="T886" s="14"/>
    </row>
    <row r="887" spans="13:20">
      <c r="M887" s="19"/>
      <c r="O887" s="18"/>
      <c r="P887" s="17"/>
      <c r="Q887" s="17"/>
      <c r="R887" s="16"/>
      <c r="S887" s="15"/>
      <c r="T887" s="14"/>
    </row>
    <row r="888" spans="13:20">
      <c r="M888" s="19"/>
      <c r="O888" s="18"/>
      <c r="P888" s="17"/>
      <c r="Q888" s="17"/>
      <c r="R888" s="16"/>
      <c r="S888" s="15"/>
      <c r="T888" s="14"/>
    </row>
    <row r="889" spans="13:20">
      <c r="M889" s="19"/>
      <c r="O889" s="18"/>
      <c r="P889" s="17"/>
      <c r="Q889" s="17"/>
      <c r="R889" s="16"/>
      <c r="S889" s="15"/>
      <c r="T889" s="14"/>
    </row>
    <row r="890" spans="13:20">
      <c r="M890" s="19"/>
      <c r="O890" s="18"/>
      <c r="P890" s="17"/>
      <c r="Q890" s="17"/>
      <c r="R890" s="16"/>
      <c r="S890" s="15"/>
      <c r="T890" s="14"/>
    </row>
    <row r="891" spans="13:20">
      <c r="M891" s="19"/>
      <c r="O891" s="18"/>
      <c r="P891" s="17"/>
      <c r="Q891" s="17"/>
      <c r="R891" s="16"/>
      <c r="S891" s="15"/>
      <c r="T891" s="14"/>
    </row>
    <row r="892" spans="13:20">
      <c r="M892" s="19"/>
      <c r="O892" s="18"/>
      <c r="P892" s="17"/>
      <c r="Q892" s="17"/>
      <c r="R892" s="16"/>
      <c r="S892" s="15"/>
      <c r="T892" s="14"/>
    </row>
    <row r="893" spans="13:20">
      <c r="M893" s="19"/>
      <c r="O893" s="18"/>
      <c r="P893" s="17"/>
      <c r="Q893" s="17"/>
      <c r="R893" s="16"/>
      <c r="S893" s="15"/>
      <c r="T893" s="14"/>
    </row>
    <row r="894" spans="13:20">
      <c r="M894" s="19"/>
      <c r="O894" s="18"/>
      <c r="P894" s="17"/>
      <c r="Q894" s="17"/>
      <c r="R894" s="16"/>
      <c r="S894" s="15"/>
      <c r="T894" s="14"/>
    </row>
    <row r="895" spans="13:20">
      <c r="M895" s="19"/>
      <c r="O895" s="18"/>
      <c r="P895" s="17"/>
      <c r="Q895" s="17"/>
      <c r="R895" s="16"/>
      <c r="S895" s="15"/>
      <c r="T895" s="14"/>
    </row>
    <row r="896" spans="13:20">
      <c r="M896" s="19"/>
      <c r="O896" s="18"/>
      <c r="P896" s="17"/>
      <c r="Q896" s="17"/>
      <c r="R896" s="16"/>
      <c r="S896" s="15"/>
      <c r="T896" s="14"/>
    </row>
    <row r="897" spans="13:20">
      <c r="M897" s="19"/>
      <c r="O897" s="18"/>
      <c r="P897" s="17"/>
      <c r="Q897" s="17"/>
      <c r="R897" s="16"/>
      <c r="S897" s="15"/>
      <c r="T897" s="14"/>
    </row>
    <row r="898" spans="13:20">
      <c r="M898" s="19"/>
      <c r="O898" s="18"/>
      <c r="P898" s="17"/>
      <c r="Q898" s="17"/>
      <c r="R898" s="16"/>
      <c r="S898" s="15"/>
      <c r="T898" s="14"/>
    </row>
    <row r="899" spans="13:20">
      <c r="M899" s="19"/>
      <c r="O899" s="18"/>
      <c r="P899" s="17"/>
      <c r="Q899" s="17"/>
      <c r="R899" s="16"/>
      <c r="S899" s="15"/>
      <c r="T899" s="14"/>
    </row>
    <row r="900" spans="13:20">
      <c r="M900" s="19"/>
      <c r="O900" s="18"/>
      <c r="P900" s="17"/>
      <c r="Q900" s="17"/>
      <c r="R900" s="16"/>
      <c r="S900" s="15"/>
      <c r="T900" s="14"/>
    </row>
    <row r="901" spans="13:20">
      <c r="M901" s="19"/>
      <c r="O901" s="18"/>
      <c r="P901" s="17"/>
      <c r="Q901" s="17"/>
      <c r="R901" s="16"/>
      <c r="S901" s="15"/>
      <c r="T901" s="14"/>
    </row>
    <row r="902" spans="13:20">
      <c r="M902" s="19"/>
      <c r="O902" s="18"/>
      <c r="P902" s="17"/>
      <c r="Q902" s="17"/>
      <c r="R902" s="16"/>
      <c r="S902" s="15"/>
      <c r="T902" s="14"/>
    </row>
    <row r="903" spans="13:20">
      <c r="M903" s="19"/>
      <c r="O903" s="18"/>
      <c r="P903" s="17"/>
      <c r="Q903" s="17"/>
      <c r="R903" s="16"/>
      <c r="S903" s="15"/>
      <c r="T903" s="14"/>
    </row>
    <row r="904" spans="13:20">
      <c r="M904" s="19"/>
      <c r="O904" s="18"/>
      <c r="P904" s="17"/>
      <c r="Q904" s="17"/>
      <c r="R904" s="16"/>
      <c r="S904" s="15"/>
      <c r="T904" s="14"/>
    </row>
    <row r="905" spans="13:20">
      <c r="M905" s="19"/>
      <c r="O905" s="18"/>
      <c r="P905" s="17"/>
      <c r="Q905" s="17"/>
      <c r="R905" s="16"/>
      <c r="S905" s="15"/>
      <c r="T905" s="14"/>
    </row>
    <row r="906" spans="13:20">
      <c r="M906" s="19"/>
      <c r="O906" s="18"/>
      <c r="P906" s="17"/>
      <c r="Q906" s="17"/>
      <c r="R906" s="16"/>
      <c r="S906" s="15"/>
      <c r="T906" s="14"/>
    </row>
    <row r="907" spans="13:20">
      <c r="M907" s="19"/>
      <c r="O907" s="18"/>
      <c r="P907" s="17"/>
      <c r="Q907" s="17"/>
      <c r="R907" s="16"/>
      <c r="S907" s="15"/>
      <c r="T907" s="14"/>
    </row>
    <row r="908" spans="13:20">
      <c r="M908" s="19"/>
      <c r="O908" s="18"/>
      <c r="P908" s="17"/>
      <c r="Q908" s="17"/>
      <c r="R908" s="16"/>
      <c r="S908" s="15"/>
      <c r="T908" s="14"/>
    </row>
    <row r="909" spans="13:20">
      <c r="M909" s="19"/>
      <c r="O909" s="18"/>
      <c r="P909" s="17"/>
      <c r="Q909" s="17"/>
      <c r="R909" s="16"/>
      <c r="S909" s="15"/>
      <c r="T909" s="14"/>
    </row>
    <row r="910" spans="13:20">
      <c r="M910" s="19"/>
      <c r="O910" s="18"/>
      <c r="P910" s="17"/>
      <c r="Q910" s="17"/>
      <c r="R910" s="16"/>
      <c r="S910" s="15"/>
      <c r="T910" s="14"/>
    </row>
    <row r="911" spans="13:20">
      <c r="M911" s="19"/>
      <c r="O911" s="18"/>
      <c r="P911" s="17"/>
      <c r="Q911" s="17"/>
      <c r="R911" s="16"/>
      <c r="S911" s="15"/>
      <c r="T911" s="14"/>
    </row>
    <row r="912" spans="13:20">
      <c r="M912" s="19"/>
      <c r="O912" s="18"/>
      <c r="P912" s="17"/>
      <c r="Q912" s="17"/>
      <c r="R912" s="16"/>
      <c r="S912" s="15"/>
      <c r="T912" s="14"/>
    </row>
    <row r="913" spans="13:20">
      <c r="M913" s="19"/>
      <c r="O913" s="18"/>
      <c r="P913" s="17"/>
      <c r="Q913" s="17"/>
      <c r="R913" s="16"/>
      <c r="S913" s="15"/>
      <c r="T913" s="14"/>
    </row>
    <row r="914" spans="13:20">
      <c r="M914" s="19"/>
      <c r="O914" s="18"/>
      <c r="P914" s="17"/>
      <c r="Q914" s="17"/>
      <c r="R914" s="16"/>
      <c r="S914" s="15"/>
      <c r="T914" s="14"/>
    </row>
    <row r="915" spans="13:20">
      <c r="M915" s="19"/>
      <c r="O915" s="18"/>
      <c r="P915" s="17"/>
      <c r="Q915" s="17"/>
      <c r="R915" s="16"/>
      <c r="S915" s="15"/>
      <c r="T915" s="14"/>
    </row>
    <row r="916" spans="13:20">
      <c r="M916" s="19"/>
      <c r="O916" s="18"/>
      <c r="P916" s="17"/>
      <c r="Q916" s="17"/>
      <c r="R916" s="16"/>
      <c r="S916" s="15"/>
      <c r="T916" s="14"/>
    </row>
    <row r="917" spans="13:20">
      <c r="M917" s="19"/>
      <c r="O917" s="18"/>
      <c r="P917" s="17"/>
      <c r="Q917" s="17"/>
      <c r="R917" s="16"/>
      <c r="S917" s="15"/>
      <c r="T917" s="14"/>
    </row>
    <row r="918" spans="13:20">
      <c r="M918" s="19"/>
      <c r="O918" s="18"/>
      <c r="P918" s="17"/>
      <c r="Q918" s="17"/>
      <c r="R918" s="16"/>
      <c r="S918" s="15"/>
      <c r="T918" s="14"/>
    </row>
    <row r="919" spans="13:20">
      <c r="M919" s="19"/>
      <c r="O919" s="18"/>
      <c r="P919" s="17"/>
      <c r="Q919" s="17"/>
      <c r="R919" s="16"/>
      <c r="S919" s="15"/>
      <c r="T919" s="14"/>
    </row>
    <row r="920" spans="13:20">
      <c r="M920" s="19"/>
      <c r="O920" s="18"/>
      <c r="P920" s="17"/>
      <c r="Q920" s="17"/>
      <c r="R920" s="16"/>
      <c r="S920" s="15"/>
      <c r="T920" s="14"/>
    </row>
    <row r="921" spans="13:20">
      <c r="M921" s="19"/>
      <c r="O921" s="18"/>
      <c r="P921" s="17"/>
      <c r="Q921" s="17"/>
      <c r="R921" s="16"/>
      <c r="S921" s="15"/>
      <c r="T921" s="14"/>
    </row>
    <row r="922" spans="13:20">
      <c r="M922" s="19"/>
      <c r="O922" s="18"/>
      <c r="P922" s="17"/>
      <c r="Q922" s="17"/>
      <c r="R922" s="16"/>
      <c r="S922" s="15"/>
      <c r="T922" s="14"/>
    </row>
    <row r="923" spans="13:20">
      <c r="M923" s="19"/>
      <c r="O923" s="18"/>
      <c r="P923" s="17"/>
      <c r="Q923" s="17"/>
      <c r="R923" s="16"/>
      <c r="S923" s="15"/>
      <c r="T923" s="14"/>
    </row>
    <row r="924" spans="13:20">
      <c r="M924" s="19"/>
      <c r="O924" s="18"/>
      <c r="P924" s="17"/>
      <c r="Q924" s="17"/>
      <c r="R924" s="16"/>
      <c r="S924" s="15"/>
      <c r="T924" s="14"/>
    </row>
    <row r="925" spans="13:20">
      <c r="M925" s="19"/>
      <c r="O925" s="18"/>
      <c r="P925" s="17"/>
      <c r="Q925" s="17"/>
      <c r="R925" s="16"/>
      <c r="S925" s="15"/>
      <c r="T925" s="14"/>
    </row>
    <row r="926" spans="13:20">
      <c r="M926" s="19"/>
      <c r="O926" s="18"/>
      <c r="P926" s="17"/>
      <c r="Q926" s="17"/>
      <c r="R926" s="16"/>
      <c r="S926" s="15"/>
      <c r="T926" s="14"/>
    </row>
    <row r="927" spans="13:20">
      <c r="M927" s="19"/>
      <c r="O927" s="18"/>
      <c r="P927" s="17"/>
      <c r="Q927" s="17"/>
      <c r="R927" s="16"/>
      <c r="S927" s="15"/>
      <c r="T927" s="14"/>
    </row>
    <row r="928" spans="13:20">
      <c r="M928" s="19"/>
      <c r="O928" s="18"/>
      <c r="P928" s="17"/>
      <c r="Q928" s="17"/>
      <c r="R928" s="16"/>
      <c r="S928" s="15"/>
      <c r="T928" s="14"/>
    </row>
    <row r="929" spans="13:20">
      <c r="M929" s="19"/>
      <c r="O929" s="18"/>
      <c r="P929" s="17"/>
      <c r="Q929" s="17"/>
      <c r="R929" s="16"/>
      <c r="S929" s="15"/>
      <c r="T929" s="14"/>
    </row>
    <row r="930" spans="13:20">
      <c r="M930" s="19"/>
      <c r="O930" s="18"/>
      <c r="P930" s="17"/>
      <c r="Q930" s="17"/>
      <c r="R930" s="16"/>
      <c r="S930" s="15"/>
      <c r="T930" s="14"/>
    </row>
    <row r="931" spans="13:20">
      <c r="M931" s="19"/>
      <c r="O931" s="18"/>
      <c r="P931" s="17"/>
      <c r="Q931" s="17"/>
      <c r="R931" s="16"/>
      <c r="S931" s="15"/>
      <c r="T931" s="14"/>
    </row>
    <row r="932" spans="13:20">
      <c r="M932" s="19"/>
      <c r="O932" s="18"/>
      <c r="P932" s="17"/>
      <c r="Q932" s="17"/>
      <c r="R932" s="16"/>
      <c r="S932" s="15"/>
      <c r="T932" s="14"/>
    </row>
    <row r="933" spans="13:20">
      <c r="M933" s="19"/>
      <c r="O933" s="18"/>
      <c r="P933" s="17"/>
      <c r="Q933" s="17"/>
      <c r="R933" s="16"/>
      <c r="S933" s="15"/>
      <c r="T933" s="14"/>
    </row>
    <row r="934" spans="13:20">
      <c r="M934" s="19"/>
      <c r="O934" s="18"/>
      <c r="P934" s="17"/>
      <c r="Q934" s="17"/>
      <c r="R934" s="16"/>
      <c r="S934" s="15"/>
      <c r="T934" s="14"/>
    </row>
    <row r="935" spans="13:20">
      <c r="M935" s="19"/>
      <c r="O935" s="18"/>
      <c r="P935" s="17"/>
      <c r="Q935" s="17"/>
      <c r="R935" s="16"/>
      <c r="S935" s="15"/>
      <c r="T935" s="14"/>
    </row>
    <row r="936" spans="13:20">
      <c r="M936" s="19"/>
      <c r="O936" s="18"/>
      <c r="P936" s="17"/>
      <c r="Q936" s="17"/>
      <c r="R936" s="16"/>
      <c r="S936" s="15"/>
      <c r="T936" s="14"/>
    </row>
    <row r="937" spans="13:20">
      <c r="M937" s="19"/>
      <c r="O937" s="18"/>
      <c r="P937" s="17"/>
      <c r="Q937" s="17"/>
      <c r="R937" s="16"/>
      <c r="S937" s="15"/>
      <c r="T937" s="14"/>
    </row>
    <row r="938" spans="13:20">
      <c r="M938" s="19"/>
      <c r="O938" s="18"/>
      <c r="P938" s="17"/>
      <c r="Q938" s="17"/>
      <c r="R938" s="16"/>
      <c r="S938" s="15"/>
      <c r="T938" s="14"/>
    </row>
    <row r="939" spans="13:20">
      <c r="M939" s="19"/>
      <c r="O939" s="18"/>
      <c r="P939" s="17"/>
      <c r="Q939" s="17"/>
      <c r="R939" s="16"/>
      <c r="S939" s="15"/>
      <c r="T939" s="14"/>
    </row>
    <row r="940" spans="13:20">
      <c r="M940" s="19"/>
      <c r="O940" s="18"/>
      <c r="P940" s="17"/>
      <c r="Q940" s="17"/>
      <c r="R940" s="16"/>
      <c r="S940" s="15"/>
      <c r="T940" s="14"/>
    </row>
    <row r="941" spans="13:20">
      <c r="M941" s="19"/>
      <c r="O941" s="18"/>
      <c r="P941" s="17"/>
      <c r="Q941" s="17"/>
      <c r="R941" s="16"/>
      <c r="S941" s="15"/>
      <c r="T941" s="14"/>
    </row>
    <row r="942" spans="13:20">
      <c r="M942" s="19"/>
      <c r="O942" s="18"/>
      <c r="P942" s="17"/>
      <c r="Q942" s="17"/>
      <c r="R942" s="16"/>
      <c r="S942" s="15"/>
      <c r="T942" s="14"/>
    </row>
    <row r="943" spans="13:20">
      <c r="M943" s="19"/>
      <c r="O943" s="18"/>
      <c r="P943" s="17"/>
      <c r="Q943" s="17"/>
      <c r="R943" s="16"/>
      <c r="S943" s="15"/>
      <c r="T943" s="14"/>
    </row>
    <row r="944" spans="13:20">
      <c r="M944" s="19"/>
      <c r="O944" s="18"/>
      <c r="P944" s="17"/>
      <c r="Q944" s="17"/>
      <c r="R944" s="16"/>
      <c r="S944" s="15"/>
      <c r="T944" s="14"/>
    </row>
    <row r="945" spans="13:20">
      <c r="M945" s="19"/>
      <c r="O945" s="18"/>
      <c r="P945" s="17"/>
      <c r="Q945" s="17"/>
      <c r="R945" s="16"/>
      <c r="S945" s="15"/>
      <c r="T945" s="14"/>
    </row>
    <row r="946" spans="13:20">
      <c r="M946" s="19"/>
      <c r="O946" s="18"/>
      <c r="P946" s="17"/>
      <c r="Q946" s="17"/>
      <c r="R946" s="16"/>
      <c r="S946" s="15"/>
      <c r="T946" s="14"/>
    </row>
    <row r="947" spans="13:20">
      <c r="M947" s="19"/>
      <c r="O947" s="18"/>
      <c r="P947" s="17"/>
      <c r="Q947" s="17"/>
      <c r="R947" s="16"/>
      <c r="S947" s="15"/>
      <c r="T947" s="14"/>
    </row>
    <row r="948" spans="13:20">
      <c r="M948" s="19"/>
      <c r="O948" s="18"/>
      <c r="P948" s="17"/>
      <c r="Q948" s="17"/>
      <c r="R948" s="16"/>
      <c r="S948" s="15"/>
      <c r="T948" s="14"/>
    </row>
    <row r="949" spans="13:20">
      <c r="M949" s="19"/>
      <c r="O949" s="18"/>
      <c r="P949" s="17"/>
      <c r="Q949" s="17"/>
      <c r="R949" s="16"/>
      <c r="S949" s="15"/>
      <c r="T949" s="14"/>
    </row>
    <row r="950" spans="13:20">
      <c r="M950" s="19"/>
      <c r="O950" s="18"/>
      <c r="P950" s="17"/>
      <c r="Q950" s="17"/>
      <c r="R950" s="16"/>
      <c r="S950" s="15"/>
      <c r="T950" s="14"/>
    </row>
    <row r="951" spans="13:20">
      <c r="M951" s="19"/>
      <c r="O951" s="18"/>
      <c r="P951" s="17"/>
      <c r="Q951" s="17"/>
      <c r="R951" s="16"/>
      <c r="S951" s="15"/>
      <c r="T951" s="14"/>
    </row>
    <row r="952" spans="13:20">
      <c r="M952" s="19"/>
      <c r="O952" s="18"/>
      <c r="P952" s="17"/>
      <c r="Q952" s="17"/>
      <c r="R952" s="16"/>
      <c r="S952" s="15"/>
      <c r="T952" s="14"/>
    </row>
    <row r="953" spans="13:20">
      <c r="M953" s="19"/>
      <c r="O953" s="18"/>
      <c r="P953" s="17"/>
      <c r="Q953" s="17"/>
      <c r="R953" s="16"/>
      <c r="S953" s="15"/>
      <c r="T953" s="14"/>
    </row>
    <row r="954" spans="13:20">
      <c r="M954" s="19"/>
      <c r="O954" s="18"/>
      <c r="P954" s="17"/>
      <c r="Q954" s="17"/>
      <c r="R954" s="16"/>
      <c r="S954" s="15"/>
      <c r="T954" s="14"/>
    </row>
    <row r="955" spans="13:20">
      <c r="M955" s="19"/>
      <c r="O955" s="18"/>
      <c r="P955" s="17"/>
      <c r="Q955" s="17"/>
      <c r="R955" s="16"/>
      <c r="S955" s="15"/>
      <c r="T955" s="14"/>
    </row>
    <row r="956" spans="13:20">
      <c r="M956" s="19"/>
      <c r="O956" s="18"/>
      <c r="P956" s="17"/>
      <c r="Q956" s="17"/>
      <c r="R956" s="16"/>
      <c r="S956" s="15"/>
      <c r="T956" s="14"/>
    </row>
    <row r="957" spans="13:20">
      <c r="M957" s="19"/>
      <c r="O957" s="18"/>
      <c r="P957" s="17"/>
      <c r="Q957" s="17"/>
      <c r="R957" s="16"/>
      <c r="S957" s="15"/>
      <c r="T957" s="14"/>
    </row>
    <row r="958" spans="13:20">
      <c r="M958" s="19"/>
      <c r="O958" s="18"/>
      <c r="P958" s="17"/>
      <c r="Q958" s="17"/>
      <c r="R958" s="16"/>
      <c r="S958" s="15"/>
      <c r="T958" s="14"/>
    </row>
    <row r="959" spans="13:20">
      <c r="M959" s="19"/>
      <c r="O959" s="18"/>
      <c r="P959" s="17"/>
      <c r="Q959" s="17"/>
      <c r="R959" s="16"/>
      <c r="S959" s="15"/>
      <c r="T959" s="14"/>
    </row>
    <row r="960" spans="13:20">
      <c r="M960" s="19"/>
      <c r="O960" s="18"/>
      <c r="P960" s="17"/>
      <c r="Q960" s="17"/>
      <c r="R960" s="16"/>
      <c r="S960" s="15"/>
      <c r="T960" s="14"/>
    </row>
    <row r="961" spans="13:20">
      <c r="M961" s="19"/>
      <c r="O961" s="18"/>
      <c r="P961" s="17"/>
      <c r="Q961" s="17"/>
      <c r="R961" s="16"/>
      <c r="S961" s="15"/>
      <c r="T961" s="14"/>
    </row>
    <row r="962" spans="13:20">
      <c r="M962" s="19"/>
      <c r="O962" s="18"/>
      <c r="P962" s="17"/>
      <c r="Q962" s="17"/>
      <c r="R962" s="16"/>
      <c r="S962" s="15"/>
      <c r="T962" s="14"/>
    </row>
    <row r="963" spans="13:20">
      <c r="M963" s="19"/>
      <c r="O963" s="18"/>
      <c r="P963" s="17"/>
      <c r="Q963" s="17"/>
      <c r="R963" s="16"/>
      <c r="S963" s="15"/>
      <c r="T963" s="14"/>
    </row>
    <row r="964" spans="13:20">
      <c r="M964" s="19"/>
      <c r="O964" s="18"/>
      <c r="P964" s="17"/>
      <c r="Q964" s="17"/>
      <c r="R964" s="16"/>
      <c r="S964" s="15"/>
      <c r="T964" s="14"/>
    </row>
    <row r="965" spans="13:20">
      <c r="M965" s="19"/>
      <c r="O965" s="18"/>
      <c r="P965" s="17"/>
      <c r="Q965" s="17"/>
      <c r="R965" s="16"/>
      <c r="S965" s="15"/>
      <c r="T965" s="14"/>
    </row>
    <row r="966" spans="13:20">
      <c r="M966" s="19"/>
      <c r="O966" s="18"/>
      <c r="P966" s="17"/>
      <c r="Q966" s="17"/>
      <c r="R966" s="16"/>
      <c r="S966" s="15"/>
      <c r="T966" s="14"/>
    </row>
    <row r="967" spans="13:20">
      <c r="M967" s="19"/>
      <c r="O967" s="18"/>
      <c r="P967" s="17"/>
      <c r="Q967" s="17"/>
      <c r="R967" s="16"/>
      <c r="S967" s="15"/>
      <c r="T967" s="14"/>
    </row>
    <row r="968" spans="13:20">
      <c r="M968" s="19"/>
      <c r="O968" s="18"/>
      <c r="P968" s="17"/>
      <c r="Q968" s="17"/>
      <c r="R968" s="16"/>
      <c r="S968" s="15"/>
      <c r="T968" s="14"/>
    </row>
    <row r="969" spans="13:20">
      <c r="M969" s="19"/>
      <c r="O969" s="18"/>
      <c r="P969" s="17"/>
      <c r="Q969" s="17"/>
      <c r="R969" s="16"/>
      <c r="S969" s="15"/>
      <c r="T969" s="14"/>
    </row>
    <row r="970" spans="13:20">
      <c r="M970" s="19"/>
      <c r="O970" s="18"/>
      <c r="P970" s="17"/>
      <c r="Q970" s="17"/>
      <c r="R970" s="16"/>
      <c r="S970" s="15"/>
      <c r="T970" s="14"/>
    </row>
    <row r="971" spans="13:20">
      <c r="M971" s="19"/>
      <c r="O971" s="18"/>
      <c r="P971" s="17"/>
      <c r="Q971" s="17"/>
      <c r="R971" s="16"/>
      <c r="S971" s="15"/>
      <c r="T971" s="14"/>
    </row>
    <row r="972" spans="13:20">
      <c r="M972" s="19"/>
      <c r="O972" s="18"/>
      <c r="P972" s="17"/>
      <c r="Q972" s="17"/>
      <c r="R972" s="16"/>
      <c r="S972" s="15"/>
      <c r="T972" s="14"/>
    </row>
    <row r="973" spans="13:20">
      <c r="M973" s="19"/>
      <c r="O973" s="18"/>
      <c r="P973" s="17"/>
      <c r="Q973" s="17"/>
      <c r="R973" s="16"/>
      <c r="S973" s="15"/>
      <c r="T973" s="14"/>
    </row>
    <row r="974" spans="13:20">
      <c r="M974" s="19"/>
      <c r="O974" s="18"/>
      <c r="P974" s="17"/>
      <c r="Q974" s="17"/>
      <c r="R974" s="16"/>
      <c r="S974" s="15"/>
      <c r="T974" s="14"/>
    </row>
    <row r="975" spans="13:20">
      <c r="M975" s="19"/>
      <c r="O975" s="18"/>
      <c r="P975" s="17"/>
      <c r="Q975" s="17"/>
      <c r="R975" s="16"/>
      <c r="S975" s="15"/>
      <c r="T975" s="14"/>
    </row>
    <row r="976" spans="13:20">
      <c r="M976" s="19"/>
      <c r="O976" s="18"/>
      <c r="P976" s="17"/>
      <c r="Q976" s="17"/>
      <c r="R976" s="16"/>
      <c r="S976" s="15"/>
      <c r="T976" s="14"/>
    </row>
    <row r="977" spans="13:20">
      <c r="M977" s="19"/>
      <c r="O977" s="18"/>
      <c r="P977" s="17"/>
      <c r="Q977" s="17"/>
      <c r="R977" s="16"/>
      <c r="S977" s="15"/>
      <c r="T977" s="14"/>
    </row>
    <row r="978" spans="13:20">
      <c r="M978" s="19"/>
      <c r="O978" s="18"/>
      <c r="P978" s="17"/>
      <c r="Q978" s="17"/>
      <c r="R978" s="16"/>
      <c r="S978" s="15"/>
      <c r="T978" s="14"/>
    </row>
    <row r="979" spans="13:20">
      <c r="M979" s="19"/>
      <c r="O979" s="18"/>
      <c r="P979" s="17"/>
      <c r="Q979" s="17"/>
      <c r="R979" s="16"/>
      <c r="S979" s="15"/>
      <c r="T979" s="14"/>
    </row>
    <row r="980" spans="13:20">
      <c r="M980" s="19"/>
      <c r="O980" s="18"/>
      <c r="P980" s="17"/>
      <c r="Q980" s="17"/>
      <c r="R980" s="16"/>
      <c r="S980" s="15"/>
      <c r="T980" s="14"/>
    </row>
    <row r="981" spans="13:20">
      <c r="M981" s="19"/>
      <c r="O981" s="18"/>
      <c r="P981" s="17"/>
      <c r="Q981" s="17"/>
      <c r="R981" s="16"/>
      <c r="S981" s="15"/>
      <c r="T981" s="14"/>
    </row>
    <row r="982" spans="13:20">
      <c r="M982" s="19"/>
      <c r="O982" s="18"/>
      <c r="P982" s="17"/>
      <c r="Q982" s="17"/>
      <c r="R982" s="16"/>
      <c r="S982" s="15"/>
      <c r="T982" s="14"/>
    </row>
    <row r="983" spans="13:20">
      <c r="M983" s="19"/>
      <c r="O983" s="18"/>
      <c r="P983" s="17"/>
      <c r="Q983" s="17"/>
      <c r="R983" s="16"/>
      <c r="S983" s="15"/>
      <c r="T983" s="14"/>
    </row>
    <row r="984" spans="13:20">
      <c r="M984" s="19"/>
      <c r="O984" s="18"/>
      <c r="P984" s="17"/>
      <c r="Q984" s="17"/>
      <c r="R984" s="16"/>
      <c r="S984" s="15"/>
      <c r="T984" s="14"/>
    </row>
    <row r="985" spans="13:20">
      <c r="M985" s="19"/>
      <c r="O985" s="18"/>
      <c r="P985" s="17"/>
      <c r="Q985" s="17"/>
      <c r="R985" s="16"/>
      <c r="S985" s="15"/>
      <c r="T985" s="14"/>
    </row>
    <row r="986" spans="13:20">
      <c r="M986" s="19"/>
      <c r="O986" s="18"/>
      <c r="P986" s="17"/>
      <c r="Q986" s="17"/>
      <c r="R986" s="16"/>
      <c r="S986" s="15"/>
      <c r="T986" s="14"/>
    </row>
    <row r="987" spans="13:20">
      <c r="M987" s="19"/>
      <c r="O987" s="18"/>
      <c r="P987" s="17"/>
      <c r="Q987" s="17"/>
      <c r="R987" s="16"/>
      <c r="S987" s="15"/>
      <c r="T987" s="14"/>
    </row>
    <row r="988" spans="13:20">
      <c r="M988" s="19"/>
      <c r="O988" s="18"/>
      <c r="P988" s="17"/>
      <c r="Q988" s="17"/>
      <c r="R988" s="16"/>
      <c r="S988" s="15"/>
      <c r="T988" s="14"/>
    </row>
    <row r="989" spans="13:20">
      <c r="M989" s="19"/>
      <c r="O989" s="18"/>
      <c r="P989" s="17"/>
      <c r="Q989" s="17"/>
      <c r="R989" s="16"/>
      <c r="S989" s="15"/>
      <c r="T989" s="14"/>
    </row>
    <row r="990" spans="13:20">
      <c r="M990" s="19"/>
      <c r="O990" s="18"/>
      <c r="P990" s="17"/>
      <c r="Q990" s="17"/>
      <c r="R990" s="16"/>
      <c r="S990" s="15"/>
      <c r="T990" s="14"/>
    </row>
    <row r="991" spans="13:20">
      <c r="M991" s="19"/>
      <c r="O991" s="18"/>
      <c r="P991" s="17"/>
      <c r="Q991" s="17"/>
      <c r="R991" s="16"/>
      <c r="S991" s="15"/>
      <c r="T991" s="14"/>
    </row>
    <row r="992" spans="13:20">
      <c r="M992" s="19"/>
      <c r="O992" s="18"/>
      <c r="P992" s="17"/>
      <c r="Q992" s="17"/>
      <c r="R992" s="16"/>
      <c r="S992" s="15"/>
      <c r="T992" s="14"/>
    </row>
    <row r="993" spans="13:20">
      <c r="M993" s="19"/>
      <c r="O993" s="18"/>
      <c r="P993" s="17"/>
      <c r="Q993" s="17"/>
      <c r="R993" s="16"/>
      <c r="S993" s="15"/>
      <c r="T993" s="14"/>
    </row>
    <row r="994" spans="13:20">
      <c r="M994" s="19"/>
      <c r="O994" s="18"/>
      <c r="P994" s="17"/>
      <c r="Q994" s="17"/>
      <c r="R994" s="16"/>
      <c r="S994" s="15"/>
      <c r="T994" s="14"/>
    </row>
    <row r="995" spans="13:20">
      <c r="M995" s="19"/>
      <c r="O995" s="18"/>
      <c r="P995" s="17"/>
      <c r="Q995" s="17"/>
      <c r="R995" s="16"/>
      <c r="S995" s="15"/>
      <c r="T995" s="14"/>
    </row>
    <row r="996" spans="13:20">
      <c r="M996" s="19"/>
      <c r="O996" s="18"/>
      <c r="P996" s="17"/>
      <c r="Q996" s="17"/>
      <c r="R996" s="16"/>
      <c r="S996" s="15"/>
      <c r="T996" s="14"/>
    </row>
    <row r="997" spans="13:20">
      <c r="M997" s="19"/>
      <c r="O997" s="18"/>
      <c r="P997" s="17"/>
      <c r="Q997" s="17"/>
      <c r="R997" s="16"/>
      <c r="S997" s="15"/>
      <c r="T997" s="14"/>
    </row>
    <row r="998" spans="13:20">
      <c r="M998" s="19"/>
      <c r="O998" s="18"/>
      <c r="P998" s="17"/>
      <c r="Q998" s="17"/>
      <c r="R998" s="16"/>
      <c r="S998" s="15"/>
      <c r="T998" s="14"/>
    </row>
    <row r="999" spans="13:20">
      <c r="M999" s="19"/>
      <c r="O999" s="18"/>
      <c r="P999" s="17"/>
      <c r="Q999" s="17"/>
      <c r="R999" s="16"/>
      <c r="S999" s="15"/>
      <c r="T999" s="14"/>
    </row>
    <row r="1000" spans="13:20">
      <c r="M1000" s="19"/>
      <c r="O1000" s="18"/>
      <c r="P1000" s="17"/>
      <c r="Q1000" s="17"/>
      <c r="R1000" s="16"/>
      <c r="S1000" s="15"/>
      <c r="T1000" s="14"/>
    </row>
    <row r="1001" spans="13:20">
      <c r="M1001" s="19"/>
      <c r="O1001" s="18"/>
      <c r="P1001" s="17"/>
      <c r="Q1001" s="17"/>
      <c r="R1001" s="16"/>
      <c r="S1001" s="15"/>
      <c r="T1001" s="14"/>
    </row>
    <row r="1002" spans="13:20">
      <c r="M1002" s="19"/>
      <c r="O1002" s="18"/>
      <c r="P1002" s="17"/>
      <c r="Q1002" s="17"/>
      <c r="R1002" s="16"/>
      <c r="S1002" s="15"/>
      <c r="T1002" s="14"/>
    </row>
    <row r="1003" spans="13:20">
      <c r="M1003" s="19"/>
      <c r="O1003" s="18"/>
      <c r="P1003" s="17"/>
      <c r="Q1003" s="17"/>
      <c r="R1003" s="16"/>
      <c r="S1003" s="15"/>
      <c r="T1003" s="14"/>
    </row>
    <row r="1004" spans="13:20">
      <c r="M1004" s="19"/>
      <c r="O1004" s="18"/>
      <c r="P1004" s="17"/>
      <c r="Q1004" s="17"/>
      <c r="R1004" s="16"/>
      <c r="S1004" s="15"/>
      <c r="T1004" s="14"/>
    </row>
    <row r="1005" spans="13:20">
      <c r="M1005" s="19"/>
      <c r="O1005" s="18"/>
      <c r="P1005" s="17"/>
      <c r="Q1005" s="17"/>
      <c r="R1005" s="16"/>
      <c r="S1005" s="15"/>
      <c r="T1005" s="14"/>
    </row>
    <row r="1006" spans="13:20">
      <c r="M1006" s="19"/>
      <c r="O1006" s="18"/>
      <c r="P1006" s="17"/>
      <c r="Q1006" s="17"/>
      <c r="R1006" s="16"/>
      <c r="S1006" s="15"/>
      <c r="T1006" s="14"/>
    </row>
    <row r="1007" spans="13:20">
      <c r="M1007" s="19"/>
      <c r="O1007" s="18"/>
      <c r="P1007" s="17"/>
      <c r="Q1007" s="17"/>
      <c r="R1007" s="16"/>
      <c r="S1007" s="15"/>
      <c r="T1007" s="14"/>
    </row>
    <row r="1008" spans="13:20">
      <c r="M1008" s="19"/>
      <c r="O1008" s="18"/>
      <c r="P1008" s="17"/>
      <c r="Q1008" s="17"/>
      <c r="R1008" s="16"/>
      <c r="S1008" s="15"/>
      <c r="T1008" s="14"/>
    </row>
    <row r="1009" spans="13:20">
      <c r="M1009" s="19"/>
      <c r="O1009" s="18"/>
      <c r="P1009" s="17"/>
      <c r="Q1009" s="17"/>
      <c r="R1009" s="16"/>
      <c r="S1009" s="15"/>
      <c r="T1009" s="14"/>
    </row>
    <row r="1010" spans="13:20">
      <c r="M1010" s="19"/>
      <c r="O1010" s="18"/>
      <c r="P1010" s="17"/>
      <c r="Q1010" s="17"/>
      <c r="R1010" s="16"/>
      <c r="S1010" s="15"/>
      <c r="T1010" s="14"/>
    </row>
    <row r="1011" spans="13:20">
      <c r="M1011" s="19"/>
      <c r="O1011" s="18"/>
      <c r="P1011" s="17"/>
      <c r="Q1011" s="17"/>
      <c r="R1011" s="16"/>
      <c r="S1011" s="15"/>
      <c r="T1011" s="14"/>
    </row>
    <row r="1012" spans="13:20">
      <c r="M1012" s="19"/>
      <c r="O1012" s="18"/>
      <c r="P1012" s="17"/>
      <c r="Q1012" s="17"/>
      <c r="R1012" s="16"/>
      <c r="S1012" s="15"/>
      <c r="T1012" s="14"/>
    </row>
    <row r="1013" spans="13:20">
      <c r="M1013" s="19"/>
      <c r="O1013" s="18"/>
      <c r="P1013" s="17"/>
      <c r="Q1013" s="17"/>
      <c r="R1013" s="16"/>
      <c r="S1013" s="15"/>
      <c r="T1013" s="14"/>
    </row>
    <row r="1014" spans="13:20">
      <c r="M1014" s="19"/>
      <c r="O1014" s="18"/>
      <c r="P1014" s="17"/>
      <c r="Q1014" s="17"/>
      <c r="R1014" s="16"/>
      <c r="S1014" s="15"/>
      <c r="T1014" s="14"/>
    </row>
    <row r="1015" spans="13:20">
      <c r="M1015" s="19"/>
      <c r="O1015" s="18"/>
      <c r="P1015" s="17"/>
      <c r="Q1015" s="17"/>
      <c r="R1015" s="16"/>
      <c r="S1015" s="15"/>
      <c r="T1015" s="14"/>
    </row>
    <row r="1016" spans="13:20">
      <c r="M1016" s="19"/>
      <c r="O1016" s="18"/>
      <c r="P1016" s="17"/>
      <c r="Q1016" s="17"/>
      <c r="R1016" s="16"/>
      <c r="S1016" s="15"/>
      <c r="T1016" s="14"/>
    </row>
    <row r="1017" spans="13:20">
      <c r="M1017" s="19"/>
      <c r="O1017" s="18"/>
      <c r="P1017" s="17"/>
      <c r="Q1017" s="17"/>
      <c r="R1017" s="16"/>
      <c r="S1017" s="15"/>
      <c r="T1017" s="14"/>
    </row>
    <row r="1018" spans="13:20">
      <c r="M1018" s="19"/>
      <c r="O1018" s="18"/>
      <c r="P1018" s="17"/>
      <c r="Q1018" s="17"/>
      <c r="R1018" s="16"/>
      <c r="S1018" s="15"/>
      <c r="T1018" s="14"/>
    </row>
    <row r="1019" spans="13:20">
      <c r="M1019" s="19"/>
      <c r="O1019" s="18"/>
      <c r="P1019" s="17"/>
      <c r="Q1019" s="17"/>
      <c r="R1019" s="16"/>
      <c r="S1019" s="15"/>
      <c r="T1019" s="14"/>
    </row>
    <row r="1020" spans="13:20">
      <c r="M1020" s="19"/>
      <c r="O1020" s="18"/>
      <c r="P1020" s="17"/>
      <c r="Q1020" s="17"/>
      <c r="R1020" s="16"/>
      <c r="S1020" s="15"/>
      <c r="T1020" s="14"/>
    </row>
    <row r="1021" spans="13:20">
      <c r="M1021" s="19"/>
      <c r="O1021" s="18"/>
      <c r="P1021" s="17"/>
      <c r="Q1021" s="17"/>
      <c r="R1021" s="16"/>
      <c r="S1021" s="15"/>
      <c r="T1021" s="14"/>
    </row>
    <row r="1022" spans="13:20">
      <c r="M1022" s="19"/>
      <c r="O1022" s="18"/>
      <c r="P1022" s="17"/>
      <c r="Q1022" s="17"/>
      <c r="R1022" s="16"/>
      <c r="S1022" s="15"/>
      <c r="T1022" s="14"/>
    </row>
    <row r="1023" spans="13:20">
      <c r="M1023" s="19"/>
      <c r="O1023" s="18"/>
      <c r="P1023" s="17"/>
      <c r="Q1023" s="17"/>
      <c r="R1023" s="16"/>
      <c r="S1023" s="15"/>
      <c r="T1023" s="14"/>
    </row>
    <row r="1024" spans="13:20">
      <c r="M1024" s="19"/>
      <c r="O1024" s="18"/>
      <c r="P1024" s="17"/>
      <c r="Q1024" s="17"/>
      <c r="R1024" s="16"/>
      <c r="S1024" s="15"/>
      <c r="T1024" s="14"/>
    </row>
    <row r="1025" spans="13:20">
      <c r="M1025" s="19"/>
      <c r="O1025" s="18"/>
      <c r="P1025" s="17"/>
      <c r="Q1025" s="17"/>
      <c r="R1025" s="16"/>
      <c r="S1025" s="15"/>
      <c r="T1025" s="14"/>
    </row>
    <row r="1026" spans="13:20">
      <c r="M1026" s="19"/>
      <c r="O1026" s="18"/>
      <c r="P1026" s="17"/>
      <c r="Q1026" s="17"/>
      <c r="R1026" s="16"/>
      <c r="S1026" s="15"/>
      <c r="T1026" s="14"/>
    </row>
    <row r="1027" spans="13:20">
      <c r="M1027" s="19"/>
      <c r="O1027" s="18"/>
      <c r="P1027" s="17"/>
      <c r="Q1027" s="17"/>
      <c r="R1027" s="16"/>
      <c r="S1027" s="15"/>
      <c r="T1027" s="14"/>
    </row>
    <row r="1028" spans="13:20">
      <c r="M1028" s="19"/>
      <c r="O1028" s="18"/>
      <c r="P1028" s="17"/>
      <c r="Q1028" s="17"/>
      <c r="R1028" s="16"/>
      <c r="S1028" s="15"/>
      <c r="T1028" s="14"/>
    </row>
    <row r="1029" spans="13:20">
      <c r="M1029" s="19"/>
      <c r="O1029" s="18"/>
      <c r="P1029" s="17"/>
      <c r="Q1029" s="17"/>
      <c r="R1029" s="16"/>
      <c r="S1029" s="15"/>
      <c r="T1029" s="14"/>
    </row>
    <row r="1030" spans="13:20">
      <c r="M1030" s="19"/>
      <c r="O1030" s="18"/>
      <c r="P1030" s="17"/>
      <c r="Q1030" s="17"/>
      <c r="R1030" s="16"/>
      <c r="S1030" s="15"/>
      <c r="T1030" s="14"/>
    </row>
    <row r="1031" spans="13:20">
      <c r="M1031" s="19"/>
      <c r="O1031" s="18"/>
      <c r="P1031" s="17"/>
      <c r="Q1031" s="17"/>
      <c r="R1031" s="16"/>
      <c r="S1031" s="15"/>
      <c r="T1031" s="14"/>
    </row>
    <row r="1032" spans="13:20">
      <c r="M1032" s="19"/>
      <c r="O1032" s="18"/>
      <c r="P1032" s="17"/>
      <c r="Q1032" s="17"/>
      <c r="R1032" s="16"/>
      <c r="S1032" s="15"/>
      <c r="T1032" s="14"/>
    </row>
    <row r="1033" spans="13:20">
      <c r="M1033" s="19"/>
      <c r="O1033" s="18"/>
      <c r="P1033" s="17"/>
      <c r="Q1033" s="17"/>
      <c r="R1033" s="16"/>
      <c r="S1033" s="15"/>
      <c r="T1033" s="14"/>
    </row>
    <row r="1034" spans="13:20">
      <c r="M1034" s="19"/>
      <c r="O1034" s="18"/>
      <c r="P1034" s="17"/>
      <c r="Q1034" s="17"/>
      <c r="R1034" s="16"/>
      <c r="S1034" s="15"/>
      <c r="T1034" s="14"/>
    </row>
    <row r="1035" spans="13:20">
      <c r="M1035" s="19"/>
      <c r="O1035" s="18"/>
      <c r="P1035" s="17"/>
      <c r="Q1035" s="17"/>
      <c r="R1035" s="16"/>
      <c r="S1035" s="15"/>
      <c r="T1035" s="14"/>
    </row>
    <row r="1036" spans="13:20">
      <c r="M1036" s="19"/>
      <c r="O1036" s="18"/>
      <c r="P1036" s="17"/>
      <c r="Q1036" s="17"/>
      <c r="R1036" s="16"/>
      <c r="S1036" s="15"/>
      <c r="T1036" s="14"/>
    </row>
    <row r="1037" spans="13:20">
      <c r="M1037" s="19"/>
      <c r="O1037" s="18"/>
      <c r="P1037" s="17"/>
      <c r="Q1037" s="17"/>
      <c r="R1037" s="16"/>
      <c r="S1037" s="15"/>
      <c r="T1037" s="14"/>
    </row>
    <row r="1038" spans="13:20">
      <c r="M1038" s="19"/>
      <c r="O1038" s="18"/>
      <c r="P1038" s="17"/>
      <c r="Q1038" s="17"/>
      <c r="R1038" s="16"/>
      <c r="S1038" s="15"/>
      <c r="T1038" s="14"/>
    </row>
    <row r="1039" spans="13:20">
      <c r="M1039" s="19"/>
      <c r="O1039" s="18"/>
      <c r="P1039" s="17"/>
      <c r="Q1039" s="17"/>
      <c r="R1039" s="16"/>
      <c r="S1039" s="15"/>
      <c r="T1039" s="14"/>
    </row>
    <row r="1040" spans="13:20">
      <c r="M1040" s="19"/>
      <c r="O1040" s="18"/>
      <c r="P1040" s="17"/>
      <c r="Q1040" s="17"/>
      <c r="R1040" s="16"/>
      <c r="S1040" s="15"/>
      <c r="T1040" s="14"/>
    </row>
    <row r="1041" spans="13:20">
      <c r="M1041" s="19"/>
      <c r="O1041" s="18"/>
      <c r="P1041" s="17"/>
      <c r="Q1041" s="17"/>
      <c r="R1041" s="16"/>
      <c r="S1041" s="15"/>
      <c r="T1041" s="14"/>
    </row>
    <row r="1042" spans="13:20">
      <c r="M1042" s="19"/>
      <c r="O1042" s="18"/>
      <c r="P1042" s="17"/>
      <c r="Q1042" s="17"/>
      <c r="R1042" s="16"/>
      <c r="S1042" s="15"/>
      <c r="T1042" s="14"/>
    </row>
    <row r="1043" spans="13:20">
      <c r="M1043" s="19"/>
      <c r="O1043" s="18"/>
      <c r="P1043" s="17"/>
      <c r="Q1043" s="17"/>
      <c r="R1043" s="16"/>
      <c r="S1043" s="15"/>
      <c r="T1043" s="14"/>
    </row>
    <row r="1044" spans="13:20">
      <c r="M1044" s="19"/>
      <c r="O1044" s="18"/>
      <c r="P1044" s="17"/>
      <c r="Q1044" s="17"/>
      <c r="R1044" s="16"/>
      <c r="S1044" s="15"/>
      <c r="T1044" s="14"/>
    </row>
    <row r="1045" spans="13:20">
      <c r="M1045" s="19"/>
      <c r="O1045" s="18"/>
      <c r="P1045" s="17"/>
      <c r="Q1045" s="17"/>
      <c r="R1045" s="16"/>
      <c r="S1045" s="15"/>
      <c r="T1045" s="14"/>
    </row>
    <row r="1046" spans="13:20">
      <c r="M1046" s="19"/>
      <c r="O1046" s="18"/>
      <c r="P1046" s="17"/>
      <c r="Q1046" s="17"/>
      <c r="R1046" s="16"/>
      <c r="S1046" s="15"/>
      <c r="T1046" s="14"/>
    </row>
    <row r="1047" spans="13:20">
      <c r="M1047" s="19"/>
      <c r="O1047" s="18"/>
      <c r="P1047" s="17"/>
      <c r="Q1047" s="17"/>
      <c r="R1047" s="16"/>
      <c r="S1047" s="15"/>
      <c r="T1047" s="14"/>
    </row>
    <row r="1048" spans="13:20">
      <c r="M1048" s="19"/>
      <c r="O1048" s="18"/>
      <c r="P1048" s="17"/>
      <c r="Q1048" s="17"/>
      <c r="R1048" s="16"/>
      <c r="S1048" s="15"/>
      <c r="T1048" s="14"/>
    </row>
    <row r="1049" spans="13:20">
      <c r="M1049" s="19"/>
      <c r="O1049" s="18"/>
      <c r="P1049" s="17"/>
      <c r="Q1049" s="17"/>
      <c r="R1049" s="16"/>
      <c r="S1049" s="15"/>
      <c r="T1049" s="14"/>
    </row>
    <row r="1050" spans="13:20">
      <c r="M1050" s="19"/>
      <c r="O1050" s="18"/>
      <c r="P1050" s="17"/>
      <c r="Q1050" s="17"/>
      <c r="R1050" s="16"/>
      <c r="S1050" s="15"/>
      <c r="T1050" s="14"/>
    </row>
    <row r="1051" spans="13:20">
      <c r="M1051" s="19"/>
      <c r="O1051" s="18"/>
      <c r="P1051" s="17"/>
      <c r="Q1051" s="17"/>
      <c r="R1051" s="16"/>
      <c r="S1051" s="15"/>
      <c r="T1051" s="14"/>
    </row>
    <row r="1052" spans="13:20">
      <c r="M1052" s="19"/>
      <c r="O1052" s="18"/>
      <c r="P1052" s="17"/>
      <c r="Q1052" s="17"/>
      <c r="R1052" s="16"/>
      <c r="S1052" s="15"/>
      <c r="T1052" s="14"/>
    </row>
    <row r="1053" spans="13:20">
      <c r="M1053" s="19"/>
      <c r="O1053" s="18"/>
      <c r="P1053" s="17"/>
      <c r="Q1053" s="17"/>
      <c r="R1053" s="16"/>
      <c r="S1053" s="15"/>
      <c r="T1053" s="14"/>
    </row>
    <row r="1054" spans="13:20">
      <c r="M1054" s="19"/>
      <c r="O1054" s="18"/>
      <c r="P1054" s="17"/>
      <c r="Q1054" s="17"/>
      <c r="R1054" s="16"/>
      <c r="S1054" s="15"/>
      <c r="T1054" s="14"/>
    </row>
    <row r="1055" spans="13:20">
      <c r="M1055" s="19"/>
      <c r="O1055" s="18"/>
      <c r="P1055" s="17"/>
      <c r="Q1055" s="17"/>
      <c r="R1055" s="16"/>
      <c r="S1055" s="15"/>
      <c r="T1055" s="14"/>
    </row>
    <row r="1056" spans="13:20">
      <c r="M1056" s="19"/>
      <c r="O1056" s="18"/>
      <c r="P1056" s="17"/>
      <c r="Q1056" s="17"/>
      <c r="R1056" s="16"/>
      <c r="S1056" s="15"/>
      <c r="T1056" s="14"/>
    </row>
    <row r="1057" spans="13:20">
      <c r="M1057" s="19"/>
      <c r="O1057" s="18"/>
      <c r="P1057" s="17"/>
      <c r="Q1057" s="17"/>
      <c r="R1057" s="16"/>
      <c r="S1057" s="15"/>
      <c r="T1057" s="14"/>
    </row>
    <row r="1058" spans="13:20">
      <c r="M1058" s="19"/>
      <c r="O1058" s="18"/>
      <c r="P1058" s="17"/>
      <c r="Q1058" s="17"/>
      <c r="R1058" s="16"/>
      <c r="S1058" s="15"/>
      <c r="T1058" s="14"/>
    </row>
    <row r="1059" spans="13:20">
      <c r="M1059" s="19"/>
      <c r="O1059" s="18"/>
      <c r="P1059" s="17"/>
      <c r="Q1059" s="17"/>
      <c r="R1059" s="16"/>
      <c r="S1059" s="15"/>
      <c r="T1059" s="14"/>
    </row>
    <row r="1060" spans="13:20">
      <c r="M1060" s="19"/>
      <c r="O1060" s="18"/>
      <c r="P1060" s="17"/>
      <c r="Q1060" s="17"/>
      <c r="R1060" s="16"/>
      <c r="S1060" s="15"/>
      <c r="T1060" s="14"/>
    </row>
    <row r="1061" spans="13:20">
      <c r="M1061" s="19"/>
      <c r="O1061" s="18"/>
      <c r="P1061" s="17"/>
      <c r="Q1061" s="17"/>
      <c r="R1061" s="16"/>
      <c r="S1061" s="15"/>
      <c r="T1061" s="14"/>
    </row>
    <row r="1062" spans="13:20">
      <c r="M1062" s="19"/>
      <c r="O1062" s="18"/>
      <c r="P1062" s="17"/>
      <c r="Q1062" s="17"/>
      <c r="R1062" s="16"/>
      <c r="S1062" s="15"/>
      <c r="T1062" s="14"/>
    </row>
    <row r="1063" spans="13:20">
      <c r="M1063" s="19"/>
      <c r="O1063" s="18"/>
      <c r="P1063" s="17"/>
      <c r="Q1063" s="17"/>
      <c r="R1063" s="16"/>
      <c r="S1063" s="15"/>
      <c r="T1063" s="14"/>
    </row>
    <row r="1064" spans="13:20">
      <c r="M1064" s="19"/>
      <c r="O1064" s="18"/>
      <c r="P1064" s="17"/>
      <c r="Q1064" s="17"/>
      <c r="R1064" s="16"/>
      <c r="S1064" s="15"/>
      <c r="T1064" s="14"/>
    </row>
    <row r="1065" spans="13:20">
      <c r="M1065" s="19"/>
      <c r="O1065" s="18"/>
      <c r="P1065" s="17"/>
      <c r="Q1065" s="17"/>
      <c r="R1065" s="16"/>
      <c r="S1065" s="15"/>
      <c r="T1065" s="14"/>
    </row>
    <row r="1066" spans="13:20">
      <c r="M1066" s="19"/>
      <c r="O1066" s="18"/>
      <c r="P1066" s="17"/>
      <c r="Q1066" s="17"/>
      <c r="R1066" s="16"/>
      <c r="S1066" s="15"/>
      <c r="T1066" s="14"/>
    </row>
    <row r="1067" spans="13:20">
      <c r="M1067" s="19"/>
      <c r="O1067" s="18"/>
      <c r="P1067" s="17"/>
      <c r="Q1067" s="17"/>
      <c r="R1067" s="16"/>
      <c r="S1067" s="15"/>
      <c r="T1067" s="14"/>
    </row>
    <row r="1068" spans="13:20">
      <c r="M1068" s="19"/>
      <c r="O1068" s="18"/>
      <c r="P1068" s="17"/>
      <c r="Q1068" s="17"/>
      <c r="R1068" s="16"/>
      <c r="S1068" s="15"/>
      <c r="T1068" s="14"/>
    </row>
    <row r="1069" spans="13:20">
      <c r="M1069" s="19"/>
      <c r="O1069" s="18"/>
      <c r="P1069" s="17"/>
      <c r="Q1069" s="17"/>
      <c r="R1069" s="16"/>
      <c r="S1069" s="15"/>
      <c r="T1069" s="14"/>
    </row>
    <row r="1070" spans="13:20">
      <c r="M1070" s="19"/>
      <c r="O1070" s="18"/>
      <c r="P1070" s="17"/>
      <c r="Q1070" s="17"/>
      <c r="R1070" s="16"/>
      <c r="S1070" s="15"/>
      <c r="T1070" s="14"/>
    </row>
    <row r="1071" spans="13:20">
      <c r="M1071" s="19"/>
      <c r="O1071" s="18"/>
      <c r="P1071" s="17"/>
      <c r="Q1071" s="17"/>
      <c r="R1071" s="16"/>
      <c r="S1071" s="15"/>
      <c r="T1071" s="14"/>
    </row>
    <row r="1072" spans="13:20">
      <c r="M1072" s="19"/>
      <c r="O1072" s="18"/>
      <c r="P1072" s="17"/>
      <c r="Q1072" s="17"/>
      <c r="R1072" s="16"/>
      <c r="S1072" s="15"/>
      <c r="T1072" s="14"/>
    </row>
    <row r="1073" spans="13:20">
      <c r="M1073" s="19"/>
      <c r="O1073" s="18"/>
      <c r="P1073" s="17"/>
      <c r="Q1073" s="17"/>
      <c r="R1073" s="16"/>
      <c r="S1073" s="15"/>
      <c r="T1073" s="14"/>
    </row>
    <row r="1074" spans="13:20">
      <c r="M1074" s="19"/>
      <c r="O1074" s="18"/>
      <c r="P1074" s="17"/>
      <c r="Q1074" s="17"/>
      <c r="R1074" s="16"/>
      <c r="S1074" s="15"/>
      <c r="T1074" s="14"/>
    </row>
    <row r="1075" spans="13:20">
      <c r="M1075" s="19"/>
      <c r="O1075" s="18"/>
      <c r="P1075" s="17"/>
      <c r="Q1075" s="17"/>
      <c r="R1075" s="16"/>
      <c r="S1075" s="15"/>
      <c r="T1075" s="14"/>
    </row>
    <row r="1076" spans="13:20">
      <c r="M1076" s="19"/>
      <c r="O1076" s="18"/>
      <c r="P1076" s="17"/>
      <c r="Q1076" s="17"/>
      <c r="R1076" s="16"/>
      <c r="S1076" s="15"/>
      <c r="T1076" s="14"/>
    </row>
    <row r="1077" spans="13:20">
      <c r="M1077" s="19"/>
      <c r="O1077" s="18"/>
      <c r="P1077" s="17"/>
      <c r="Q1077" s="17"/>
      <c r="R1077" s="16"/>
      <c r="S1077" s="15"/>
      <c r="T1077" s="14"/>
    </row>
    <row r="1078" spans="13:20">
      <c r="M1078" s="19"/>
      <c r="O1078" s="18"/>
      <c r="P1078" s="17"/>
      <c r="Q1078" s="17"/>
      <c r="R1078" s="16"/>
      <c r="S1078" s="15"/>
      <c r="T1078" s="14"/>
    </row>
    <row r="1079" spans="13:20">
      <c r="M1079" s="19"/>
      <c r="O1079" s="18"/>
      <c r="P1079" s="17"/>
      <c r="Q1079" s="17"/>
      <c r="R1079" s="16"/>
      <c r="S1079" s="15"/>
      <c r="T1079" s="14"/>
    </row>
    <row r="1080" spans="13:20">
      <c r="M1080" s="19"/>
      <c r="O1080" s="18"/>
      <c r="P1080" s="17"/>
      <c r="Q1080" s="17"/>
      <c r="R1080" s="16"/>
      <c r="S1080" s="15"/>
      <c r="T1080" s="14"/>
    </row>
    <row r="1081" spans="13:20">
      <c r="M1081" s="19"/>
      <c r="O1081" s="18"/>
      <c r="P1081" s="17"/>
      <c r="Q1081" s="17"/>
      <c r="R1081" s="16"/>
      <c r="S1081" s="15"/>
      <c r="T1081" s="14"/>
    </row>
    <row r="1082" spans="13:20">
      <c r="M1082" s="19"/>
      <c r="O1082" s="18"/>
      <c r="P1082" s="17"/>
      <c r="Q1082" s="17"/>
      <c r="R1082" s="16"/>
      <c r="S1082" s="15"/>
      <c r="T1082" s="14"/>
    </row>
    <row r="1083" spans="13:20">
      <c r="M1083" s="19"/>
      <c r="O1083" s="18"/>
      <c r="P1083" s="17"/>
      <c r="Q1083" s="17"/>
      <c r="R1083" s="16"/>
      <c r="S1083" s="15"/>
      <c r="T1083" s="14"/>
    </row>
    <row r="1084" spans="13:20">
      <c r="M1084" s="19"/>
      <c r="O1084" s="18"/>
      <c r="P1084" s="17"/>
      <c r="Q1084" s="17"/>
      <c r="R1084" s="16"/>
      <c r="S1084" s="15"/>
      <c r="T1084" s="14"/>
    </row>
    <row r="1085" spans="13:20">
      <c r="M1085" s="19"/>
      <c r="O1085" s="18"/>
      <c r="P1085" s="17"/>
      <c r="Q1085" s="17"/>
      <c r="R1085" s="16"/>
      <c r="S1085" s="15"/>
      <c r="T1085" s="14"/>
    </row>
    <row r="1086" spans="13:20">
      <c r="M1086" s="19"/>
      <c r="O1086" s="18"/>
      <c r="P1086" s="17"/>
      <c r="Q1086" s="17"/>
      <c r="R1086" s="16"/>
      <c r="S1086" s="15"/>
      <c r="T1086" s="14"/>
    </row>
    <row r="1087" spans="13:20">
      <c r="M1087" s="19"/>
      <c r="O1087" s="18"/>
      <c r="P1087" s="17"/>
      <c r="Q1087" s="17"/>
      <c r="R1087" s="16"/>
      <c r="S1087" s="15"/>
      <c r="T1087" s="14"/>
    </row>
    <row r="1088" spans="13:20">
      <c r="M1088" s="19"/>
      <c r="O1088" s="18"/>
      <c r="P1088" s="17"/>
      <c r="Q1088" s="17"/>
      <c r="R1088" s="16"/>
      <c r="S1088" s="15"/>
      <c r="T1088" s="14"/>
    </row>
    <row r="1089" spans="13:20">
      <c r="M1089" s="19"/>
      <c r="O1089" s="18"/>
      <c r="P1089" s="17"/>
      <c r="Q1089" s="17"/>
      <c r="R1089" s="16"/>
      <c r="S1089" s="15"/>
      <c r="T1089" s="14"/>
    </row>
    <row r="1090" spans="13:20">
      <c r="M1090" s="19"/>
      <c r="O1090" s="18"/>
      <c r="P1090" s="17"/>
      <c r="Q1090" s="17"/>
      <c r="R1090" s="16"/>
      <c r="S1090" s="15"/>
      <c r="T1090" s="14"/>
    </row>
    <row r="1091" spans="13:20">
      <c r="M1091" s="19"/>
      <c r="O1091" s="18"/>
      <c r="P1091" s="17"/>
      <c r="Q1091" s="17"/>
      <c r="R1091" s="16"/>
      <c r="S1091" s="15"/>
      <c r="T1091" s="14"/>
    </row>
    <row r="1092" spans="13:20">
      <c r="M1092" s="19"/>
      <c r="O1092" s="18"/>
      <c r="P1092" s="17"/>
      <c r="Q1092" s="17"/>
      <c r="R1092" s="16"/>
      <c r="S1092" s="15"/>
      <c r="T1092" s="14"/>
    </row>
    <row r="1093" spans="13:20">
      <c r="M1093" s="19"/>
      <c r="O1093" s="18"/>
      <c r="P1093" s="17"/>
      <c r="Q1093" s="17"/>
      <c r="R1093" s="16"/>
      <c r="S1093" s="15"/>
      <c r="T1093" s="14"/>
    </row>
    <row r="1094" spans="13:20">
      <c r="M1094" s="19"/>
      <c r="O1094" s="18"/>
      <c r="P1094" s="17"/>
      <c r="Q1094" s="17"/>
      <c r="R1094" s="16"/>
      <c r="S1094" s="15"/>
      <c r="T1094" s="14"/>
    </row>
    <row r="1095" spans="13:20">
      <c r="M1095" s="19"/>
      <c r="O1095" s="18"/>
      <c r="P1095" s="17"/>
      <c r="Q1095" s="17"/>
      <c r="R1095" s="16"/>
      <c r="S1095" s="15"/>
      <c r="T1095" s="14"/>
    </row>
    <row r="1096" spans="13:20">
      <c r="M1096" s="19"/>
      <c r="O1096" s="18"/>
      <c r="P1096" s="17"/>
      <c r="Q1096" s="17"/>
      <c r="R1096" s="16"/>
      <c r="S1096" s="15"/>
      <c r="T1096" s="14"/>
    </row>
    <row r="1097" spans="13:20">
      <c r="M1097" s="19"/>
      <c r="O1097" s="18"/>
      <c r="P1097" s="17"/>
      <c r="Q1097" s="17"/>
      <c r="R1097" s="16"/>
      <c r="S1097" s="15"/>
      <c r="T1097" s="14"/>
    </row>
    <row r="1098" spans="13:20">
      <c r="M1098" s="19"/>
      <c r="O1098" s="18"/>
      <c r="P1098" s="17"/>
      <c r="Q1098" s="17"/>
      <c r="R1098" s="16"/>
      <c r="S1098" s="15"/>
      <c r="T1098" s="14"/>
    </row>
    <row r="1099" spans="13:20">
      <c r="M1099" s="19"/>
      <c r="O1099" s="18"/>
      <c r="P1099" s="17"/>
      <c r="Q1099" s="17"/>
      <c r="R1099" s="16"/>
      <c r="S1099" s="15"/>
      <c r="T1099" s="14"/>
    </row>
    <row r="1100" spans="13:20">
      <c r="M1100" s="19"/>
      <c r="O1100" s="18"/>
      <c r="P1100" s="17"/>
      <c r="Q1100" s="17"/>
      <c r="R1100" s="16"/>
      <c r="S1100" s="15"/>
      <c r="T1100" s="14"/>
    </row>
    <row r="1101" spans="13:20">
      <c r="M1101" s="19"/>
      <c r="O1101" s="18"/>
      <c r="P1101" s="17"/>
      <c r="Q1101" s="17"/>
      <c r="R1101" s="16"/>
      <c r="S1101" s="15"/>
      <c r="T1101" s="14"/>
    </row>
    <row r="1102" spans="13:20">
      <c r="M1102" s="19"/>
      <c r="O1102" s="18"/>
      <c r="P1102" s="17"/>
      <c r="Q1102" s="17"/>
      <c r="R1102" s="16"/>
      <c r="S1102" s="15"/>
      <c r="T1102" s="14"/>
    </row>
    <row r="1103" spans="13:20">
      <c r="M1103" s="19"/>
      <c r="O1103" s="18"/>
      <c r="P1103" s="17"/>
      <c r="Q1103" s="17"/>
      <c r="R1103" s="16"/>
      <c r="S1103" s="15"/>
      <c r="T1103" s="14"/>
    </row>
    <row r="1104" spans="13:20">
      <c r="M1104" s="19"/>
      <c r="O1104" s="18"/>
      <c r="P1104" s="17"/>
      <c r="Q1104" s="17"/>
      <c r="R1104" s="16"/>
      <c r="S1104" s="15"/>
      <c r="T1104" s="14"/>
    </row>
    <row r="1105" spans="13:20">
      <c r="M1105" s="19"/>
      <c r="O1105" s="18"/>
      <c r="P1105" s="17"/>
      <c r="Q1105" s="17"/>
      <c r="R1105" s="16"/>
      <c r="S1105" s="15"/>
      <c r="T1105" s="14"/>
    </row>
    <row r="1106" spans="13:20">
      <c r="M1106" s="19"/>
      <c r="O1106" s="18"/>
      <c r="P1106" s="17"/>
      <c r="Q1106" s="17"/>
      <c r="R1106" s="16"/>
      <c r="S1106" s="15"/>
      <c r="T1106" s="14"/>
    </row>
    <row r="1107" spans="13:20">
      <c r="M1107" s="19"/>
      <c r="O1107" s="18"/>
      <c r="P1107" s="17"/>
      <c r="Q1107" s="17"/>
      <c r="R1107" s="16"/>
      <c r="S1107" s="15"/>
      <c r="T1107" s="14"/>
    </row>
    <row r="1108" spans="13:20">
      <c r="M1108" s="19"/>
      <c r="O1108" s="18"/>
      <c r="P1108" s="17"/>
      <c r="Q1108" s="17"/>
      <c r="R1108" s="16"/>
      <c r="S1108" s="15"/>
      <c r="T1108" s="14"/>
    </row>
    <row r="1109" spans="13:20">
      <c r="M1109" s="19"/>
      <c r="O1109" s="18"/>
      <c r="P1109" s="17"/>
      <c r="Q1109" s="17"/>
      <c r="R1109" s="16"/>
      <c r="S1109" s="15"/>
      <c r="T1109" s="14"/>
    </row>
    <row r="1110" spans="13:20">
      <c r="M1110" s="19"/>
      <c r="O1110" s="18"/>
      <c r="P1110" s="17"/>
      <c r="Q1110" s="17"/>
      <c r="R1110" s="16"/>
      <c r="S1110" s="15"/>
      <c r="T1110" s="14"/>
    </row>
    <row r="1111" spans="13:20">
      <c r="M1111" s="19"/>
      <c r="O1111" s="18"/>
      <c r="P1111" s="17"/>
      <c r="Q1111" s="17"/>
      <c r="R1111" s="16"/>
      <c r="S1111" s="15"/>
      <c r="T1111" s="14"/>
    </row>
    <row r="1112" spans="13:20">
      <c r="M1112" s="19"/>
      <c r="O1112" s="18"/>
      <c r="P1112" s="17"/>
      <c r="Q1112" s="17"/>
      <c r="R1112" s="16"/>
      <c r="S1112" s="15"/>
      <c r="T1112" s="14"/>
    </row>
    <row r="1113" spans="13:20">
      <c r="M1113" s="19"/>
      <c r="O1113" s="18"/>
      <c r="P1113" s="17"/>
      <c r="Q1113" s="17"/>
      <c r="R1113" s="16"/>
      <c r="S1113" s="15"/>
      <c r="T1113" s="14"/>
    </row>
    <row r="1114" spans="13:20">
      <c r="M1114" s="19"/>
      <c r="O1114" s="18"/>
      <c r="P1114" s="17"/>
      <c r="Q1114" s="17"/>
      <c r="R1114" s="16"/>
      <c r="S1114" s="15"/>
      <c r="T1114" s="14"/>
    </row>
    <row r="1115" spans="13:20">
      <c r="M1115" s="19"/>
      <c r="O1115" s="18"/>
      <c r="P1115" s="17"/>
      <c r="Q1115" s="17"/>
      <c r="R1115" s="16"/>
      <c r="S1115" s="15"/>
      <c r="T1115" s="14"/>
    </row>
    <row r="1116" spans="13:20">
      <c r="M1116" s="19"/>
      <c r="O1116" s="18"/>
      <c r="P1116" s="17"/>
      <c r="Q1116" s="17"/>
      <c r="R1116" s="16"/>
      <c r="S1116" s="15"/>
      <c r="T1116" s="14"/>
    </row>
    <row r="1117" spans="13:20">
      <c r="M1117" s="19"/>
      <c r="O1117" s="18"/>
      <c r="P1117" s="17"/>
      <c r="Q1117" s="17"/>
      <c r="R1117" s="16"/>
      <c r="S1117" s="15"/>
      <c r="T1117" s="14"/>
    </row>
    <row r="1118" spans="13:20">
      <c r="M1118" s="19"/>
      <c r="O1118" s="18"/>
      <c r="P1118" s="17"/>
      <c r="Q1118" s="17"/>
      <c r="R1118" s="16"/>
      <c r="S1118" s="15"/>
      <c r="T1118" s="14"/>
    </row>
    <row r="1119" spans="13:20">
      <c r="M1119" s="19"/>
      <c r="O1119" s="18"/>
      <c r="P1119" s="17"/>
      <c r="Q1119" s="17"/>
      <c r="R1119" s="16"/>
      <c r="S1119" s="15"/>
      <c r="T1119" s="14"/>
    </row>
    <row r="1120" spans="13:20">
      <c r="M1120" s="19"/>
      <c r="O1120" s="18"/>
      <c r="P1120" s="17"/>
      <c r="Q1120" s="17"/>
      <c r="R1120" s="16"/>
      <c r="S1120" s="15"/>
      <c r="T1120" s="14"/>
    </row>
    <row r="1121" spans="13:20">
      <c r="M1121" s="19"/>
      <c r="O1121" s="18"/>
      <c r="P1121" s="17"/>
      <c r="Q1121" s="17"/>
      <c r="R1121" s="16"/>
      <c r="S1121" s="15"/>
      <c r="T1121" s="14"/>
    </row>
    <row r="1122" spans="13:20">
      <c r="M1122" s="19"/>
      <c r="O1122" s="18"/>
      <c r="P1122" s="17"/>
      <c r="Q1122" s="17"/>
      <c r="R1122" s="16"/>
      <c r="S1122" s="15"/>
      <c r="T1122" s="14"/>
    </row>
    <row r="1123" spans="13:20">
      <c r="M1123" s="19"/>
      <c r="O1123" s="18"/>
      <c r="P1123" s="17"/>
      <c r="Q1123" s="17"/>
      <c r="R1123" s="16"/>
      <c r="S1123" s="15"/>
      <c r="T1123" s="14"/>
    </row>
    <row r="1124" spans="13:20">
      <c r="M1124" s="19"/>
      <c r="O1124" s="18"/>
      <c r="P1124" s="17"/>
      <c r="Q1124" s="17"/>
      <c r="R1124" s="16"/>
      <c r="S1124" s="15"/>
      <c r="T1124" s="14"/>
    </row>
    <row r="1125" spans="13:20">
      <c r="M1125" s="19"/>
      <c r="O1125" s="18"/>
      <c r="P1125" s="17"/>
      <c r="Q1125" s="17"/>
      <c r="R1125" s="16"/>
      <c r="S1125" s="15"/>
      <c r="T1125" s="14"/>
    </row>
    <row r="1126" spans="13:20">
      <c r="M1126" s="19"/>
      <c r="O1126" s="18"/>
      <c r="P1126" s="17"/>
      <c r="Q1126" s="17"/>
      <c r="R1126" s="16"/>
      <c r="S1126" s="15"/>
      <c r="T1126" s="14"/>
    </row>
    <row r="1127" spans="13:20">
      <c r="M1127" s="19"/>
      <c r="O1127" s="18"/>
      <c r="P1127" s="17"/>
      <c r="Q1127" s="17"/>
      <c r="R1127" s="16"/>
      <c r="S1127" s="15"/>
      <c r="T1127" s="14"/>
    </row>
    <row r="1128" spans="13:20">
      <c r="M1128" s="19"/>
      <c r="O1128" s="18"/>
      <c r="P1128" s="17"/>
      <c r="Q1128" s="17"/>
      <c r="R1128" s="16"/>
      <c r="S1128" s="15"/>
      <c r="T1128" s="14"/>
    </row>
    <row r="1129" spans="13:20">
      <c r="M1129" s="19"/>
      <c r="O1129" s="18"/>
      <c r="P1129" s="17"/>
      <c r="Q1129" s="17"/>
      <c r="R1129" s="16"/>
      <c r="S1129" s="15"/>
      <c r="T1129" s="14"/>
    </row>
    <row r="1130" spans="13:20">
      <c r="M1130" s="19"/>
      <c r="O1130" s="18"/>
      <c r="P1130" s="17"/>
      <c r="Q1130" s="17"/>
      <c r="R1130" s="16"/>
      <c r="S1130" s="15"/>
      <c r="T1130" s="14"/>
    </row>
    <row r="1131" spans="13:20">
      <c r="M1131" s="19"/>
      <c r="O1131" s="18"/>
      <c r="P1131" s="17"/>
      <c r="Q1131" s="17"/>
      <c r="R1131" s="16"/>
      <c r="S1131" s="15"/>
      <c r="T1131" s="14"/>
    </row>
    <row r="1132" spans="13:20">
      <c r="M1132" s="19"/>
      <c r="O1132" s="18"/>
      <c r="P1132" s="17"/>
      <c r="Q1132" s="17"/>
      <c r="R1132" s="16"/>
      <c r="S1132" s="15"/>
      <c r="T1132" s="14"/>
    </row>
    <row r="1133" spans="13:20">
      <c r="M1133" s="19"/>
      <c r="O1133" s="18"/>
      <c r="P1133" s="17"/>
      <c r="Q1133" s="17"/>
      <c r="R1133" s="16"/>
      <c r="S1133" s="15"/>
      <c r="T1133" s="14"/>
    </row>
    <row r="1134" spans="13:20">
      <c r="M1134" s="19"/>
      <c r="O1134" s="18"/>
      <c r="P1134" s="17"/>
      <c r="Q1134" s="17"/>
      <c r="R1134" s="16"/>
      <c r="S1134" s="15"/>
      <c r="T1134" s="14"/>
    </row>
    <row r="1135" spans="13:20">
      <c r="M1135" s="19"/>
      <c r="O1135" s="18"/>
      <c r="P1135" s="17"/>
      <c r="Q1135" s="17"/>
      <c r="R1135" s="16"/>
      <c r="S1135" s="15"/>
      <c r="T1135" s="14"/>
    </row>
    <row r="1136" spans="13:20">
      <c r="M1136" s="19"/>
      <c r="O1136" s="18"/>
      <c r="P1136" s="17"/>
      <c r="Q1136" s="17"/>
      <c r="R1136" s="16"/>
      <c r="S1136" s="15"/>
      <c r="T1136" s="14"/>
    </row>
    <row r="1137" spans="13:20">
      <c r="M1137" s="19"/>
      <c r="O1137" s="18"/>
      <c r="P1137" s="17"/>
      <c r="Q1137" s="17"/>
      <c r="R1137" s="16"/>
      <c r="S1137" s="15"/>
      <c r="T1137" s="14"/>
    </row>
    <row r="1138" spans="13:20">
      <c r="M1138" s="19"/>
      <c r="O1138" s="18"/>
      <c r="P1138" s="17"/>
      <c r="Q1138" s="17"/>
      <c r="R1138" s="16"/>
      <c r="S1138" s="15"/>
      <c r="T1138" s="14"/>
    </row>
    <row r="1139" spans="13:20">
      <c r="M1139" s="19"/>
      <c r="O1139" s="18"/>
      <c r="P1139" s="17"/>
      <c r="Q1139" s="17"/>
      <c r="R1139" s="16"/>
      <c r="S1139" s="15"/>
      <c r="T1139" s="14"/>
    </row>
    <row r="1140" spans="13:20">
      <c r="M1140" s="19"/>
      <c r="O1140" s="18"/>
      <c r="P1140" s="17"/>
      <c r="Q1140" s="17"/>
      <c r="R1140" s="16"/>
      <c r="S1140" s="15"/>
      <c r="T1140" s="14"/>
    </row>
    <row r="1141" spans="13:20">
      <c r="M1141" s="19"/>
      <c r="O1141" s="18"/>
      <c r="P1141" s="17"/>
      <c r="Q1141" s="17"/>
      <c r="R1141" s="16"/>
      <c r="S1141" s="15"/>
      <c r="T1141" s="14"/>
    </row>
    <row r="1142" spans="13:20">
      <c r="M1142" s="19"/>
      <c r="O1142" s="18"/>
      <c r="P1142" s="17"/>
      <c r="Q1142" s="17"/>
      <c r="R1142" s="16"/>
      <c r="S1142" s="15"/>
      <c r="T1142" s="14"/>
    </row>
    <row r="1143" spans="13:20">
      <c r="M1143" s="19"/>
      <c r="O1143" s="18"/>
      <c r="P1143" s="17"/>
      <c r="Q1143" s="17"/>
      <c r="R1143" s="16"/>
      <c r="S1143" s="15"/>
      <c r="T1143" s="14"/>
    </row>
    <row r="1144" spans="13:20">
      <c r="M1144" s="19"/>
      <c r="O1144" s="18"/>
      <c r="P1144" s="17"/>
      <c r="Q1144" s="17"/>
      <c r="R1144" s="16"/>
      <c r="S1144" s="15"/>
      <c r="T1144" s="14"/>
    </row>
    <row r="1145" spans="13:20">
      <c r="M1145" s="19"/>
      <c r="O1145" s="18"/>
      <c r="P1145" s="17"/>
      <c r="Q1145" s="17"/>
      <c r="R1145" s="16"/>
      <c r="S1145" s="15"/>
      <c r="T1145" s="14"/>
    </row>
    <row r="1146" spans="13:20">
      <c r="M1146" s="19"/>
      <c r="O1146" s="18"/>
      <c r="P1146" s="17"/>
      <c r="Q1146" s="17"/>
      <c r="R1146" s="16"/>
      <c r="S1146" s="15"/>
      <c r="T1146" s="14"/>
    </row>
    <row r="1147" spans="13:20">
      <c r="M1147" s="19"/>
      <c r="O1147" s="18"/>
      <c r="P1147" s="17"/>
      <c r="Q1147" s="17"/>
      <c r="R1147" s="16"/>
      <c r="S1147" s="15"/>
      <c r="T1147" s="14"/>
    </row>
    <row r="1148" spans="13:20">
      <c r="M1148" s="19"/>
      <c r="O1148" s="18"/>
      <c r="P1148" s="17"/>
      <c r="Q1148" s="17"/>
      <c r="R1148" s="16"/>
      <c r="S1148" s="15"/>
      <c r="T1148" s="14"/>
    </row>
    <row r="1149" spans="13:20">
      <c r="M1149" s="19"/>
      <c r="O1149" s="18"/>
      <c r="P1149" s="17"/>
      <c r="Q1149" s="17"/>
      <c r="R1149" s="16"/>
      <c r="S1149" s="15"/>
      <c r="T1149" s="14"/>
    </row>
    <row r="1150" spans="13:20">
      <c r="M1150" s="19"/>
      <c r="O1150" s="18"/>
      <c r="P1150" s="17"/>
      <c r="Q1150" s="17"/>
      <c r="R1150" s="16"/>
      <c r="S1150" s="15"/>
      <c r="T1150" s="14"/>
    </row>
    <row r="1151" spans="13:20">
      <c r="M1151" s="19"/>
      <c r="O1151" s="18"/>
      <c r="P1151" s="17"/>
      <c r="Q1151" s="17"/>
      <c r="R1151" s="16"/>
      <c r="S1151" s="15"/>
      <c r="T1151" s="14"/>
    </row>
    <row r="1152" spans="13:20">
      <c r="M1152" s="19"/>
      <c r="O1152" s="18"/>
      <c r="P1152" s="17"/>
      <c r="Q1152" s="17"/>
      <c r="R1152" s="16"/>
      <c r="S1152" s="15"/>
      <c r="T1152" s="14"/>
    </row>
    <row r="1153" spans="13:20">
      <c r="M1153" s="19"/>
      <c r="O1153" s="18"/>
      <c r="P1153" s="17"/>
      <c r="Q1153" s="17"/>
      <c r="R1153" s="16"/>
      <c r="S1153" s="15"/>
      <c r="T1153" s="14"/>
    </row>
    <row r="1154" spans="13:20">
      <c r="M1154" s="19"/>
      <c r="O1154" s="18"/>
      <c r="P1154" s="17"/>
      <c r="Q1154" s="17"/>
      <c r="R1154" s="16"/>
      <c r="S1154" s="15"/>
      <c r="T1154" s="14"/>
    </row>
    <row r="1155" spans="13:20">
      <c r="M1155" s="19"/>
      <c r="O1155" s="18"/>
      <c r="P1155" s="17"/>
      <c r="Q1155" s="17"/>
      <c r="R1155" s="16"/>
      <c r="S1155" s="15"/>
      <c r="T1155" s="14"/>
    </row>
    <row r="1156" spans="13:20">
      <c r="M1156" s="19"/>
      <c r="O1156" s="18"/>
      <c r="P1156" s="17"/>
      <c r="Q1156" s="17"/>
      <c r="R1156" s="16"/>
      <c r="S1156" s="15"/>
      <c r="T1156" s="14"/>
    </row>
    <row r="1157" spans="13:20">
      <c r="M1157" s="19"/>
      <c r="O1157" s="18"/>
      <c r="P1157" s="17"/>
      <c r="Q1157" s="17"/>
      <c r="R1157" s="16"/>
      <c r="S1157" s="15"/>
      <c r="T1157" s="14"/>
    </row>
    <row r="1158" spans="13:20">
      <c r="M1158" s="19"/>
      <c r="O1158" s="18"/>
      <c r="P1158" s="17"/>
      <c r="Q1158" s="17"/>
      <c r="R1158" s="16"/>
      <c r="S1158" s="15"/>
      <c r="T1158" s="14"/>
    </row>
    <row r="1159" spans="13:20">
      <c r="M1159" s="19"/>
      <c r="O1159" s="18"/>
      <c r="P1159" s="17"/>
      <c r="Q1159" s="17"/>
      <c r="R1159" s="16"/>
      <c r="S1159" s="15"/>
      <c r="T1159" s="14"/>
    </row>
    <row r="1160" spans="13:20">
      <c r="M1160" s="19"/>
      <c r="O1160" s="18"/>
      <c r="P1160" s="17"/>
      <c r="Q1160" s="17"/>
      <c r="R1160" s="16"/>
      <c r="S1160" s="15"/>
      <c r="T1160" s="14"/>
    </row>
    <row r="1161" spans="13:20">
      <c r="M1161" s="19"/>
      <c r="O1161" s="18"/>
      <c r="P1161" s="17"/>
      <c r="Q1161" s="17"/>
      <c r="R1161" s="16"/>
      <c r="S1161" s="15"/>
      <c r="T1161" s="14"/>
    </row>
    <row r="1162" spans="13:20">
      <c r="M1162" s="19"/>
      <c r="O1162" s="18"/>
      <c r="P1162" s="17"/>
      <c r="Q1162" s="17"/>
      <c r="R1162" s="16"/>
      <c r="S1162" s="15"/>
      <c r="T1162" s="14"/>
    </row>
    <row r="1163" spans="13:20">
      <c r="M1163" s="19"/>
      <c r="O1163" s="18"/>
      <c r="P1163" s="17"/>
      <c r="Q1163" s="17"/>
      <c r="R1163" s="16"/>
      <c r="S1163" s="15"/>
      <c r="T1163" s="14"/>
    </row>
    <row r="1164" spans="13:20">
      <c r="M1164" s="19"/>
      <c r="O1164" s="18"/>
      <c r="P1164" s="17"/>
      <c r="Q1164" s="17"/>
      <c r="R1164" s="16"/>
      <c r="S1164" s="15"/>
      <c r="T1164" s="14"/>
    </row>
    <row r="1165" spans="13:20">
      <c r="M1165" s="19"/>
      <c r="O1165" s="18"/>
      <c r="P1165" s="17"/>
      <c r="Q1165" s="17"/>
      <c r="R1165" s="16"/>
      <c r="S1165" s="15"/>
      <c r="T1165" s="14"/>
    </row>
    <row r="1166" spans="13:20">
      <c r="M1166" s="19"/>
      <c r="O1166" s="18"/>
      <c r="P1166" s="17"/>
      <c r="Q1166" s="17"/>
      <c r="R1166" s="16"/>
      <c r="S1166" s="15"/>
      <c r="T1166" s="14"/>
    </row>
    <row r="1167" spans="13:20">
      <c r="M1167" s="19"/>
      <c r="O1167" s="18"/>
      <c r="P1167" s="17"/>
      <c r="Q1167" s="17"/>
      <c r="R1167" s="16"/>
      <c r="S1167" s="15"/>
      <c r="T1167" s="14"/>
    </row>
    <row r="1168" spans="13:20">
      <c r="M1168" s="19"/>
      <c r="O1168" s="18"/>
      <c r="P1168" s="17"/>
      <c r="Q1168" s="17"/>
      <c r="R1168" s="16"/>
      <c r="S1168" s="15"/>
      <c r="T1168" s="14"/>
    </row>
    <row r="1169" spans="13:20">
      <c r="M1169" s="19"/>
      <c r="O1169" s="18"/>
      <c r="P1169" s="17"/>
      <c r="Q1169" s="17"/>
      <c r="R1169" s="16"/>
      <c r="S1169" s="15"/>
      <c r="T1169" s="14"/>
    </row>
    <row r="1170" spans="13:20">
      <c r="M1170" s="19"/>
      <c r="O1170" s="18"/>
      <c r="P1170" s="17"/>
      <c r="Q1170" s="17"/>
      <c r="R1170" s="16"/>
      <c r="S1170" s="15"/>
      <c r="T1170" s="14"/>
    </row>
    <row r="1171" spans="13:20">
      <c r="M1171" s="19"/>
      <c r="O1171" s="18"/>
      <c r="P1171" s="17"/>
      <c r="Q1171" s="17"/>
      <c r="R1171" s="16"/>
      <c r="S1171" s="15"/>
      <c r="T1171" s="14"/>
    </row>
    <row r="1172" spans="13:20">
      <c r="M1172" s="19"/>
      <c r="O1172" s="18"/>
      <c r="P1172" s="17"/>
      <c r="Q1172" s="17"/>
      <c r="R1172" s="16"/>
      <c r="S1172" s="15"/>
      <c r="T1172" s="14"/>
    </row>
    <row r="1173" spans="13:20">
      <c r="M1173" s="19"/>
      <c r="O1173" s="18"/>
      <c r="P1173" s="17"/>
      <c r="Q1173" s="17"/>
      <c r="R1173" s="16"/>
      <c r="S1173" s="15"/>
      <c r="T1173" s="14"/>
    </row>
    <row r="1174" spans="13:20">
      <c r="M1174" s="19"/>
      <c r="O1174" s="18"/>
      <c r="P1174" s="17"/>
      <c r="Q1174" s="17"/>
      <c r="R1174" s="16"/>
      <c r="S1174" s="15"/>
      <c r="T1174" s="14"/>
    </row>
    <row r="1175" spans="13:20">
      <c r="M1175" s="19"/>
      <c r="O1175" s="18"/>
      <c r="P1175" s="17"/>
      <c r="Q1175" s="17"/>
      <c r="R1175" s="16"/>
      <c r="S1175" s="15"/>
      <c r="T1175" s="14"/>
    </row>
    <row r="1176" spans="13:20">
      <c r="M1176" s="19"/>
      <c r="O1176" s="18"/>
      <c r="P1176" s="17"/>
      <c r="Q1176" s="17"/>
      <c r="R1176" s="16"/>
      <c r="S1176" s="15"/>
      <c r="T1176" s="14"/>
    </row>
    <row r="1177" spans="13:20">
      <c r="M1177" s="19"/>
      <c r="O1177" s="18"/>
      <c r="P1177" s="17"/>
      <c r="Q1177" s="17"/>
      <c r="R1177" s="16"/>
      <c r="S1177" s="15"/>
      <c r="T1177" s="14"/>
    </row>
    <row r="1178" spans="13:20">
      <c r="M1178" s="19"/>
      <c r="O1178" s="18"/>
      <c r="P1178" s="17"/>
      <c r="Q1178" s="17"/>
      <c r="R1178" s="16"/>
      <c r="S1178" s="15"/>
      <c r="T1178" s="14"/>
    </row>
    <row r="1179" spans="13:20">
      <c r="M1179" s="19"/>
      <c r="O1179" s="18"/>
      <c r="P1179" s="17"/>
      <c r="Q1179" s="17"/>
      <c r="R1179" s="16"/>
      <c r="S1179" s="15"/>
      <c r="T1179" s="14"/>
    </row>
    <row r="1180" spans="13:20">
      <c r="M1180" s="19"/>
      <c r="O1180" s="18"/>
      <c r="P1180" s="17"/>
      <c r="Q1180" s="17"/>
      <c r="R1180" s="16"/>
      <c r="S1180" s="15"/>
      <c r="T1180" s="14"/>
    </row>
    <row r="1181" spans="13:20">
      <c r="M1181" s="19"/>
      <c r="O1181" s="18"/>
      <c r="P1181" s="17"/>
      <c r="Q1181" s="17"/>
      <c r="R1181" s="16"/>
      <c r="S1181" s="15"/>
      <c r="T1181" s="14"/>
    </row>
    <row r="1182" spans="13:20">
      <c r="M1182" s="19"/>
      <c r="O1182" s="18"/>
      <c r="P1182" s="17"/>
      <c r="Q1182" s="17"/>
      <c r="R1182" s="16"/>
      <c r="S1182" s="15"/>
      <c r="T1182" s="14"/>
    </row>
    <row r="1183" spans="13:20">
      <c r="M1183" s="19"/>
      <c r="O1183" s="18"/>
      <c r="P1183" s="17"/>
      <c r="Q1183" s="17"/>
      <c r="R1183" s="16"/>
      <c r="S1183" s="15"/>
      <c r="T1183" s="14"/>
    </row>
    <row r="1184" spans="13:20">
      <c r="M1184" s="19"/>
      <c r="O1184" s="18"/>
      <c r="P1184" s="17"/>
      <c r="Q1184" s="17"/>
      <c r="R1184" s="16"/>
      <c r="S1184" s="15"/>
      <c r="T1184" s="14"/>
    </row>
    <row r="1185" spans="13:20">
      <c r="M1185" s="19"/>
      <c r="O1185" s="18"/>
      <c r="P1185" s="17"/>
      <c r="Q1185" s="17"/>
      <c r="R1185" s="16"/>
      <c r="S1185" s="15"/>
      <c r="T1185" s="14"/>
    </row>
    <row r="1186" spans="13:20">
      <c r="M1186" s="19"/>
      <c r="O1186" s="18"/>
      <c r="P1186" s="17"/>
      <c r="Q1186" s="17"/>
      <c r="R1186" s="16"/>
      <c r="S1186" s="15"/>
      <c r="T1186" s="14"/>
    </row>
    <row r="1187" spans="13:20">
      <c r="M1187" s="19"/>
      <c r="O1187" s="18"/>
      <c r="P1187" s="17"/>
      <c r="Q1187" s="17"/>
      <c r="R1187" s="16"/>
      <c r="S1187" s="15"/>
      <c r="T1187" s="14"/>
    </row>
    <row r="1188" spans="13:20">
      <c r="M1188" s="19"/>
      <c r="O1188" s="18"/>
      <c r="P1188" s="17"/>
      <c r="Q1188" s="17"/>
      <c r="R1188" s="16"/>
      <c r="S1188" s="15"/>
      <c r="T1188" s="14"/>
    </row>
    <row r="1189" spans="13:20">
      <c r="M1189" s="19"/>
      <c r="O1189" s="18"/>
      <c r="P1189" s="17"/>
      <c r="Q1189" s="17"/>
      <c r="R1189" s="16"/>
      <c r="S1189" s="15"/>
      <c r="T1189" s="14"/>
    </row>
    <row r="1190" spans="13:20">
      <c r="M1190" s="19"/>
      <c r="O1190" s="18"/>
      <c r="P1190" s="17"/>
      <c r="Q1190" s="17"/>
      <c r="R1190" s="16"/>
      <c r="S1190" s="15"/>
      <c r="T1190" s="14"/>
    </row>
    <row r="1191" spans="13:20">
      <c r="M1191" s="19"/>
      <c r="O1191" s="18"/>
      <c r="P1191" s="17"/>
      <c r="Q1191" s="17"/>
      <c r="R1191" s="16"/>
      <c r="S1191" s="15"/>
      <c r="T1191" s="14"/>
    </row>
    <row r="1192" spans="13:20">
      <c r="M1192" s="19"/>
      <c r="O1192" s="18"/>
      <c r="P1192" s="17"/>
      <c r="Q1192" s="17"/>
      <c r="R1192" s="16"/>
      <c r="S1192" s="15"/>
      <c r="T1192" s="14"/>
    </row>
    <row r="1193" spans="13:20">
      <c r="M1193" s="19"/>
      <c r="O1193" s="18"/>
      <c r="P1193" s="17"/>
      <c r="Q1193" s="17"/>
      <c r="R1193" s="16"/>
      <c r="S1193" s="15"/>
      <c r="T1193" s="14"/>
    </row>
    <row r="1194" spans="13:20">
      <c r="M1194" s="19"/>
      <c r="O1194" s="18"/>
      <c r="P1194" s="17"/>
      <c r="Q1194" s="17"/>
      <c r="R1194" s="16"/>
      <c r="S1194" s="15"/>
      <c r="T1194" s="14"/>
    </row>
    <row r="1195" spans="13:20">
      <c r="M1195" s="19"/>
      <c r="O1195" s="18"/>
      <c r="P1195" s="17"/>
      <c r="Q1195" s="17"/>
      <c r="R1195" s="16"/>
      <c r="S1195" s="15"/>
      <c r="T1195" s="14"/>
    </row>
    <row r="1196" spans="13:20">
      <c r="M1196" s="19"/>
      <c r="O1196" s="18"/>
      <c r="P1196" s="17"/>
      <c r="Q1196" s="17"/>
      <c r="R1196" s="16"/>
      <c r="S1196" s="15"/>
      <c r="T1196" s="14"/>
    </row>
    <row r="1197" spans="13:20">
      <c r="M1197" s="19"/>
      <c r="O1197" s="18"/>
      <c r="P1197" s="17"/>
      <c r="Q1197" s="17"/>
      <c r="R1197" s="16"/>
      <c r="S1197" s="15"/>
      <c r="T1197" s="14"/>
    </row>
    <row r="1198" spans="13:20">
      <c r="M1198" s="19"/>
      <c r="O1198" s="18"/>
      <c r="P1198" s="17"/>
      <c r="Q1198" s="17"/>
      <c r="R1198" s="16"/>
      <c r="S1198" s="15"/>
      <c r="T1198" s="14"/>
    </row>
    <row r="1199" spans="13:20">
      <c r="M1199" s="19"/>
      <c r="O1199" s="18"/>
      <c r="P1199" s="17"/>
      <c r="Q1199" s="17"/>
      <c r="R1199" s="16"/>
      <c r="S1199" s="15"/>
      <c r="T1199" s="14"/>
    </row>
    <row r="1200" spans="13:20">
      <c r="M1200" s="19"/>
      <c r="O1200" s="18"/>
      <c r="P1200" s="17"/>
      <c r="Q1200" s="17"/>
      <c r="R1200" s="16"/>
      <c r="S1200" s="15"/>
      <c r="T1200" s="14"/>
    </row>
    <row r="1201" spans="13:20">
      <c r="M1201" s="19"/>
      <c r="O1201" s="18"/>
      <c r="P1201" s="17"/>
      <c r="Q1201" s="17"/>
      <c r="R1201" s="16"/>
      <c r="S1201" s="15"/>
      <c r="T1201" s="14"/>
    </row>
    <row r="1202" spans="13:20">
      <c r="M1202" s="19"/>
      <c r="O1202" s="18"/>
      <c r="P1202" s="17"/>
      <c r="Q1202" s="17"/>
      <c r="R1202" s="16"/>
      <c r="S1202" s="15"/>
      <c r="T1202" s="14"/>
    </row>
    <row r="1203" spans="13:20">
      <c r="M1203" s="19"/>
      <c r="O1203" s="18"/>
      <c r="P1203" s="17"/>
      <c r="Q1203" s="17"/>
      <c r="R1203" s="16"/>
      <c r="S1203" s="15"/>
      <c r="T1203" s="14"/>
    </row>
    <row r="1204" spans="13:20">
      <c r="M1204" s="19"/>
      <c r="O1204" s="18"/>
      <c r="P1204" s="17"/>
      <c r="Q1204" s="17"/>
      <c r="R1204" s="16"/>
      <c r="S1204" s="15"/>
      <c r="T1204" s="14"/>
    </row>
    <row r="1205" spans="13:20">
      <c r="M1205" s="19"/>
      <c r="O1205" s="18"/>
      <c r="P1205" s="17"/>
      <c r="Q1205" s="17"/>
      <c r="R1205" s="16"/>
      <c r="S1205" s="15"/>
      <c r="T1205" s="14"/>
    </row>
    <row r="1206" spans="13:20">
      <c r="M1206" s="19"/>
      <c r="O1206" s="18"/>
      <c r="P1206" s="17"/>
      <c r="Q1206" s="17"/>
      <c r="R1206" s="16"/>
      <c r="S1206" s="15"/>
      <c r="T1206" s="14"/>
    </row>
    <row r="1207" spans="13:20">
      <c r="M1207" s="19"/>
      <c r="O1207" s="18"/>
      <c r="P1207" s="17"/>
      <c r="Q1207" s="17"/>
      <c r="R1207" s="16"/>
      <c r="S1207" s="15"/>
      <c r="T1207" s="14"/>
    </row>
    <row r="1208" spans="13:20">
      <c r="M1208" s="19"/>
      <c r="O1208" s="18"/>
      <c r="P1208" s="17"/>
      <c r="Q1208" s="17"/>
      <c r="R1208" s="16"/>
      <c r="S1208" s="15"/>
      <c r="T1208" s="14"/>
    </row>
    <row r="1209" spans="13:20">
      <c r="M1209" s="19"/>
      <c r="O1209" s="18"/>
      <c r="P1209" s="17"/>
      <c r="Q1209" s="17"/>
      <c r="R1209" s="16"/>
      <c r="S1209" s="15"/>
      <c r="T1209" s="14"/>
    </row>
    <row r="1210" spans="13:20">
      <c r="M1210" s="19"/>
      <c r="O1210" s="18"/>
      <c r="P1210" s="17"/>
      <c r="Q1210" s="17"/>
      <c r="R1210" s="16"/>
      <c r="S1210" s="15"/>
      <c r="T1210" s="14"/>
    </row>
    <row r="1211" spans="13:20">
      <c r="M1211" s="19"/>
      <c r="O1211" s="18"/>
      <c r="P1211" s="17"/>
      <c r="Q1211" s="17"/>
      <c r="R1211" s="16"/>
      <c r="S1211" s="15"/>
      <c r="T1211" s="14"/>
    </row>
    <row r="1212" spans="13:20">
      <c r="M1212" s="19"/>
      <c r="O1212" s="18"/>
      <c r="P1212" s="17"/>
      <c r="Q1212" s="17"/>
      <c r="R1212" s="16"/>
      <c r="S1212" s="15"/>
      <c r="T1212" s="14"/>
    </row>
    <row r="1213" spans="13:20">
      <c r="M1213" s="19"/>
      <c r="O1213" s="18"/>
      <c r="P1213" s="17"/>
      <c r="Q1213" s="17"/>
      <c r="R1213" s="16"/>
      <c r="S1213" s="15"/>
      <c r="T1213" s="14"/>
    </row>
    <row r="1214" spans="13:20">
      <c r="M1214" s="19"/>
      <c r="O1214" s="18"/>
      <c r="P1214" s="17"/>
      <c r="Q1214" s="17"/>
      <c r="R1214" s="16"/>
      <c r="S1214" s="15"/>
      <c r="T1214" s="14"/>
    </row>
    <row r="1215" spans="13:20">
      <c r="M1215" s="19"/>
      <c r="O1215" s="18"/>
      <c r="P1215" s="17"/>
      <c r="Q1215" s="17"/>
      <c r="R1215" s="16"/>
      <c r="S1215" s="15"/>
      <c r="T1215" s="14"/>
    </row>
    <row r="1216" spans="13:20">
      <c r="M1216" s="19"/>
      <c r="O1216" s="18"/>
      <c r="P1216" s="17"/>
      <c r="Q1216" s="17"/>
      <c r="R1216" s="16"/>
      <c r="S1216" s="15"/>
      <c r="T1216" s="14"/>
    </row>
    <row r="1217" spans="13:20">
      <c r="M1217" s="19"/>
      <c r="O1217" s="18"/>
      <c r="P1217" s="17"/>
      <c r="Q1217" s="17"/>
      <c r="R1217" s="16"/>
      <c r="S1217" s="15"/>
      <c r="T1217" s="14"/>
    </row>
    <row r="1218" spans="13:20">
      <c r="M1218" s="19"/>
      <c r="O1218" s="18"/>
      <c r="P1218" s="17"/>
      <c r="Q1218" s="17"/>
      <c r="R1218" s="16"/>
      <c r="S1218" s="15"/>
      <c r="T1218" s="14"/>
    </row>
    <row r="1219" spans="13:20">
      <c r="M1219" s="19"/>
      <c r="O1219" s="18"/>
      <c r="P1219" s="17"/>
      <c r="Q1219" s="17"/>
      <c r="R1219" s="16"/>
      <c r="S1219" s="15"/>
      <c r="T1219" s="14"/>
    </row>
    <row r="1220" spans="13:20">
      <c r="M1220" s="19"/>
      <c r="O1220" s="18"/>
      <c r="P1220" s="17"/>
      <c r="Q1220" s="17"/>
      <c r="R1220" s="16"/>
      <c r="S1220" s="15"/>
      <c r="T1220" s="14"/>
    </row>
    <row r="1221" spans="13:20">
      <c r="M1221" s="19"/>
      <c r="O1221" s="18"/>
      <c r="P1221" s="17"/>
      <c r="Q1221" s="17"/>
      <c r="R1221" s="16"/>
      <c r="S1221" s="15"/>
      <c r="T1221" s="14"/>
    </row>
    <row r="1222" spans="13:20">
      <c r="M1222" s="19"/>
      <c r="O1222" s="18"/>
      <c r="P1222" s="17"/>
      <c r="Q1222" s="17"/>
      <c r="R1222" s="16"/>
      <c r="S1222" s="15"/>
      <c r="T1222" s="14"/>
    </row>
    <row r="1223" spans="13:20">
      <c r="M1223" s="19"/>
      <c r="O1223" s="18"/>
      <c r="P1223" s="17"/>
      <c r="Q1223" s="17"/>
      <c r="R1223" s="16"/>
      <c r="S1223" s="15"/>
      <c r="T1223" s="14"/>
    </row>
    <row r="1224" spans="13:20">
      <c r="M1224" s="19"/>
      <c r="O1224" s="18"/>
      <c r="P1224" s="17"/>
      <c r="Q1224" s="17"/>
      <c r="R1224" s="16"/>
      <c r="S1224" s="15"/>
      <c r="T1224" s="14"/>
    </row>
    <row r="1225" spans="13:20">
      <c r="M1225" s="19"/>
      <c r="O1225" s="18"/>
      <c r="P1225" s="17"/>
      <c r="Q1225" s="17"/>
      <c r="R1225" s="16"/>
      <c r="S1225" s="15"/>
      <c r="T1225" s="14"/>
    </row>
    <row r="1226" spans="13:20">
      <c r="M1226" s="19"/>
      <c r="O1226" s="18"/>
      <c r="P1226" s="17"/>
      <c r="Q1226" s="17"/>
      <c r="R1226" s="16"/>
      <c r="S1226" s="15"/>
      <c r="T1226" s="14"/>
    </row>
    <row r="1227" spans="13:20">
      <c r="M1227" s="19"/>
      <c r="O1227" s="18"/>
      <c r="P1227" s="17"/>
      <c r="Q1227" s="17"/>
      <c r="R1227" s="16"/>
      <c r="S1227" s="15"/>
      <c r="T1227" s="14"/>
    </row>
    <row r="1228" spans="13:20">
      <c r="M1228" s="19"/>
      <c r="O1228" s="18"/>
      <c r="P1228" s="17"/>
      <c r="Q1228" s="17"/>
      <c r="R1228" s="16"/>
      <c r="S1228" s="15"/>
      <c r="T1228" s="14"/>
    </row>
    <row r="1229" spans="13:20">
      <c r="M1229" s="19"/>
      <c r="O1229" s="18"/>
      <c r="P1229" s="17"/>
      <c r="Q1229" s="17"/>
      <c r="R1229" s="16"/>
      <c r="S1229" s="15"/>
      <c r="T1229" s="14"/>
    </row>
    <row r="1230" spans="13:20">
      <c r="M1230" s="19"/>
      <c r="O1230" s="18"/>
      <c r="P1230" s="17"/>
      <c r="Q1230" s="17"/>
      <c r="R1230" s="16"/>
      <c r="S1230" s="15"/>
      <c r="T1230" s="14"/>
    </row>
    <row r="1231" spans="13:20">
      <c r="M1231" s="19"/>
      <c r="O1231" s="18"/>
      <c r="P1231" s="17"/>
      <c r="Q1231" s="17"/>
      <c r="R1231" s="16"/>
      <c r="S1231" s="15"/>
      <c r="T1231" s="14"/>
    </row>
    <row r="1232" spans="13:20">
      <c r="M1232" s="19"/>
      <c r="O1232" s="18"/>
      <c r="P1232" s="17"/>
      <c r="Q1232" s="17"/>
      <c r="R1232" s="16"/>
      <c r="S1232" s="15"/>
      <c r="T1232" s="14"/>
    </row>
    <row r="1233" spans="13:20">
      <c r="M1233" s="19"/>
      <c r="O1233" s="18"/>
      <c r="P1233" s="17"/>
      <c r="Q1233" s="17"/>
      <c r="R1233" s="16"/>
      <c r="S1233" s="15"/>
      <c r="T1233" s="14"/>
    </row>
    <row r="1234" spans="13:20">
      <c r="M1234" s="19"/>
      <c r="O1234" s="18"/>
      <c r="P1234" s="17"/>
      <c r="Q1234" s="17"/>
      <c r="R1234" s="16"/>
      <c r="S1234" s="15"/>
      <c r="T1234" s="14"/>
    </row>
    <row r="1235" spans="13:20">
      <c r="M1235" s="19"/>
      <c r="O1235" s="18"/>
      <c r="P1235" s="17"/>
      <c r="Q1235" s="17"/>
      <c r="R1235" s="16"/>
      <c r="S1235" s="15"/>
      <c r="T1235" s="14"/>
    </row>
    <row r="1236" spans="13:20">
      <c r="M1236" s="19"/>
      <c r="O1236" s="18"/>
      <c r="P1236" s="17"/>
      <c r="Q1236" s="17"/>
      <c r="R1236" s="16"/>
      <c r="S1236" s="15"/>
      <c r="T1236" s="14"/>
    </row>
    <row r="1237" spans="13:20">
      <c r="M1237" s="19"/>
      <c r="O1237" s="18"/>
      <c r="P1237" s="17"/>
      <c r="Q1237" s="17"/>
      <c r="R1237" s="16"/>
      <c r="S1237" s="15"/>
      <c r="T1237" s="14"/>
    </row>
    <row r="1238" spans="13:20">
      <c r="M1238" s="19"/>
      <c r="O1238" s="18"/>
      <c r="P1238" s="17"/>
      <c r="Q1238" s="17"/>
      <c r="R1238" s="16"/>
      <c r="S1238" s="15"/>
      <c r="T1238" s="14"/>
    </row>
    <row r="1239" spans="13:20">
      <c r="M1239" s="19"/>
      <c r="O1239" s="18"/>
      <c r="P1239" s="17"/>
      <c r="Q1239" s="17"/>
      <c r="R1239" s="16"/>
      <c r="S1239" s="15"/>
      <c r="T1239" s="14"/>
    </row>
    <row r="1240" spans="13:20">
      <c r="M1240" s="19"/>
      <c r="O1240" s="18"/>
      <c r="P1240" s="17"/>
      <c r="Q1240" s="17"/>
      <c r="R1240" s="16"/>
      <c r="S1240" s="15"/>
      <c r="T1240" s="14"/>
    </row>
    <row r="1241" spans="13:20">
      <c r="M1241" s="19"/>
      <c r="O1241" s="18"/>
      <c r="P1241" s="17"/>
      <c r="Q1241" s="17"/>
      <c r="R1241" s="16"/>
      <c r="S1241" s="15"/>
      <c r="T1241" s="14"/>
    </row>
    <row r="1242" spans="13:20">
      <c r="M1242" s="19"/>
      <c r="O1242" s="18"/>
      <c r="P1242" s="17"/>
      <c r="Q1242" s="17"/>
      <c r="R1242" s="16"/>
      <c r="S1242" s="15"/>
      <c r="T1242" s="14"/>
    </row>
    <row r="1243" spans="13:20">
      <c r="M1243" s="19"/>
      <c r="O1243" s="18"/>
      <c r="P1243" s="17"/>
      <c r="Q1243" s="17"/>
      <c r="R1243" s="16"/>
      <c r="S1243" s="15"/>
      <c r="T1243" s="14"/>
    </row>
    <row r="1244" spans="13:20">
      <c r="M1244" s="19"/>
      <c r="O1244" s="18"/>
      <c r="P1244" s="17"/>
      <c r="Q1244" s="17"/>
      <c r="R1244" s="16"/>
      <c r="S1244" s="15"/>
      <c r="T1244" s="14"/>
    </row>
    <row r="1245" spans="13:20">
      <c r="M1245" s="19"/>
      <c r="O1245" s="18"/>
      <c r="P1245" s="17"/>
      <c r="Q1245" s="17"/>
      <c r="R1245" s="16"/>
      <c r="S1245" s="15"/>
      <c r="T1245" s="14"/>
    </row>
    <row r="1246" spans="13:20">
      <c r="M1246" s="19"/>
      <c r="O1246" s="18"/>
      <c r="P1246" s="17"/>
      <c r="Q1246" s="17"/>
      <c r="R1246" s="16"/>
      <c r="S1246" s="15"/>
      <c r="T1246" s="14"/>
    </row>
    <row r="1247" spans="13:20">
      <c r="M1247" s="19"/>
      <c r="O1247" s="18"/>
      <c r="P1247" s="17"/>
      <c r="Q1247" s="17"/>
      <c r="R1247" s="16"/>
      <c r="S1247" s="15"/>
      <c r="T1247" s="14"/>
    </row>
    <row r="1248" spans="13:20">
      <c r="M1248" s="19"/>
      <c r="O1248" s="18"/>
      <c r="P1248" s="17"/>
      <c r="Q1248" s="17"/>
      <c r="R1248" s="16"/>
      <c r="S1248" s="15"/>
      <c r="T1248" s="14"/>
    </row>
    <row r="1249" spans="13:20">
      <c r="M1249" s="19"/>
      <c r="O1249" s="18"/>
      <c r="P1249" s="17"/>
      <c r="Q1249" s="17"/>
      <c r="R1249" s="16"/>
      <c r="S1249" s="15"/>
      <c r="T1249" s="14"/>
    </row>
    <row r="1250" spans="13:20">
      <c r="M1250" s="19"/>
      <c r="O1250" s="18"/>
      <c r="P1250" s="17"/>
      <c r="Q1250" s="17"/>
      <c r="R1250" s="16"/>
      <c r="S1250" s="15"/>
      <c r="T1250" s="14"/>
    </row>
    <row r="1251" spans="13:20">
      <c r="M1251" s="19"/>
      <c r="O1251" s="18"/>
      <c r="P1251" s="17"/>
      <c r="Q1251" s="17"/>
      <c r="R1251" s="16"/>
      <c r="S1251" s="15"/>
      <c r="T1251" s="14"/>
    </row>
    <row r="1252" spans="13:20">
      <c r="M1252" s="19"/>
      <c r="O1252" s="18"/>
      <c r="P1252" s="17"/>
      <c r="Q1252" s="17"/>
      <c r="R1252" s="16"/>
      <c r="S1252" s="15"/>
      <c r="T1252" s="14"/>
    </row>
    <row r="1253" spans="13:20">
      <c r="M1253" s="19"/>
      <c r="O1253" s="18"/>
      <c r="P1253" s="17"/>
      <c r="Q1253" s="17"/>
      <c r="R1253" s="16"/>
      <c r="S1253" s="15"/>
      <c r="T1253" s="14"/>
    </row>
    <row r="1254" spans="13:20">
      <c r="M1254" s="19"/>
      <c r="O1254" s="18"/>
      <c r="P1254" s="17"/>
      <c r="Q1254" s="17"/>
      <c r="R1254" s="16"/>
      <c r="S1254" s="15"/>
      <c r="T1254" s="14"/>
    </row>
    <row r="1255" spans="13:20">
      <c r="M1255" s="19"/>
      <c r="O1255" s="18"/>
      <c r="P1255" s="17"/>
      <c r="Q1255" s="17"/>
      <c r="R1255" s="16"/>
      <c r="S1255" s="15"/>
      <c r="T1255" s="14"/>
    </row>
    <row r="1256" spans="13:20">
      <c r="M1256" s="19"/>
      <c r="O1256" s="18"/>
      <c r="P1256" s="17"/>
      <c r="Q1256" s="17"/>
      <c r="R1256" s="16"/>
      <c r="S1256" s="15"/>
      <c r="T1256" s="14"/>
    </row>
    <row r="1257" spans="13:20">
      <c r="M1257" s="19"/>
      <c r="O1257" s="18"/>
      <c r="P1257" s="17"/>
      <c r="Q1257" s="17"/>
      <c r="R1257" s="16"/>
      <c r="S1257" s="15"/>
      <c r="T1257" s="14"/>
    </row>
    <row r="1258" spans="13:20">
      <c r="M1258" s="19"/>
      <c r="O1258" s="18"/>
      <c r="P1258" s="17"/>
      <c r="Q1258" s="17"/>
      <c r="R1258" s="16"/>
      <c r="S1258" s="15"/>
      <c r="T1258" s="14"/>
    </row>
    <row r="1259" spans="13:20">
      <c r="M1259" s="19"/>
      <c r="O1259" s="18"/>
      <c r="P1259" s="17"/>
      <c r="Q1259" s="17"/>
      <c r="R1259" s="16"/>
      <c r="S1259" s="15"/>
      <c r="T1259" s="14"/>
    </row>
    <row r="1260" spans="13:20">
      <c r="M1260" s="19"/>
      <c r="O1260" s="18"/>
      <c r="P1260" s="17"/>
      <c r="Q1260" s="17"/>
      <c r="R1260" s="16"/>
      <c r="S1260" s="15"/>
      <c r="T1260" s="14"/>
    </row>
    <row r="1261" spans="13:20">
      <c r="M1261" s="19"/>
      <c r="O1261" s="18"/>
      <c r="P1261" s="17"/>
      <c r="Q1261" s="17"/>
      <c r="R1261" s="16"/>
      <c r="S1261" s="15"/>
      <c r="T1261" s="14"/>
    </row>
    <row r="1262" spans="13:20">
      <c r="M1262" s="19"/>
      <c r="O1262" s="18"/>
      <c r="P1262" s="17"/>
      <c r="Q1262" s="17"/>
      <c r="R1262" s="16"/>
      <c r="S1262" s="15"/>
      <c r="T1262" s="14"/>
    </row>
    <row r="1263" spans="13:20">
      <c r="M1263" s="19"/>
      <c r="O1263" s="18"/>
      <c r="P1263" s="17"/>
      <c r="Q1263" s="17"/>
      <c r="R1263" s="16"/>
      <c r="S1263" s="15"/>
      <c r="T1263" s="14"/>
    </row>
    <row r="1264" spans="13:20">
      <c r="M1264" s="19"/>
      <c r="O1264" s="18"/>
      <c r="P1264" s="17"/>
      <c r="Q1264" s="17"/>
      <c r="R1264" s="16"/>
      <c r="S1264" s="15"/>
      <c r="T1264" s="14"/>
    </row>
    <row r="1265" spans="13:20">
      <c r="M1265" s="19"/>
      <c r="O1265" s="18"/>
      <c r="P1265" s="17"/>
      <c r="Q1265" s="17"/>
      <c r="R1265" s="16"/>
      <c r="S1265" s="15"/>
      <c r="T1265" s="14"/>
    </row>
    <row r="1266" spans="13:20">
      <c r="M1266" s="19"/>
      <c r="O1266" s="18"/>
      <c r="P1266" s="17"/>
      <c r="Q1266" s="17"/>
      <c r="R1266" s="16"/>
      <c r="S1266" s="15"/>
      <c r="T1266" s="14"/>
    </row>
    <row r="1267" spans="13:20">
      <c r="M1267" s="19"/>
      <c r="O1267" s="18"/>
      <c r="P1267" s="17"/>
      <c r="Q1267" s="17"/>
      <c r="R1267" s="16"/>
      <c r="S1267" s="15"/>
      <c r="T1267" s="14"/>
    </row>
    <row r="1268" spans="13:20">
      <c r="M1268" s="19"/>
      <c r="O1268" s="18"/>
      <c r="P1268" s="17"/>
      <c r="Q1268" s="17"/>
      <c r="R1268" s="16"/>
      <c r="S1268" s="15"/>
      <c r="T1268" s="14"/>
    </row>
    <row r="1269" spans="13:20">
      <c r="M1269" s="19"/>
      <c r="O1269" s="18"/>
      <c r="P1269" s="17"/>
      <c r="Q1269" s="17"/>
      <c r="R1269" s="16"/>
      <c r="S1269" s="15"/>
      <c r="T1269" s="14"/>
    </row>
    <row r="1270" spans="13:20">
      <c r="M1270" s="19"/>
      <c r="O1270" s="18"/>
      <c r="P1270" s="17"/>
      <c r="Q1270" s="17"/>
      <c r="R1270" s="16"/>
      <c r="S1270" s="15"/>
      <c r="T1270" s="14"/>
    </row>
    <row r="1271" spans="13:20">
      <c r="M1271" s="19"/>
      <c r="O1271" s="18"/>
      <c r="P1271" s="17"/>
      <c r="Q1271" s="17"/>
      <c r="R1271" s="16"/>
      <c r="S1271" s="15"/>
      <c r="T1271" s="14"/>
    </row>
    <row r="1272" spans="13:20">
      <c r="M1272" s="19"/>
      <c r="O1272" s="18"/>
      <c r="P1272" s="17"/>
      <c r="Q1272" s="17"/>
      <c r="R1272" s="16"/>
      <c r="S1272" s="15"/>
      <c r="T1272" s="14"/>
    </row>
    <row r="1273" spans="13:20">
      <c r="M1273" s="19"/>
      <c r="O1273" s="18"/>
      <c r="P1273" s="17"/>
      <c r="Q1273" s="17"/>
      <c r="R1273" s="16"/>
      <c r="S1273" s="15"/>
      <c r="T1273" s="14"/>
    </row>
    <row r="1274" spans="13:20">
      <c r="M1274" s="19"/>
      <c r="O1274" s="18"/>
      <c r="P1274" s="17"/>
      <c r="Q1274" s="17"/>
      <c r="R1274" s="16"/>
      <c r="S1274" s="15"/>
      <c r="T1274" s="14"/>
    </row>
    <row r="1275" spans="13:20">
      <c r="M1275" s="19"/>
      <c r="O1275" s="18"/>
      <c r="P1275" s="17"/>
      <c r="Q1275" s="17"/>
      <c r="R1275" s="16"/>
      <c r="S1275" s="15"/>
      <c r="T1275" s="14"/>
    </row>
    <row r="1276" spans="13:20">
      <c r="M1276" s="19"/>
      <c r="O1276" s="18"/>
      <c r="P1276" s="17"/>
      <c r="Q1276" s="17"/>
      <c r="R1276" s="16"/>
      <c r="S1276" s="15"/>
      <c r="T1276" s="14"/>
    </row>
    <row r="1277" spans="13:20">
      <c r="M1277" s="19"/>
      <c r="O1277" s="18"/>
      <c r="P1277" s="17"/>
      <c r="Q1277" s="17"/>
      <c r="R1277" s="16"/>
      <c r="S1277" s="15"/>
      <c r="T1277" s="14"/>
    </row>
    <row r="1278" spans="13:20">
      <c r="M1278" s="19"/>
      <c r="O1278" s="18"/>
      <c r="P1278" s="17"/>
      <c r="Q1278" s="17"/>
      <c r="R1278" s="16"/>
      <c r="S1278" s="15"/>
      <c r="T1278" s="14"/>
    </row>
    <row r="1279" spans="13:20">
      <c r="M1279" s="19"/>
      <c r="O1279" s="18"/>
      <c r="P1279" s="17"/>
      <c r="Q1279" s="17"/>
      <c r="R1279" s="16"/>
      <c r="S1279" s="15"/>
      <c r="T1279" s="14"/>
    </row>
    <row r="1280" spans="13:20">
      <c r="M1280" s="19"/>
      <c r="O1280" s="18"/>
      <c r="P1280" s="17"/>
      <c r="Q1280" s="17"/>
      <c r="R1280" s="16"/>
      <c r="S1280" s="15"/>
      <c r="T1280" s="14"/>
    </row>
    <row r="1281" spans="13:20">
      <c r="M1281" s="19"/>
      <c r="O1281" s="18"/>
      <c r="P1281" s="17"/>
      <c r="Q1281" s="17"/>
      <c r="R1281" s="16"/>
      <c r="S1281" s="15"/>
      <c r="T1281" s="14"/>
    </row>
    <row r="1282" spans="13:20">
      <c r="M1282" s="19"/>
      <c r="O1282" s="18"/>
      <c r="P1282" s="17"/>
      <c r="Q1282" s="17"/>
      <c r="R1282" s="16"/>
      <c r="S1282" s="15"/>
      <c r="T1282" s="14"/>
    </row>
    <row r="1283" spans="13:20">
      <c r="M1283" s="19"/>
      <c r="O1283" s="18"/>
      <c r="P1283" s="17"/>
      <c r="Q1283" s="17"/>
      <c r="R1283" s="16"/>
      <c r="S1283" s="15"/>
      <c r="T1283" s="14"/>
    </row>
    <row r="1284" spans="13:20">
      <c r="M1284" s="19"/>
      <c r="O1284" s="18"/>
      <c r="P1284" s="17"/>
      <c r="Q1284" s="17"/>
      <c r="R1284" s="16"/>
      <c r="S1284" s="15"/>
      <c r="T1284" s="14"/>
    </row>
    <row r="1285" spans="13:20">
      <c r="M1285" s="19"/>
      <c r="O1285" s="18"/>
      <c r="P1285" s="17"/>
      <c r="Q1285" s="17"/>
      <c r="R1285" s="16"/>
      <c r="S1285" s="15"/>
      <c r="T1285" s="14"/>
    </row>
    <row r="1286" spans="13:20">
      <c r="M1286" s="19"/>
      <c r="O1286" s="18"/>
      <c r="P1286" s="17"/>
      <c r="Q1286" s="17"/>
      <c r="R1286" s="16"/>
      <c r="S1286" s="15"/>
      <c r="T1286" s="14"/>
    </row>
    <row r="1287" spans="13:20">
      <c r="M1287" s="19"/>
      <c r="O1287" s="18"/>
      <c r="P1287" s="17"/>
      <c r="Q1287" s="17"/>
      <c r="R1287" s="16"/>
      <c r="S1287" s="15"/>
      <c r="T1287" s="14"/>
    </row>
    <row r="1288" spans="13:20">
      <c r="M1288" s="19"/>
      <c r="O1288" s="18"/>
      <c r="P1288" s="17"/>
      <c r="Q1288" s="17"/>
      <c r="R1288" s="16"/>
      <c r="S1288" s="15"/>
      <c r="T1288" s="14"/>
    </row>
    <row r="1289" spans="13:20">
      <c r="M1289" s="19"/>
      <c r="O1289" s="18"/>
      <c r="P1289" s="17"/>
      <c r="Q1289" s="17"/>
      <c r="R1289" s="16"/>
      <c r="S1289" s="15"/>
      <c r="T1289" s="14"/>
    </row>
    <row r="1290" spans="13:20">
      <c r="M1290" s="19"/>
      <c r="O1290" s="18"/>
      <c r="P1290" s="17"/>
      <c r="Q1290" s="17"/>
      <c r="R1290" s="16"/>
      <c r="S1290" s="15"/>
      <c r="T1290" s="14"/>
    </row>
    <row r="1291" spans="13:20">
      <c r="M1291" s="19"/>
      <c r="O1291" s="18"/>
      <c r="P1291" s="17"/>
      <c r="Q1291" s="17"/>
      <c r="R1291" s="16"/>
      <c r="S1291" s="15"/>
      <c r="T1291" s="14"/>
    </row>
    <row r="1292" spans="13:20">
      <c r="M1292" s="19"/>
      <c r="O1292" s="18"/>
      <c r="P1292" s="17"/>
      <c r="Q1292" s="17"/>
      <c r="R1292" s="16"/>
      <c r="S1292" s="15"/>
      <c r="T1292" s="14"/>
    </row>
    <row r="1293" spans="13:20">
      <c r="M1293" s="19"/>
      <c r="O1293" s="18"/>
      <c r="P1293" s="17"/>
      <c r="Q1293" s="17"/>
      <c r="R1293" s="16"/>
      <c r="S1293" s="15"/>
      <c r="T1293" s="14"/>
    </row>
    <row r="1294" spans="13:20">
      <c r="M1294" s="19"/>
      <c r="O1294" s="18"/>
      <c r="P1294" s="17"/>
      <c r="Q1294" s="17"/>
      <c r="R1294" s="16"/>
      <c r="S1294" s="15"/>
      <c r="T1294" s="14"/>
    </row>
    <row r="1295" spans="13:20">
      <c r="M1295" s="19"/>
      <c r="O1295" s="18"/>
      <c r="P1295" s="17"/>
      <c r="Q1295" s="17"/>
      <c r="R1295" s="16"/>
      <c r="S1295" s="15"/>
      <c r="T1295" s="14"/>
    </row>
    <row r="1296" spans="13:20">
      <c r="M1296" s="19"/>
      <c r="O1296" s="18"/>
      <c r="P1296" s="17"/>
      <c r="Q1296" s="17"/>
      <c r="R1296" s="16"/>
      <c r="S1296" s="15"/>
      <c r="T1296" s="14"/>
    </row>
    <row r="1297" spans="13:20">
      <c r="M1297" s="19"/>
      <c r="O1297" s="18"/>
      <c r="P1297" s="17"/>
      <c r="Q1297" s="17"/>
      <c r="R1297" s="16"/>
      <c r="S1297" s="15"/>
      <c r="T1297" s="14"/>
    </row>
    <row r="1298" spans="13:20">
      <c r="M1298" s="19"/>
      <c r="O1298" s="18"/>
      <c r="P1298" s="17"/>
      <c r="Q1298" s="17"/>
      <c r="R1298" s="16"/>
      <c r="S1298" s="15"/>
      <c r="T1298" s="14"/>
    </row>
    <row r="1299" spans="13:20">
      <c r="M1299" s="19"/>
      <c r="O1299" s="18"/>
      <c r="P1299" s="17"/>
      <c r="Q1299" s="17"/>
      <c r="R1299" s="16"/>
      <c r="S1299" s="15"/>
      <c r="T1299" s="14"/>
    </row>
    <row r="1300" spans="13:20">
      <c r="M1300" s="19"/>
      <c r="O1300" s="18"/>
      <c r="P1300" s="17"/>
      <c r="Q1300" s="17"/>
      <c r="R1300" s="16"/>
      <c r="S1300" s="15"/>
      <c r="T1300" s="14"/>
    </row>
    <row r="1301" spans="13:20">
      <c r="M1301" s="19"/>
      <c r="O1301" s="18"/>
      <c r="P1301" s="17"/>
      <c r="Q1301" s="17"/>
      <c r="R1301" s="16"/>
      <c r="S1301" s="15"/>
      <c r="T1301" s="14"/>
    </row>
    <row r="1302" spans="13:20">
      <c r="M1302" s="19"/>
      <c r="O1302" s="18"/>
      <c r="P1302" s="17"/>
      <c r="Q1302" s="17"/>
      <c r="R1302" s="16"/>
      <c r="S1302" s="15"/>
      <c r="T1302" s="14"/>
    </row>
    <row r="1303" spans="13:20">
      <c r="M1303" s="19"/>
      <c r="O1303" s="18"/>
      <c r="P1303" s="17"/>
      <c r="Q1303" s="17"/>
      <c r="R1303" s="16"/>
      <c r="S1303" s="15"/>
      <c r="T1303" s="14"/>
    </row>
    <row r="1304" spans="13:20">
      <c r="M1304" s="19"/>
      <c r="O1304" s="18"/>
      <c r="P1304" s="17"/>
      <c r="Q1304" s="17"/>
      <c r="R1304" s="16"/>
      <c r="S1304" s="15"/>
      <c r="T1304" s="14"/>
    </row>
    <row r="1305" spans="13:20">
      <c r="M1305" s="19"/>
      <c r="O1305" s="18"/>
      <c r="P1305" s="17"/>
      <c r="Q1305" s="17"/>
      <c r="R1305" s="16"/>
      <c r="S1305" s="15"/>
      <c r="T1305" s="14"/>
    </row>
    <row r="1306" spans="13:20">
      <c r="M1306" s="19"/>
      <c r="O1306" s="18"/>
      <c r="P1306" s="17"/>
      <c r="Q1306" s="17"/>
      <c r="R1306" s="16"/>
      <c r="S1306" s="15"/>
      <c r="T1306" s="14"/>
    </row>
    <row r="1307" spans="13:20">
      <c r="M1307" s="19"/>
      <c r="O1307" s="18"/>
      <c r="P1307" s="17"/>
      <c r="Q1307" s="17"/>
      <c r="R1307" s="16"/>
      <c r="S1307" s="15"/>
      <c r="T1307" s="14"/>
    </row>
    <row r="1308" spans="13:20">
      <c r="M1308" s="19"/>
      <c r="O1308" s="18"/>
      <c r="P1308" s="17"/>
      <c r="Q1308" s="17"/>
      <c r="R1308" s="16"/>
      <c r="S1308" s="15"/>
      <c r="T1308" s="14"/>
    </row>
    <row r="1309" spans="13:20">
      <c r="M1309" s="19"/>
      <c r="O1309" s="18"/>
      <c r="P1309" s="17"/>
      <c r="Q1309" s="17"/>
      <c r="R1309" s="16"/>
      <c r="S1309" s="15"/>
      <c r="T1309" s="14"/>
    </row>
    <row r="1310" spans="13:20">
      <c r="M1310" s="19"/>
      <c r="O1310" s="18"/>
      <c r="P1310" s="17"/>
      <c r="Q1310" s="17"/>
      <c r="R1310" s="16"/>
      <c r="S1310" s="15"/>
      <c r="T1310" s="14"/>
    </row>
    <row r="1311" spans="13:20">
      <c r="M1311" s="19"/>
      <c r="O1311" s="18"/>
      <c r="P1311" s="17"/>
      <c r="Q1311" s="17"/>
      <c r="R1311" s="16"/>
      <c r="S1311" s="15"/>
      <c r="T1311" s="14"/>
    </row>
    <row r="1312" spans="13:20">
      <c r="M1312" s="19"/>
      <c r="O1312" s="18"/>
      <c r="P1312" s="17"/>
      <c r="Q1312" s="17"/>
      <c r="R1312" s="16"/>
      <c r="S1312" s="15"/>
      <c r="T1312" s="14"/>
    </row>
    <row r="1313" spans="13:20">
      <c r="M1313" s="19"/>
      <c r="O1313" s="18"/>
      <c r="P1313" s="17"/>
      <c r="Q1313" s="17"/>
      <c r="R1313" s="16"/>
      <c r="S1313" s="15"/>
      <c r="T1313" s="14"/>
    </row>
    <row r="1314" spans="13:20">
      <c r="M1314" s="19"/>
      <c r="O1314" s="18"/>
      <c r="P1314" s="17"/>
      <c r="Q1314" s="17"/>
      <c r="R1314" s="16"/>
      <c r="S1314" s="15"/>
      <c r="T1314" s="14"/>
    </row>
    <row r="1315" spans="13:20">
      <c r="M1315" s="19"/>
      <c r="O1315" s="18"/>
      <c r="P1315" s="17"/>
      <c r="Q1315" s="17"/>
      <c r="R1315" s="16"/>
      <c r="S1315" s="15"/>
      <c r="T1315" s="14"/>
    </row>
    <row r="1316" spans="13:20">
      <c r="M1316" s="19"/>
      <c r="O1316" s="18"/>
      <c r="P1316" s="17"/>
      <c r="Q1316" s="17"/>
      <c r="R1316" s="16"/>
      <c r="S1316" s="15"/>
      <c r="T1316" s="14"/>
    </row>
    <row r="1317" spans="13:20">
      <c r="M1317" s="19"/>
      <c r="O1317" s="18"/>
      <c r="P1317" s="17"/>
      <c r="Q1317" s="17"/>
      <c r="R1317" s="16"/>
      <c r="S1317" s="15"/>
      <c r="T1317" s="14"/>
    </row>
    <row r="1318" spans="13:20">
      <c r="M1318" s="19"/>
      <c r="O1318" s="18"/>
      <c r="P1318" s="17"/>
      <c r="Q1318" s="17"/>
      <c r="R1318" s="16"/>
      <c r="S1318" s="15"/>
      <c r="T1318" s="14"/>
    </row>
    <row r="1319" spans="13:20">
      <c r="M1319" s="19"/>
      <c r="O1319" s="18"/>
      <c r="P1319" s="17"/>
      <c r="Q1319" s="17"/>
      <c r="R1319" s="16"/>
      <c r="S1319" s="15"/>
      <c r="T1319" s="14"/>
    </row>
    <row r="1320" spans="13:20">
      <c r="M1320" s="19"/>
      <c r="O1320" s="18"/>
      <c r="P1320" s="17"/>
      <c r="Q1320" s="17"/>
      <c r="R1320" s="16"/>
      <c r="S1320" s="15"/>
      <c r="T1320" s="14"/>
    </row>
    <row r="1321" spans="13:20">
      <c r="M1321" s="19"/>
      <c r="O1321" s="18"/>
      <c r="P1321" s="17"/>
      <c r="Q1321" s="17"/>
      <c r="R1321" s="16"/>
      <c r="S1321" s="15"/>
      <c r="T1321" s="14"/>
    </row>
    <row r="1322" spans="13:20">
      <c r="M1322" s="19"/>
      <c r="O1322" s="18"/>
      <c r="P1322" s="17"/>
      <c r="Q1322" s="17"/>
      <c r="R1322" s="16"/>
      <c r="S1322" s="15"/>
      <c r="T1322" s="14"/>
    </row>
    <row r="1323" spans="13:20">
      <c r="M1323" s="19"/>
      <c r="O1323" s="18"/>
      <c r="P1323" s="17"/>
      <c r="Q1323" s="17"/>
      <c r="R1323" s="16"/>
      <c r="S1323" s="15"/>
      <c r="T1323" s="14"/>
    </row>
    <row r="1324" spans="13:20">
      <c r="M1324" s="19"/>
      <c r="O1324" s="18"/>
      <c r="P1324" s="17"/>
      <c r="Q1324" s="17"/>
      <c r="R1324" s="16"/>
      <c r="S1324" s="15"/>
      <c r="T1324" s="14"/>
    </row>
    <row r="1325" spans="13:20">
      <c r="M1325" s="19"/>
      <c r="O1325" s="18"/>
      <c r="P1325" s="17"/>
      <c r="Q1325" s="17"/>
      <c r="R1325" s="16"/>
      <c r="S1325" s="15"/>
      <c r="T1325" s="14"/>
    </row>
    <row r="1326" spans="13:20">
      <c r="M1326" s="19"/>
      <c r="O1326" s="18"/>
      <c r="P1326" s="17"/>
      <c r="Q1326" s="17"/>
      <c r="R1326" s="16"/>
      <c r="S1326" s="15"/>
      <c r="T1326" s="14"/>
    </row>
    <row r="1327" spans="13:20">
      <c r="M1327" s="19"/>
      <c r="O1327" s="18"/>
      <c r="P1327" s="17"/>
      <c r="Q1327" s="17"/>
      <c r="R1327" s="16"/>
      <c r="S1327" s="15"/>
      <c r="T1327" s="14"/>
    </row>
    <row r="1328" spans="13:20">
      <c r="M1328" s="19"/>
      <c r="O1328" s="18"/>
      <c r="P1328" s="17"/>
      <c r="Q1328" s="17"/>
      <c r="R1328" s="16"/>
      <c r="S1328" s="15"/>
      <c r="T1328" s="14"/>
    </row>
    <row r="1329" spans="13:20">
      <c r="M1329" s="19"/>
      <c r="O1329" s="18"/>
      <c r="P1329" s="17"/>
      <c r="Q1329" s="17"/>
      <c r="R1329" s="16"/>
      <c r="S1329" s="15"/>
      <c r="T1329" s="14"/>
    </row>
    <row r="1330" spans="13:20">
      <c r="M1330" s="19"/>
      <c r="O1330" s="18"/>
      <c r="P1330" s="17"/>
      <c r="Q1330" s="17"/>
      <c r="R1330" s="16"/>
      <c r="S1330" s="15"/>
      <c r="T1330" s="14"/>
    </row>
    <row r="1331" spans="13:20">
      <c r="M1331" s="19"/>
      <c r="O1331" s="18"/>
      <c r="P1331" s="17"/>
      <c r="Q1331" s="17"/>
      <c r="R1331" s="16"/>
      <c r="S1331" s="15"/>
      <c r="T1331" s="14"/>
    </row>
    <row r="1332" spans="13:20">
      <c r="M1332" s="19"/>
      <c r="O1332" s="18"/>
      <c r="P1332" s="17"/>
      <c r="Q1332" s="17"/>
      <c r="R1332" s="16"/>
      <c r="S1332" s="15"/>
      <c r="T1332" s="14"/>
    </row>
    <row r="1333" spans="13:20">
      <c r="M1333" s="19"/>
      <c r="O1333" s="18"/>
      <c r="P1333" s="17"/>
      <c r="Q1333" s="17"/>
      <c r="R1333" s="16"/>
      <c r="S1333" s="15"/>
      <c r="T1333" s="14"/>
    </row>
    <row r="1334" spans="13:20">
      <c r="M1334" s="19"/>
      <c r="O1334" s="18"/>
      <c r="P1334" s="17"/>
      <c r="Q1334" s="17"/>
      <c r="R1334" s="16"/>
      <c r="S1334" s="15"/>
      <c r="T1334" s="14"/>
    </row>
    <row r="1335" spans="13:20">
      <c r="M1335" s="19"/>
      <c r="O1335" s="18"/>
      <c r="P1335" s="17"/>
      <c r="Q1335" s="17"/>
      <c r="R1335" s="16"/>
      <c r="S1335" s="15"/>
      <c r="T1335" s="14"/>
    </row>
    <row r="1336" spans="13:20">
      <c r="M1336" s="19"/>
      <c r="O1336" s="18"/>
      <c r="P1336" s="17"/>
      <c r="Q1336" s="17"/>
      <c r="R1336" s="16"/>
      <c r="S1336" s="15"/>
      <c r="T1336" s="14"/>
    </row>
    <row r="1337" spans="13:20">
      <c r="M1337" s="19"/>
      <c r="O1337" s="18"/>
      <c r="P1337" s="17"/>
      <c r="Q1337" s="17"/>
      <c r="R1337" s="16"/>
      <c r="S1337" s="15"/>
      <c r="T1337" s="14"/>
    </row>
    <row r="1338" spans="13:20">
      <c r="M1338" s="19"/>
      <c r="O1338" s="18"/>
      <c r="P1338" s="17"/>
      <c r="Q1338" s="17"/>
      <c r="R1338" s="16"/>
      <c r="S1338" s="15"/>
      <c r="T1338" s="14"/>
    </row>
    <row r="1339" spans="13:20">
      <c r="M1339" s="19"/>
      <c r="O1339" s="18"/>
      <c r="P1339" s="17"/>
      <c r="Q1339" s="17"/>
      <c r="R1339" s="16"/>
      <c r="S1339" s="15"/>
      <c r="T1339" s="14"/>
    </row>
    <row r="1340" spans="13:20">
      <c r="M1340" s="19"/>
      <c r="O1340" s="18"/>
      <c r="P1340" s="17"/>
      <c r="Q1340" s="17"/>
      <c r="R1340" s="16"/>
      <c r="S1340" s="15"/>
      <c r="T1340" s="14"/>
    </row>
    <row r="1341" spans="13:20">
      <c r="M1341" s="19"/>
      <c r="O1341" s="18"/>
      <c r="P1341" s="17"/>
      <c r="Q1341" s="17"/>
      <c r="R1341" s="16"/>
      <c r="S1341" s="15"/>
      <c r="T1341" s="14"/>
    </row>
    <row r="1342" spans="13:20">
      <c r="M1342" s="19"/>
      <c r="O1342" s="18"/>
      <c r="P1342" s="17"/>
      <c r="Q1342" s="17"/>
      <c r="R1342" s="16"/>
      <c r="S1342" s="15"/>
      <c r="T1342" s="14"/>
    </row>
    <row r="1343" spans="13:20">
      <c r="M1343" s="19"/>
      <c r="O1343" s="18"/>
      <c r="P1343" s="17"/>
      <c r="Q1343" s="17"/>
      <c r="R1343" s="16"/>
      <c r="S1343" s="15"/>
      <c r="T1343" s="14"/>
    </row>
    <row r="1344" spans="13:20">
      <c r="M1344" s="19"/>
      <c r="O1344" s="18"/>
      <c r="P1344" s="17"/>
      <c r="Q1344" s="17"/>
      <c r="R1344" s="16"/>
      <c r="S1344" s="15"/>
      <c r="T1344" s="14"/>
    </row>
    <row r="1345" spans="13:20">
      <c r="M1345" s="19"/>
      <c r="O1345" s="18"/>
      <c r="P1345" s="17"/>
      <c r="Q1345" s="17"/>
      <c r="R1345" s="16"/>
      <c r="S1345" s="15"/>
      <c r="T1345" s="14"/>
    </row>
    <row r="1346" spans="13:20">
      <c r="M1346" s="19"/>
      <c r="O1346" s="18"/>
      <c r="P1346" s="17"/>
      <c r="Q1346" s="17"/>
      <c r="R1346" s="16"/>
      <c r="S1346" s="15"/>
      <c r="T1346" s="14"/>
    </row>
    <row r="1347" spans="13:20">
      <c r="M1347" s="19"/>
      <c r="O1347" s="18"/>
      <c r="P1347" s="17"/>
      <c r="Q1347" s="17"/>
      <c r="R1347" s="16"/>
      <c r="S1347" s="15"/>
      <c r="T1347" s="14"/>
    </row>
    <row r="1348" spans="13:20">
      <c r="M1348" s="19"/>
      <c r="O1348" s="18"/>
      <c r="P1348" s="17"/>
      <c r="Q1348" s="17"/>
      <c r="R1348" s="16"/>
      <c r="S1348" s="15"/>
      <c r="T1348" s="14"/>
    </row>
    <row r="1349" spans="13:20">
      <c r="M1349" s="19"/>
      <c r="O1349" s="18"/>
      <c r="P1349" s="17"/>
      <c r="Q1349" s="17"/>
      <c r="R1349" s="16"/>
      <c r="S1349" s="15"/>
      <c r="T1349" s="14"/>
    </row>
    <row r="1350" spans="13:20">
      <c r="M1350" s="19"/>
      <c r="O1350" s="18"/>
      <c r="P1350" s="17"/>
      <c r="Q1350" s="17"/>
      <c r="R1350" s="16"/>
      <c r="S1350" s="15"/>
      <c r="T1350" s="14"/>
    </row>
    <row r="1351" spans="13:20">
      <c r="M1351" s="19"/>
      <c r="O1351" s="18"/>
      <c r="P1351" s="17"/>
      <c r="Q1351" s="17"/>
      <c r="R1351" s="16"/>
      <c r="S1351" s="15"/>
      <c r="T1351" s="14"/>
    </row>
    <row r="1352" spans="13:20">
      <c r="M1352" s="19"/>
      <c r="O1352" s="18"/>
      <c r="P1352" s="17"/>
      <c r="Q1352" s="17"/>
      <c r="R1352" s="16"/>
      <c r="S1352" s="15"/>
      <c r="T1352" s="14"/>
    </row>
    <row r="1353" spans="13:20">
      <c r="M1353" s="19"/>
      <c r="O1353" s="18"/>
      <c r="P1353" s="17"/>
      <c r="Q1353" s="17"/>
      <c r="R1353" s="16"/>
      <c r="S1353" s="15"/>
      <c r="T1353" s="14"/>
    </row>
    <row r="1354" spans="13:20">
      <c r="M1354" s="19"/>
      <c r="O1354" s="18"/>
      <c r="P1354" s="17"/>
      <c r="Q1354" s="17"/>
      <c r="R1354" s="16"/>
      <c r="S1354" s="15"/>
      <c r="T1354" s="14"/>
    </row>
    <row r="1355" spans="13:20">
      <c r="M1355" s="19"/>
      <c r="O1355" s="18"/>
      <c r="P1355" s="17"/>
      <c r="Q1355" s="17"/>
      <c r="R1355" s="16"/>
      <c r="S1355" s="15"/>
      <c r="T1355" s="14"/>
    </row>
    <row r="1356" spans="13:20">
      <c r="M1356" s="19"/>
      <c r="O1356" s="18"/>
      <c r="P1356" s="17"/>
      <c r="Q1356" s="17"/>
      <c r="R1356" s="16"/>
      <c r="S1356" s="15"/>
      <c r="T1356" s="14"/>
    </row>
    <row r="1357" spans="13:20">
      <c r="M1357" s="19"/>
      <c r="O1357" s="18"/>
      <c r="P1357" s="17"/>
      <c r="Q1357" s="17"/>
      <c r="R1357" s="16"/>
      <c r="S1357" s="15"/>
      <c r="T1357" s="14"/>
    </row>
    <row r="1358" spans="13:20">
      <c r="M1358" s="19"/>
      <c r="O1358" s="18"/>
      <c r="P1358" s="17"/>
      <c r="Q1358" s="17"/>
      <c r="R1358" s="16"/>
      <c r="S1358" s="15"/>
      <c r="T1358" s="14"/>
    </row>
    <row r="1359" spans="13:20">
      <c r="M1359" s="19"/>
      <c r="O1359" s="18"/>
      <c r="P1359" s="17"/>
      <c r="Q1359" s="17"/>
      <c r="R1359" s="16"/>
      <c r="S1359" s="15"/>
      <c r="T1359" s="14"/>
    </row>
    <row r="1360" spans="13:20">
      <c r="M1360" s="19"/>
      <c r="O1360" s="18"/>
      <c r="P1360" s="17"/>
      <c r="Q1360" s="17"/>
      <c r="R1360" s="16"/>
      <c r="S1360" s="15"/>
      <c r="T1360" s="14"/>
    </row>
    <row r="1361" spans="13:20">
      <c r="M1361" s="19"/>
      <c r="O1361" s="18"/>
      <c r="P1361" s="17"/>
      <c r="Q1361" s="17"/>
      <c r="R1361" s="16"/>
      <c r="S1361" s="15"/>
      <c r="T1361" s="14"/>
    </row>
    <row r="1362" spans="13:20">
      <c r="M1362" s="19"/>
      <c r="O1362" s="18"/>
      <c r="P1362" s="17"/>
      <c r="Q1362" s="17"/>
      <c r="R1362" s="16"/>
      <c r="S1362" s="15"/>
      <c r="T1362" s="14"/>
    </row>
    <row r="1363" spans="13:20">
      <c r="M1363" s="19"/>
      <c r="O1363" s="18"/>
      <c r="P1363" s="17"/>
      <c r="Q1363" s="17"/>
      <c r="R1363" s="16"/>
      <c r="S1363" s="15"/>
      <c r="T1363" s="14"/>
    </row>
    <row r="1364" spans="13:20">
      <c r="M1364" s="19"/>
      <c r="O1364" s="18"/>
      <c r="P1364" s="17"/>
      <c r="Q1364" s="17"/>
      <c r="R1364" s="16"/>
      <c r="S1364" s="15"/>
      <c r="T1364" s="14"/>
    </row>
    <row r="1365" spans="13:20">
      <c r="M1365" s="19"/>
      <c r="O1365" s="18"/>
      <c r="P1365" s="17"/>
      <c r="Q1365" s="17"/>
      <c r="R1365" s="16"/>
      <c r="S1365" s="15"/>
      <c r="T1365" s="14"/>
    </row>
    <row r="1366" spans="13:20">
      <c r="M1366" s="19"/>
      <c r="O1366" s="18"/>
      <c r="P1366" s="17"/>
      <c r="Q1366" s="17"/>
      <c r="R1366" s="16"/>
      <c r="S1366" s="15"/>
      <c r="T1366" s="14"/>
    </row>
    <row r="1367" spans="13:20">
      <c r="M1367" s="19"/>
      <c r="O1367" s="18"/>
      <c r="P1367" s="17"/>
      <c r="Q1367" s="17"/>
      <c r="R1367" s="16"/>
      <c r="S1367" s="15"/>
      <c r="T1367" s="14"/>
    </row>
    <row r="1368" spans="13:20">
      <c r="M1368" s="19"/>
      <c r="O1368" s="18"/>
      <c r="P1368" s="17"/>
      <c r="Q1368" s="17"/>
      <c r="R1368" s="16"/>
      <c r="S1368" s="15"/>
      <c r="T1368" s="14"/>
    </row>
    <row r="1369" spans="13:20">
      <c r="M1369" s="19"/>
      <c r="O1369" s="18"/>
      <c r="P1369" s="17"/>
      <c r="Q1369" s="17"/>
      <c r="R1369" s="16"/>
      <c r="S1369" s="15"/>
      <c r="T1369" s="14"/>
    </row>
    <row r="1370" spans="13:20">
      <c r="M1370" s="19"/>
      <c r="O1370" s="18"/>
      <c r="P1370" s="17"/>
      <c r="Q1370" s="17"/>
      <c r="R1370" s="16"/>
      <c r="S1370" s="15"/>
      <c r="T1370" s="14"/>
    </row>
    <row r="1371" spans="13:20">
      <c r="M1371" s="19"/>
      <c r="O1371" s="18"/>
      <c r="P1371" s="17"/>
      <c r="Q1371" s="17"/>
      <c r="R1371" s="16"/>
      <c r="S1371" s="15"/>
      <c r="T1371" s="14"/>
    </row>
    <row r="1372" spans="13:20">
      <c r="M1372" s="19"/>
      <c r="O1372" s="18"/>
      <c r="P1372" s="17"/>
      <c r="Q1372" s="17"/>
      <c r="R1372" s="16"/>
      <c r="S1372" s="15"/>
      <c r="T1372" s="14"/>
    </row>
    <row r="1373" spans="13:20">
      <c r="M1373" s="19"/>
      <c r="O1373" s="18"/>
      <c r="P1373" s="17"/>
      <c r="Q1373" s="17"/>
      <c r="R1373" s="16"/>
      <c r="S1373" s="15"/>
      <c r="T1373" s="14"/>
    </row>
    <row r="1374" spans="13:20">
      <c r="M1374" s="19"/>
      <c r="O1374" s="18"/>
      <c r="P1374" s="17"/>
      <c r="Q1374" s="17"/>
      <c r="R1374" s="16"/>
      <c r="S1374" s="15"/>
      <c r="T1374" s="14"/>
    </row>
    <row r="1375" spans="13:20">
      <c r="M1375" s="19"/>
      <c r="O1375" s="18"/>
      <c r="P1375" s="17"/>
      <c r="Q1375" s="17"/>
      <c r="R1375" s="16"/>
      <c r="S1375" s="15"/>
      <c r="T1375" s="14"/>
    </row>
    <row r="1376" spans="13:20">
      <c r="M1376" s="19"/>
      <c r="O1376" s="18"/>
      <c r="P1376" s="17"/>
      <c r="Q1376" s="17"/>
      <c r="R1376" s="16"/>
      <c r="S1376" s="15"/>
      <c r="T1376" s="14"/>
    </row>
    <row r="1377" spans="13:20">
      <c r="M1377" s="19"/>
      <c r="O1377" s="18"/>
      <c r="P1377" s="17"/>
      <c r="Q1377" s="17"/>
      <c r="R1377" s="16"/>
      <c r="S1377" s="15"/>
      <c r="T1377" s="14"/>
    </row>
    <row r="1378" spans="13:20">
      <c r="M1378" s="19"/>
      <c r="O1378" s="18"/>
      <c r="P1378" s="17"/>
      <c r="Q1378" s="17"/>
      <c r="R1378" s="16"/>
      <c r="S1378" s="15"/>
      <c r="T1378" s="14"/>
    </row>
    <row r="1379" spans="13:20">
      <c r="M1379" s="19"/>
      <c r="O1379" s="18"/>
      <c r="P1379" s="17"/>
      <c r="Q1379" s="17"/>
      <c r="R1379" s="16"/>
      <c r="S1379" s="15"/>
      <c r="T1379" s="14"/>
    </row>
    <row r="1380" spans="13:20">
      <c r="M1380" s="19"/>
      <c r="O1380" s="18"/>
      <c r="P1380" s="17"/>
      <c r="Q1380" s="17"/>
      <c r="R1380" s="16"/>
      <c r="S1380" s="15"/>
      <c r="T1380" s="14"/>
    </row>
    <row r="1381" spans="13:20">
      <c r="M1381" s="19"/>
      <c r="O1381" s="18"/>
      <c r="P1381" s="17"/>
      <c r="Q1381" s="17"/>
      <c r="R1381" s="16"/>
      <c r="S1381" s="15"/>
      <c r="T1381" s="14"/>
    </row>
    <row r="1382" spans="13:20">
      <c r="M1382" s="19"/>
      <c r="O1382" s="18"/>
      <c r="P1382" s="17"/>
      <c r="Q1382" s="17"/>
      <c r="R1382" s="16"/>
      <c r="S1382" s="15"/>
      <c r="T1382" s="14"/>
    </row>
    <row r="1383" spans="13:20">
      <c r="M1383" s="19"/>
      <c r="O1383" s="18"/>
      <c r="P1383" s="17"/>
      <c r="Q1383" s="17"/>
      <c r="R1383" s="16"/>
      <c r="S1383" s="15"/>
      <c r="T1383" s="14"/>
    </row>
    <row r="1384" spans="13:20">
      <c r="M1384" s="19"/>
      <c r="O1384" s="18"/>
      <c r="P1384" s="17"/>
      <c r="Q1384" s="17"/>
      <c r="R1384" s="16"/>
      <c r="S1384" s="15"/>
      <c r="T1384" s="14"/>
    </row>
    <row r="1385" spans="13:20">
      <c r="M1385" s="19"/>
      <c r="O1385" s="18"/>
      <c r="P1385" s="17"/>
      <c r="Q1385" s="17"/>
      <c r="R1385" s="16"/>
      <c r="S1385" s="15"/>
      <c r="T1385" s="14"/>
    </row>
    <row r="1386" spans="13:20">
      <c r="M1386" s="19"/>
      <c r="O1386" s="18"/>
      <c r="P1386" s="17"/>
      <c r="Q1386" s="17"/>
      <c r="R1386" s="16"/>
      <c r="S1386" s="15"/>
      <c r="T1386" s="14"/>
    </row>
    <row r="1387" spans="13:20">
      <c r="M1387" s="19"/>
      <c r="O1387" s="18"/>
      <c r="P1387" s="17"/>
      <c r="Q1387" s="17"/>
      <c r="R1387" s="16"/>
      <c r="S1387" s="15"/>
      <c r="T1387" s="14"/>
    </row>
    <row r="1388" spans="13:20">
      <c r="M1388" s="19"/>
      <c r="O1388" s="18"/>
      <c r="P1388" s="17"/>
      <c r="Q1388" s="17"/>
      <c r="R1388" s="16"/>
      <c r="S1388" s="15"/>
      <c r="T1388" s="14"/>
    </row>
    <row r="1389" spans="13:20">
      <c r="M1389" s="19"/>
      <c r="O1389" s="18"/>
      <c r="P1389" s="17"/>
      <c r="Q1389" s="17"/>
      <c r="R1389" s="16"/>
      <c r="S1389" s="15"/>
      <c r="T1389" s="14"/>
    </row>
    <row r="1390" spans="13:20">
      <c r="M1390" s="19"/>
      <c r="O1390" s="18"/>
      <c r="P1390" s="17"/>
      <c r="Q1390" s="17"/>
      <c r="R1390" s="16"/>
      <c r="S1390" s="15"/>
      <c r="T1390" s="14"/>
    </row>
    <row r="1391" spans="13:20">
      <c r="M1391" s="19"/>
      <c r="O1391" s="18"/>
      <c r="P1391" s="17"/>
      <c r="Q1391" s="17"/>
      <c r="R1391" s="16"/>
      <c r="S1391" s="15"/>
      <c r="T1391" s="14"/>
    </row>
    <row r="1392" spans="13:20">
      <c r="M1392" s="19"/>
      <c r="O1392" s="18"/>
      <c r="P1392" s="17"/>
      <c r="Q1392" s="17"/>
      <c r="R1392" s="16"/>
      <c r="S1392" s="15"/>
      <c r="T1392" s="14"/>
    </row>
    <row r="1393" spans="13:20">
      <c r="M1393" s="19"/>
      <c r="O1393" s="18"/>
      <c r="P1393" s="17"/>
      <c r="Q1393" s="17"/>
      <c r="R1393" s="16"/>
      <c r="S1393" s="15"/>
      <c r="T1393" s="14"/>
    </row>
    <row r="1394" spans="13:20">
      <c r="M1394" s="19"/>
      <c r="O1394" s="18"/>
      <c r="P1394" s="17"/>
      <c r="Q1394" s="17"/>
      <c r="R1394" s="16"/>
      <c r="S1394" s="15"/>
      <c r="T1394" s="14"/>
    </row>
    <row r="1395" spans="13:20">
      <c r="M1395" s="19"/>
      <c r="O1395" s="18"/>
      <c r="P1395" s="17"/>
      <c r="Q1395" s="17"/>
      <c r="R1395" s="16"/>
      <c r="S1395" s="15"/>
      <c r="T1395" s="14"/>
    </row>
    <row r="1396" spans="13:20">
      <c r="M1396" s="19"/>
      <c r="O1396" s="18"/>
      <c r="P1396" s="17"/>
      <c r="Q1396" s="17"/>
      <c r="R1396" s="16"/>
      <c r="S1396" s="15"/>
      <c r="T1396" s="14"/>
    </row>
    <row r="1397" spans="13:20">
      <c r="M1397" s="19"/>
      <c r="O1397" s="18"/>
      <c r="P1397" s="17"/>
      <c r="Q1397" s="17"/>
      <c r="R1397" s="16"/>
      <c r="S1397" s="15"/>
      <c r="T1397" s="14"/>
    </row>
    <row r="1398" spans="13:20">
      <c r="M1398" s="19"/>
      <c r="O1398" s="18"/>
      <c r="P1398" s="17"/>
      <c r="Q1398" s="17"/>
      <c r="R1398" s="16"/>
      <c r="S1398" s="15"/>
      <c r="T1398" s="14"/>
    </row>
    <row r="1399" spans="13:20">
      <c r="M1399" s="19"/>
      <c r="O1399" s="18"/>
      <c r="P1399" s="17"/>
      <c r="Q1399" s="17"/>
      <c r="R1399" s="16"/>
      <c r="S1399" s="15"/>
      <c r="T1399" s="14"/>
    </row>
    <row r="1400" spans="13:20">
      <c r="M1400" s="19"/>
      <c r="O1400" s="18"/>
      <c r="P1400" s="17"/>
      <c r="Q1400" s="17"/>
      <c r="R1400" s="16"/>
      <c r="S1400" s="15"/>
      <c r="T1400" s="14"/>
    </row>
    <row r="1401" spans="13:20">
      <c r="M1401" s="19"/>
      <c r="O1401" s="18"/>
      <c r="P1401" s="17"/>
      <c r="Q1401" s="17"/>
      <c r="R1401" s="16"/>
      <c r="S1401" s="15"/>
      <c r="T1401" s="14"/>
    </row>
    <row r="1402" spans="13:20">
      <c r="M1402" s="19"/>
      <c r="O1402" s="18"/>
      <c r="P1402" s="17"/>
      <c r="Q1402" s="17"/>
      <c r="R1402" s="16"/>
      <c r="S1402" s="15"/>
      <c r="T1402" s="14"/>
    </row>
    <row r="1403" spans="13:20">
      <c r="M1403" s="19"/>
      <c r="O1403" s="18"/>
      <c r="P1403" s="17"/>
      <c r="Q1403" s="17"/>
      <c r="R1403" s="16"/>
      <c r="S1403" s="15"/>
      <c r="T1403" s="14"/>
    </row>
    <row r="1404" spans="13:20">
      <c r="M1404" s="19"/>
      <c r="O1404" s="18"/>
      <c r="P1404" s="17"/>
      <c r="Q1404" s="17"/>
      <c r="R1404" s="16"/>
      <c r="S1404" s="15"/>
      <c r="T1404" s="14"/>
    </row>
    <row r="1405" spans="13:20">
      <c r="M1405" s="19"/>
      <c r="O1405" s="18"/>
      <c r="P1405" s="17"/>
      <c r="Q1405" s="17"/>
      <c r="R1405" s="16"/>
      <c r="S1405" s="15"/>
      <c r="T1405" s="14"/>
    </row>
    <row r="1406" spans="13:20">
      <c r="M1406" s="19"/>
      <c r="O1406" s="18"/>
      <c r="P1406" s="17"/>
      <c r="Q1406" s="17"/>
      <c r="R1406" s="16"/>
      <c r="S1406" s="15"/>
      <c r="T1406" s="14"/>
    </row>
    <row r="1407" spans="13:20">
      <c r="M1407" s="19"/>
      <c r="O1407" s="18"/>
      <c r="P1407" s="17"/>
      <c r="Q1407" s="17"/>
      <c r="R1407" s="16"/>
      <c r="S1407" s="15"/>
      <c r="T1407" s="14"/>
    </row>
    <row r="1408" spans="13:20">
      <c r="M1408" s="19"/>
      <c r="O1408" s="18"/>
      <c r="P1408" s="17"/>
      <c r="Q1408" s="17"/>
      <c r="R1408" s="16"/>
      <c r="S1408" s="15"/>
      <c r="T1408" s="14"/>
    </row>
    <row r="1409" spans="13:20">
      <c r="M1409" s="19"/>
      <c r="O1409" s="18"/>
      <c r="P1409" s="17"/>
      <c r="Q1409" s="17"/>
      <c r="R1409" s="16"/>
      <c r="S1409" s="15"/>
      <c r="T1409" s="14"/>
    </row>
    <row r="1410" spans="13:20">
      <c r="M1410" s="19"/>
      <c r="O1410" s="18"/>
      <c r="P1410" s="17"/>
      <c r="Q1410" s="17"/>
      <c r="R1410" s="16"/>
      <c r="S1410" s="15"/>
      <c r="T1410" s="14"/>
    </row>
    <row r="1411" spans="13:20">
      <c r="M1411" s="19"/>
      <c r="O1411" s="18"/>
      <c r="P1411" s="17"/>
      <c r="Q1411" s="17"/>
      <c r="R1411" s="16"/>
      <c r="S1411" s="15"/>
      <c r="T1411" s="14"/>
    </row>
    <row r="1412" spans="13:20">
      <c r="M1412" s="19"/>
      <c r="O1412" s="18"/>
      <c r="P1412" s="17"/>
      <c r="Q1412" s="17"/>
      <c r="R1412" s="16"/>
      <c r="S1412" s="15"/>
      <c r="T1412" s="14"/>
    </row>
    <row r="1413" spans="13:20">
      <c r="M1413" s="19"/>
      <c r="O1413" s="18"/>
      <c r="P1413" s="17"/>
      <c r="Q1413" s="17"/>
      <c r="R1413" s="16"/>
      <c r="S1413" s="15"/>
      <c r="T1413" s="14"/>
    </row>
    <row r="1414" spans="13:20">
      <c r="M1414" s="19"/>
      <c r="O1414" s="18"/>
      <c r="P1414" s="17"/>
      <c r="Q1414" s="17"/>
      <c r="R1414" s="16"/>
      <c r="S1414" s="15"/>
      <c r="T1414" s="14"/>
    </row>
    <row r="1415" spans="13:20">
      <c r="M1415" s="19"/>
      <c r="O1415" s="18"/>
      <c r="P1415" s="17"/>
      <c r="Q1415" s="17"/>
      <c r="R1415" s="16"/>
      <c r="S1415" s="15"/>
      <c r="T1415" s="14"/>
    </row>
    <row r="1416" spans="13:20">
      <c r="M1416" s="19"/>
      <c r="O1416" s="18"/>
      <c r="P1416" s="17"/>
      <c r="Q1416" s="17"/>
      <c r="R1416" s="16"/>
      <c r="S1416" s="15"/>
      <c r="T1416" s="14"/>
    </row>
    <row r="1417" spans="13:20">
      <c r="M1417" s="19"/>
      <c r="O1417" s="18"/>
      <c r="P1417" s="17"/>
      <c r="Q1417" s="17"/>
      <c r="R1417" s="16"/>
      <c r="S1417" s="15"/>
      <c r="T1417" s="14"/>
    </row>
    <row r="1418" spans="13:20">
      <c r="M1418" s="19"/>
      <c r="O1418" s="18"/>
      <c r="P1418" s="17"/>
      <c r="Q1418" s="17"/>
      <c r="R1418" s="16"/>
      <c r="S1418" s="15"/>
      <c r="T1418" s="14"/>
    </row>
    <row r="1419" spans="13:20">
      <c r="M1419" s="19"/>
      <c r="O1419" s="18"/>
      <c r="P1419" s="17"/>
      <c r="Q1419" s="17"/>
      <c r="R1419" s="16"/>
      <c r="S1419" s="15"/>
      <c r="T1419" s="14"/>
    </row>
    <row r="1420" spans="13:20">
      <c r="M1420" s="19"/>
      <c r="O1420" s="18"/>
      <c r="P1420" s="17"/>
      <c r="Q1420" s="17"/>
      <c r="R1420" s="16"/>
      <c r="S1420" s="15"/>
      <c r="T1420" s="14"/>
    </row>
    <row r="1421" spans="13:20">
      <c r="M1421" s="19"/>
      <c r="O1421" s="18"/>
      <c r="P1421" s="17"/>
      <c r="Q1421" s="17"/>
      <c r="R1421" s="16"/>
      <c r="S1421" s="15"/>
      <c r="T1421" s="14"/>
    </row>
    <row r="1422" spans="13:20">
      <c r="M1422" s="19"/>
      <c r="O1422" s="18"/>
      <c r="P1422" s="17"/>
      <c r="Q1422" s="17"/>
      <c r="R1422" s="16"/>
      <c r="S1422" s="15"/>
      <c r="T1422" s="14"/>
    </row>
    <row r="1423" spans="13:20">
      <c r="M1423" s="19"/>
      <c r="O1423" s="18"/>
      <c r="P1423" s="17"/>
      <c r="Q1423" s="17"/>
      <c r="R1423" s="16"/>
      <c r="S1423" s="15"/>
      <c r="T1423" s="14"/>
    </row>
    <row r="1424" spans="13:20">
      <c r="M1424" s="19"/>
      <c r="O1424" s="18"/>
      <c r="P1424" s="17"/>
      <c r="Q1424" s="17"/>
      <c r="R1424" s="16"/>
      <c r="S1424" s="15"/>
      <c r="T1424" s="14"/>
    </row>
    <row r="1425" spans="13:20">
      <c r="M1425" s="19"/>
      <c r="O1425" s="18"/>
      <c r="P1425" s="17"/>
      <c r="Q1425" s="17"/>
      <c r="R1425" s="16"/>
      <c r="S1425" s="15"/>
      <c r="T1425" s="14"/>
    </row>
    <row r="1426" spans="13:20">
      <c r="M1426" s="19"/>
      <c r="O1426" s="18"/>
      <c r="P1426" s="17"/>
      <c r="Q1426" s="17"/>
      <c r="R1426" s="16"/>
      <c r="S1426" s="15"/>
      <c r="T1426" s="14"/>
    </row>
    <row r="1427" spans="13:20">
      <c r="M1427" s="19"/>
      <c r="O1427" s="18"/>
      <c r="P1427" s="17"/>
      <c r="Q1427" s="17"/>
      <c r="R1427" s="16"/>
      <c r="S1427" s="15"/>
      <c r="T1427" s="14"/>
    </row>
    <row r="1428" spans="13:20">
      <c r="M1428" s="19"/>
      <c r="O1428" s="18"/>
      <c r="P1428" s="17"/>
      <c r="Q1428" s="17"/>
      <c r="R1428" s="16"/>
      <c r="S1428" s="15"/>
      <c r="T1428" s="14"/>
    </row>
    <row r="1429" spans="13:20">
      <c r="M1429" s="19"/>
      <c r="O1429" s="18"/>
      <c r="P1429" s="17"/>
      <c r="Q1429" s="17"/>
      <c r="R1429" s="16"/>
      <c r="S1429" s="15"/>
      <c r="T1429" s="14"/>
    </row>
    <row r="1430" spans="13:20">
      <c r="M1430" s="19"/>
      <c r="O1430" s="18"/>
      <c r="P1430" s="17"/>
      <c r="Q1430" s="17"/>
      <c r="R1430" s="16"/>
      <c r="S1430" s="15"/>
      <c r="T1430" s="14"/>
    </row>
    <row r="1431" spans="13:20">
      <c r="M1431" s="19"/>
      <c r="O1431" s="18"/>
      <c r="P1431" s="17"/>
      <c r="Q1431" s="17"/>
      <c r="R1431" s="16"/>
      <c r="S1431" s="15"/>
      <c r="T1431" s="14"/>
    </row>
    <row r="1432" spans="13:20">
      <c r="M1432" s="19"/>
      <c r="O1432" s="18"/>
      <c r="P1432" s="17"/>
      <c r="Q1432" s="17"/>
      <c r="R1432" s="16"/>
      <c r="S1432" s="15"/>
      <c r="T1432" s="14"/>
    </row>
    <row r="1433" spans="13:20">
      <c r="M1433" s="19"/>
      <c r="O1433" s="18"/>
      <c r="P1433" s="17"/>
      <c r="Q1433" s="17"/>
      <c r="R1433" s="16"/>
      <c r="S1433" s="15"/>
      <c r="T1433" s="14"/>
    </row>
    <row r="1434" spans="13:20">
      <c r="M1434" s="19"/>
      <c r="O1434" s="18"/>
      <c r="P1434" s="17"/>
      <c r="Q1434" s="17"/>
      <c r="R1434" s="16"/>
      <c r="S1434" s="15"/>
      <c r="T1434" s="14"/>
    </row>
    <row r="1435" spans="13:20">
      <c r="M1435" s="19"/>
      <c r="O1435" s="18"/>
      <c r="P1435" s="17"/>
      <c r="Q1435" s="17"/>
      <c r="R1435" s="16"/>
      <c r="S1435" s="15"/>
      <c r="T1435" s="14"/>
    </row>
    <row r="1436" spans="13:20">
      <c r="M1436" s="19"/>
      <c r="O1436" s="18"/>
      <c r="P1436" s="17"/>
      <c r="Q1436" s="17"/>
      <c r="R1436" s="16"/>
      <c r="S1436" s="15"/>
      <c r="T1436" s="14"/>
    </row>
    <row r="1437" spans="13:20">
      <c r="M1437" s="19"/>
      <c r="O1437" s="18"/>
      <c r="P1437" s="17"/>
      <c r="Q1437" s="17"/>
      <c r="R1437" s="16"/>
      <c r="S1437" s="15"/>
      <c r="T1437" s="14"/>
    </row>
    <row r="1438" spans="13:20">
      <c r="M1438" s="19"/>
      <c r="O1438" s="18"/>
      <c r="P1438" s="17"/>
      <c r="Q1438" s="17"/>
      <c r="R1438" s="16"/>
      <c r="S1438" s="15"/>
      <c r="T1438" s="14"/>
    </row>
    <row r="1439" spans="13:20">
      <c r="M1439" s="19"/>
      <c r="O1439" s="18"/>
      <c r="P1439" s="17"/>
      <c r="Q1439" s="17"/>
      <c r="R1439" s="16"/>
      <c r="S1439" s="15"/>
      <c r="T1439" s="14"/>
    </row>
    <row r="1440" spans="13:20">
      <c r="M1440" s="19"/>
      <c r="O1440" s="18"/>
      <c r="P1440" s="17"/>
      <c r="Q1440" s="17"/>
      <c r="R1440" s="16"/>
      <c r="S1440" s="15"/>
      <c r="T1440" s="14"/>
    </row>
    <row r="1441" spans="13:20">
      <c r="M1441" s="19"/>
      <c r="O1441" s="18"/>
      <c r="P1441" s="17"/>
      <c r="Q1441" s="17"/>
      <c r="R1441" s="16"/>
      <c r="S1441" s="15"/>
      <c r="T1441" s="14"/>
    </row>
    <row r="1442" spans="13:20">
      <c r="M1442" s="19"/>
      <c r="O1442" s="18"/>
      <c r="P1442" s="17"/>
      <c r="Q1442" s="17"/>
      <c r="R1442" s="16"/>
      <c r="S1442" s="15"/>
      <c r="T1442" s="14"/>
    </row>
    <row r="1443" spans="13:20">
      <c r="M1443" s="19"/>
      <c r="O1443" s="18"/>
      <c r="P1443" s="17"/>
      <c r="Q1443" s="17"/>
      <c r="R1443" s="16"/>
      <c r="S1443" s="15"/>
      <c r="T1443" s="14"/>
    </row>
    <row r="1444" spans="13:20">
      <c r="M1444" s="19"/>
      <c r="O1444" s="18"/>
      <c r="P1444" s="17"/>
      <c r="Q1444" s="17"/>
      <c r="R1444" s="16"/>
      <c r="S1444" s="15"/>
      <c r="T1444" s="14"/>
    </row>
    <row r="1445" spans="13:20">
      <c r="M1445" s="19"/>
      <c r="O1445" s="18"/>
      <c r="P1445" s="17"/>
      <c r="Q1445" s="17"/>
      <c r="R1445" s="16"/>
      <c r="S1445" s="15"/>
      <c r="T1445" s="14"/>
    </row>
    <row r="1446" spans="13:20">
      <c r="M1446" s="19"/>
      <c r="O1446" s="18"/>
      <c r="P1446" s="17"/>
      <c r="Q1446" s="17"/>
      <c r="R1446" s="16"/>
      <c r="S1446" s="15"/>
      <c r="T1446" s="14"/>
    </row>
    <row r="1447" spans="13:20">
      <c r="M1447" s="19"/>
      <c r="O1447" s="18"/>
      <c r="P1447" s="17"/>
      <c r="Q1447" s="17"/>
      <c r="R1447" s="16"/>
      <c r="S1447" s="15"/>
      <c r="T1447" s="14"/>
    </row>
    <row r="1448" spans="13:20">
      <c r="M1448" s="19"/>
      <c r="O1448" s="18"/>
      <c r="P1448" s="17"/>
      <c r="Q1448" s="17"/>
      <c r="R1448" s="16"/>
      <c r="S1448" s="15"/>
      <c r="T1448" s="14"/>
    </row>
    <row r="1449" spans="13:20">
      <c r="M1449" s="19"/>
      <c r="O1449" s="18"/>
      <c r="P1449" s="17"/>
      <c r="Q1449" s="17"/>
      <c r="R1449" s="16"/>
      <c r="S1449" s="15"/>
      <c r="T1449" s="14"/>
    </row>
    <row r="1450" spans="13:20">
      <c r="M1450" s="19"/>
      <c r="O1450" s="18"/>
      <c r="P1450" s="17"/>
      <c r="Q1450" s="17"/>
      <c r="R1450" s="16"/>
      <c r="S1450" s="15"/>
      <c r="T1450" s="14"/>
    </row>
    <row r="1451" spans="13:20">
      <c r="M1451" s="19"/>
      <c r="O1451" s="18"/>
      <c r="P1451" s="17"/>
      <c r="Q1451" s="17"/>
      <c r="R1451" s="16"/>
      <c r="S1451" s="15"/>
      <c r="T1451" s="14"/>
    </row>
    <row r="1452" spans="13:20">
      <c r="M1452" s="19"/>
      <c r="O1452" s="18"/>
      <c r="P1452" s="17"/>
      <c r="Q1452" s="17"/>
      <c r="R1452" s="16"/>
      <c r="S1452" s="15"/>
      <c r="T1452" s="14"/>
    </row>
    <row r="1453" spans="13:20">
      <c r="M1453" s="19"/>
      <c r="O1453" s="18"/>
      <c r="P1453" s="17"/>
      <c r="Q1453" s="17"/>
      <c r="R1453" s="16"/>
      <c r="S1453" s="15"/>
      <c r="T1453" s="14"/>
    </row>
    <row r="1454" spans="13:20">
      <c r="M1454" s="19"/>
      <c r="O1454" s="18"/>
      <c r="P1454" s="17"/>
      <c r="Q1454" s="17"/>
      <c r="R1454" s="16"/>
      <c r="S1454" s="15"/>
      <c r="T1454" s="14"/>
    </row>
    <row r="1455" spans="13:20">
      <c r="M1455" s="19"/>
      <c r="O1455" s="18"/>
      <c r="P1455" s="17"/>
      <c r="Q1455" s="17"/>
      <c r="R1455" s="16"/>
      <c r="S1455" s="15"/>
      <c r="T1455" s="14"/>
    </row>
    <row r="1456" spans="13:20">
      <c r="M1456" s="19"/>
      <c r="O1456" s="18"/>
      <c r="P1456" s="17"/>
      <c r="Q1456" s="17"/>
      <c r="R1456" s="16"/>
      <c r="S1456" s="15"/>
      <c r="T1456" s="14"/>
    </row>
    <row r="1457" spans="13:20">
      <c r="M1457" s="19"/>
      <c r="O1457" s="18"/>
      <c r="P1457" s="17"/>
      <c r="Q1457" s="17"/>
      <c r="R1457" s="16"/>
      <c r="S1457" s="15"/>
      <c r="T1457" s="14"/>
    </row>
    <row r="1458" spans="13:20">
      <c r="M1458" s="19"/>
      <c r="O1458" s="18"/>
      <c r="P1458" s="17"/>
      <c r="Q1458" s="17"/>
      <c r="R1458" s="16"/>
      <c r="S1458" s="15"/>
      <c r="T1458" s="14"/>
    </row>
    <row r="1459" spans="13:20">
      <c r="M1459" s="19"/>
      <c r="O1459" s="18"/>
      <c r="P1459" s="17"/>
      <c r="Q1459" s="17"/>
      <c r="R1459" s="16"/>
      <c r="S1459" s="15"/>
      <c r="T1459" s="14"/>
    </row>
    <row r="1460" spans="13:20">
      <c r="M1460" s="19"/>
      <c r="O1460" s="18"/>
      <c r="P1460" s="17"/>
      <c r="Q1460" s="17"/>
      <c r="R1460" s="16"/>
      <c r="S1460" s="15"/>
      <c r="T1460" s="14"/>
    </row>
    <row r="1461" spans="13:20">
      <c r="M1461" s="19"/>
      <c r="O1461" s="18"/>
      <c r="P1461" s="17"/>
      <c r="Q1461" s="17"/>
      <c r="R1461" s="16"/>
      <c r="S1461" s="15"/>
      <c r="T1461" s="14"/>
    </row>
    <row r="1462" spans="13:20">
      <c r="M1462" s="19"/>
      <c r="O1462" s="18"/>
      <c r="P1462" s="17"/>
      <c r="Q1462" s="17"/>
      <c r="R1462" s="16"/>
      <c r="S1462" s="15"/>
      <c r="T1462" s="14"/>
    </row>
    <row r="1463" spans="13:20">
      <c r="M1463" s="19"/>
      <c r="O1463" s="18"/>
      <c r="P1463" s="17"/>
      <c r="Q1463" s="17"/>
      <c r="R1463" s="16"/>
      <c r="S1463" s="15"/>
      <c r="T1463" s="14"/>
    </row>
    <row r="1464" spans="13:20">
      <c r="M1464" s="19"/>
      <c r="O1464" s="18"/>
      <c r="P1464" s="17"/>
      <c r="Q1464" s="17"/>
      <c r="R1464" s="16"/>
      <c r="S1464" s="15"/>
      <c r="T1464" s="14"/>
    </row>
    <row r="1465" spans="13:20">
      <c r="M1465" s="19"/>
      <c r="O1465" s="18"/>
      <c r="P1465" s="17"/>
      <c r="Q1465" s="17"/>
      <c r="R1465" s="16"/>
      <c r="S1465" s="15"/>
      <c r="T1465" s="14"/>
    </row>
    <row r="1466" spans="13:20">
      <c r="M1466" s="19"/>
      <c r="O1466" s="18"/>
      <c r="P1466" s="17"/>
      <c r="Q1466" s="17"/>
      <c r="R1466" s="16"/>
      <c r="S1466" s="15"/>
      <c r="T1466" s="14"/>
    </row>
    <row r="1467" spans="13:20">
      <c r="M1467" s="19"/>
      <c r="O1467" s="18"/>
      <c r="P1467" s="17"/>
      <c r="Q1467" s="17"/>
      <c r="R1467" s="16"/>
      <c r="S1467" s="15"/>
      <c r="T1467" s="14"/>
    </row>
    <row r="1468" spans="13:20">
      <c r="M1468" s="19"/>
      <c r="O1468" s="18"/>
      <c r="P1468" s="17"/>
      <c r="Q1468" s="17"/>
      <c r="R1468" s="16"/>
      <c r="S1468" s="15"/>
      <c r="T1468" s="14"/>
    </row>
    <row r="1469" spans="13:20">
      <c r="M1469" s="19"/>
      <c r="O1469" s="18"/>
      <c r="P1469" s="17"/>
      <c r="Q1469" s="17"/>
      <c r="R1469" s="16"/>
      <c r="S1469" s="15"/>
      <c r="T1469" s="14"/>
    </row>
    <row r="1470" spans="13:20">
      <c r="M1470" s="19"/>
      <c r="O1470" s="18"/>
      <c r="P1470" s="17"/>
      <c r="Q1470" s="17"/>
      <c r="R1470" s="16"/>
      <c r="S1470" s="15"/>
      <c r="T1470" s="14"/>
    </row>
    <row r="1471" spans="13:20">
      <c r="M1471" s="19"/>
      <c r="O1471" s="18"/>
      <c r="P1471" s="17"/>
      <c r="Q1471" s="17"/>
      <c r="R1471" s="16"/>
      <c r="S1471" s="15"/>
      <c r="T1471" s="14"/>
    </row>
    <row r="1472" spans="13:20">
      <c r="M1472" s="19"/>
      <c r="O1472" s="18"/>
      <c r="P1472" s="17"/>
      <c r="Q1472" s="17"/>
      <c r="R1472" s="16"/>
      <c r="S1472" s="15"/>
      <c r="T1472" s="14"/>
    </row>
    <row r="1473" spans="13:20">
      <c r="M1473" s="19"/>
      <c r="O1473" s="18"/>
      <c r="P1473" s="17"/>
      <c r="Q1473" s="17"/>
      <c r="R1473" s="16"/>
      <c r="S1473" s="15"/>
      <c r="T1473" s="14"/>
    </row>
    <row r="1474" spans="13:20">
      <c r="M1474" s="19"/>
      <c r="O1474" s="18"/>
      <c r="P1474" s="17"/>
      <c r="Q1474" s="17"/>
      <c r="R1474" s="16"/>
      <c r="S1474" s="15"/>
      <c r="T1474" s="14"/>
    </row>
    <row r="1475" spans="13:20">
      <c r="M1475" s="19"/>
      <c r="O1475" s="18"/>
      <c r="P1475" s="17"/>
      <c r="Q1475" s="17"/>
      <c r="R1475" s="16"/>
      <c r="S1475" s="15"/>
      <c r="T1475" s="14"/>
    </row>
    <row r="1476" spans="13:20">
      <c r="M1476" s="19"/>
      <c r="O1476" s="18"/>
      <c r="P1476" s="17"/>
      <c r="Q1476" s="17"/>
      <c r="R1476" s="16"/>
      <c r="S1476" s="15"/>
      <c r="T1476" s="14"/>
    </row>
    <row r="1477" spans="13:20">
      <c r="M1477" s="19"/>
      <c r="O1477" s="18"/>
      <c r="P1477" s="17"/>
      <c r="Q1477" s="17"/>
      <c r="R1477" s="16"/>
      <c r="S1477" s="15"/>
      <c r="T1477" s="14"/>
    </row>
    <row r="1478" spans="13:20">
      <c r="M1478" s="19"/>
      <c r="O1478" s="18"/>
      <c r="P1478" s="17"/>
      <c r="Q1478" s="17"/>
      <c r="R1478" s="16"/>
      <c r="S1478" s="15"/>
      <c r="T1478" s="14"/>
    </row>
    <row r="1479" spans="13:20">
      <c r="M1479" s="19"/>
      <c r="O1479" s="18"/>
      <c r="P1479" s="17"/>
      <c r="Q1479" s="17"/>
      <c r="R1479" s="16"/>
      <c r="S1479" s="15"/>
      <c r="T1479" s="14"/>
    </row>
    <row r="1480" spans="13:20">
      <c r="M1480" s="19"/>
      <c r="O1480" s="18"/>
      <c r="P1480" s="17"/>
      <c r="Q1480" s="17"/>
      <c r="R1480" s="16"/>
      <c r="S1480" s="15"/>
      <c r="T1480" s="14"/>
    </row>
    <row r="1481" spans="13:20">
      <c r="M1481" s="19"/>
      <c r="O1481" s="18"/>
      <c r="P1481" s="17"/>
      <c r="Q1481" s="17"/>
      <c r="R1481" s="16"/>
      <c r="S1481" s="15"/>
      <c r="T1481" s="14"/>
    </row>
    <row r="1482" spans="13:20">
      <c r="M1482" s="19"/>
      <c r="O1482" s="18"/>
      <c r="P1482" s="17"/>
      <c r="Q1482" s="17"/>
      <c r="R1482" s="16"/>
      <c r="S1482" s="15"/>
      <c r="T1482" s="14"/>
    </row>
    <row r="1483" spans="13:20">
      <c r="M1483" s="19"/>
      <c r="O1483" s="18"/>
      <c r="P1483" s="17"/>
      <c r="Q1483" s="17"/>
      <c r="R1483" s="16"/>
      <c r="S1483" s="15"/>
      <c r="T1483" s="14"/>
    </row>
    <row r="1484" spans="13:20">
      <c r="M1484" s="19"/>
      <c r="O1484" s="18"/>
      <c r="P1484" s="17"/>
      <c r="Q1484" s="17"/>
      <c r="R1484" s="16"/>
      <c r="S1484" s="15"/>
      <c r="T1484" s="14"/>
    </row>
    <row r="1485" spans="13:20">
      <c r="M1485" s="19"/>
      <c r="O1485" s="18"/>
      <c r="P1485" s="17"/>
      <c r="Q1485" s="17"/>
      <c r="R1485" s="16"/>
      <c r="S1485" s="15"/>
      <c r="T1485" s="14"/>
    </row>
    <row r="1486" spans="13:20">
      <c r="M1486" s="19"/>
      <c r="O1486" s="18"/>
      <c r="P1486" s="17"/>
      <c r="Q1486" s="17"/>
      <c r="R1486" s="16"/>
      <c r="S1486" s="15"/>
      <c r="T1486" s="14"/>
    </row>
    <row r="1487" spans="13:20">
      <c r="M1487" s="19"/>
      <c r="O1487" s="18"/>
      <c r="P1487" s="17"/>
      <c r="Q1487" s="17"/>
      <c r="R1487" s="16"/>
      <c r="S1487" s="15"/>
      <c r="T1487" s="14"/>
    </row>
    <row r="1488" spans="13:20">
      <c r="M1488" s="19"/>
      <c r="O1488" s="18"/>
      <c r="P1488" s="17"/>
      <c r="Q1488" s="17"/>
      <c r="R1488" s="16"/>
      <c r="S1488" s="15"/>
      <c r="T1488" s="14"/>
    </row>
    <row r="1489" spans="13:20">
      <c r="M1489" s="19"/>
      <c r="O1489" s="18"/>
      <c r="P1489" s="17"/>
      <c r="Q1489" s="17"/>
      <c r="R1489" s="16"/>
      <c r="S1489" s="15"/>
      <c r="T1489" s="14"/>
    </row>
    <row r="1490" spans="13:20">
      <c r="M1490" s="19"/>
      <c r="O1490" s="18"/>
      <c r="P1490" s="17"/>
      <c r="Q1490" s="17"/>
      <c r="R1490" s="16"/>
      <c r="S1490" s="15"/>
      <c r="T1490" s="14"/>
    </row>
    <row r="1491" spans="13:20">
      <c r="M1491" s="19"/>
      <c r="O1491" s="18"/>
      <c r="P1491" s="17"/>
      <c r="Q1491" s="17"/>
      <c r="R1491" s="16"/>
      <c r="S1491" s="15"/>
      <c r="T1491" s="14"/>
    </row>
    <row r="1492" spans="13:20">
      <c r="M1492" s="19"/>
      <c r="O1492" s="18"/>
      <c r="P1492" s="17"/>
      <c r="Q1492" s="17"/>
      <c r="R1492" s="16"/>
      <c r="S1492" s="15"/>
      <c r="T1492" s="14"/>
    </row>
    <row r="1493" spans="13:20">
      <c r="M1493" s="19"/>
      <c r="O1493" s="18"/>
      <c r="P1493" s="17"/>
      <c r="Q1493" s="17"/>
      <c r="R1493" s="16"/>
      <c r="S1493" s="15"/>
      <c r="T1493" s="14"/>
    </row>
    <row r="1494" spans="13:20">
      <c r="M1494" s="19"/>
      <c r="O1494" s="18"/>
      <c r="P1494" s="17"/>
      <c r="Q1494" s="17"/>
      <c r="R1494" s="16"/>
      <c r="S1494" s="15"/>
      <c r="T1494" s="14"/>
    </row>
    <row r="1495" spans="13:20">
      <c r="M1495" s="19"/>
      <c r="O1495" s="18"/>
      <c r="P1495" s="17"/>
      <c r="Q1495" s="17"/>
      <c r="R1495" s="16"/>
      <c r="S1495" s="15"/>
      <c r="T1495" s="14"/>
    </row>
    <row r="1496" spans="13:20">
      <c r="M1496" s="19"/>
      <c r="O1496" s="18"/>
      <c r="P1496" s="17"/>
      <c r="Q1496" s="17"/>
      <c r="R1496" s="16"/>
      <c r="S1496" s="15"/>
      <c r="T1496" s="14"/>
    </row>
    <row r="1497" spans="13:20">
      <c r="M1497" s="19"/>
      <c r="O1497" s="18"/>
      <c r="P1497" s="17"/>
      <c r="Q1497" s="17"/>
      <c r="R1497" s="16"/>
      <c r="S1497" s="15"/>
      <c r="T1497" s="14"/>
    </row>
    <row r="1498" spans="13:20">
      <c r="M1498" s="19"/>
      <c r="O1498" s="18"/>
      <c r="P1498" s="17"/>
      <c r="Q1498" s="17"/>
      <c r="R1498" s="16"/>
      <c r="S1498" s="15"/>
      <c r="T1498" s="14"/>
    </row>
    <row r="1499" spans="13:20">
      <c r="M1499" s="19"/>
      <c r="O1499" s="18"/>
      <c r="P1499" s="17"/>
      <c r="Q1499" s="17"/>
      <c r="R1499" s="16"/>
      <c r="S1499" s="15"/>
      <c r="T1499" s="14"/>
    </row>
    <row r="1500" spans="13:20">
      <c r="M1500" s="19"/>
      <c r="O1500" s="18"/>
      <c r="P1500" s="17"/>
      <c r="Q1500" s="17"/>
      <c r="R1500" s="16"/>
      <c r="S1500" s="15"/>
      <c r="T1500" s="14"/>
    </row>
    <row r="1501" spans="13:20">
      <c r="M1501" s="19"/>
      <c r="O1501" s="18"/>
      <c r="P1501" s="17"/>
      <c r="Q1501" s="17"/>
      <c r="R1501" s="16"/>
      <c r="S1501" s="15"/>
      <c r="T1501" s="14"/>
    </row>
    <row r="1502" spans="13:20">
      <c r="M1502" s="19"/>
      <c r="O1502" s="18"/>
      <c r="P1502" s="17"/>
      <c r="Q1502" s="17"/>
      <c r="R1502" s="16"/>
      <c r="S1502" s="15"/>
      <c r="T1502" s="14"/>
    </row>
    <row r="1503" spans="13:20">
      <c r="M1503" s="19"/>
      <c r="O1503" s="18"/>
      <c r="P1503" s="17"/>
      <c r="Q1503" s="17"/>
      <c r="R1503" s="16"/>
      <c r="S1503" s="15"/>
      <c r="T1503" s="14"/>
    </row>
    <row r="1504" spans="13:20">
      <c r="M1504" s="19"/>
      <c r="O1504" s="18"/>
      <c r="P1504" s="17"/>
      <c r="Q1504" s="17"/>
      <c r="R1504" s="16"/>
      <c r="S1504" s="15"/>
      <c r="T1504" s="14"/>
    </row>
    <row r="1505" spans="13:20">
      <c r="M1505" s="19"/>
      <c r="O1505" s="18"/>
      <c r="P1505" s="17"/>
      <c r="Q1505" s="17"/>
      <c r="R1505" s="16"/>
      <c r="S1505" s="15"/>
      <c r="T1505" s="14"/>
    </row>
    <row r="1506" spans="13:20">
      <c r="M1506" s="19"/>
      <c r="O1506" s="18"/>
      <c r="P1506" s="17"/>
      <c r="Q1506" s="17"/>
      <c r="R1506" s="16"/>
      <c r="S1506" s="15"/>
      <c r="T1506" s="14"/>
    </row>
    <row r="1507" spans="13:20">
      <c r="M1507" s="19"/>
      <c r="O1507" s="18"/>
      <c r="P1507" s="17"/>
      <c r="Q1507" s="17"/>
      <c r="R1507" s="16"/>
      <c r="S1507" s="15"/>
      <c r="T1507" s="14"/>
    </row>
    <row r="1508" spans="13:20">
      <c r="M1508" s="19"/>
      <c r="O1508" s="18"/>
      <c r="P1508" s="17"/>
      <c r="Q1508" s="17"/>
      <c r="R1508" s="16"/>
      <c r="S1508" s="15"/>
      <c r="T1508" s="14"/>
    </row>
    <row r="1509" spans="13:20">
      <c r="M1509" s="19"/>
      <c r="O1509" s="18"/>
      <c r="P1509" s="17"/>
      <c r="Q1509" s="17"/>
      <c r="R1509" s="16"/>
      <c r="S1509" s="15"/>
      <c r="T1509" s="14"/>
    </row>
    <row r="1510" spans="13:20">
      <c r="M1510" s="19"/>
      <c r="O1510" s="18"/>
      <c r="P1510" s="17"/>
      <c r="Q1510" s="17"/>
      <c r="R1510" s="16"/>
      <c r="S1510" s="15"/>
      <c r="T1510" s="14"/>
    </row>
    <row r="1511" spans="13:20">
      <c r="M1511" s="19"/>
      <c r="O1511" s="18"/>
      <c r="P1511" s="17"/>
      <c r="Q1511" s="17"/>
      <c r="R1511" s="16"/>
      <c r="S1511" s="15"/>
      <c r="T1511" s="14"/>
    </row>
    <row r="1512" spans="13:20">
      <c r="M1512" s="19"/>
      <c r="O1512" s="18"/>
      <c r="P1512" s="17"/>
      <c r="Q1512" s="17"/>
      <c r="R1512" s="16"/>
      <c r="S1512" s="15"/>
      <c r="T1512" s="14"/>
    </row>
    <row r="1513" spans="13:20">
      <c r="M1513" s="19"/>
      <c r="O1513" s="18"/>
      <c r="P1513" s="17"/>
      <c r="Q1513" s="17"/>
      <c r="R1513" s="16"/>
      <c r="S1513" s="15"/>
      <c r="T1513" s="14"/>
    </row>
    <row r="1514" spans="13:20">
      <c r="M1514" s="19"/>
      <c r="O1514" s="18"/>
      <c r="P1514" s="17"/>
      <c r="Q1514" s="17"/>
      <c r="R1514" s="16"/>
      <c r="S1514" s="15"/>
      <c r="T1514" s="14"/>
    </row>
    <row r="1515" spans="13:20">
      <c r="M1515" s="19"/>
      <c r="O1515" s="18"/>
      <c r="P1515" s="17"/>
      <c r="Q1515" s="17"/>
      <c r="R1515" s="16"/>
      <c r="S1515" s="15"/>
      <c r="T1515" s="14"/>
    </row>
    <row r="1516" spans="13:20">
      <c r="M1516" s="19"/>
      <c r="O1516" s="18"/>
      <c r="P1516" s="17"/>
      <c r="Q1516" s="17"/>
      <c r="R1516" s="16"/>
      <c r="S1516" s="15"/>
      <c r="T1516" s="14"/>
    </row>
    <row r="1517" spans="13:20">
      <c r="M1517" s="19"/>
      <c r="O1517" s="18"/>
      <c r="P1517" s="17"/>
      <c r="Q1517" s="17"/>
      <c r="R1517" s="16"/>
      <c r="S1517" s="15"/>
      <c r="T1517" s="14"/>
    </row>
    <row r="1518" spans="13:20">
      <c r="M1518" s="19"/>
      <c r="O1518" s="18"/>
      <c r="P1518" s="17"/>
      <c r="Q1518" s="17"/>
      <c r="R1518" s="16"/>
      <c r="S1518" s="15"/>
      <c r="T1518" s="14"/>
    </row>
    <row r="1519" spans="13:20">
      <c r="M1519" s="19"/>
      <c r="O1519" s="18"/>
      <c r="P1519" s="17"/>
      <c r="Q1519" s="17"/>
      <c r="R1519" s="16"/>
      <c r="S1519" s="15"/>
      <c r="T1519" s="14"/>
    </row>
    <row r="1520" spans="13:20">
      <c r="M1520" s="19"/>
      <c r="O1520" s="18"/>
      <c r="P1520" s="17"/>
      <c r="Q1520" s="17"/>
      <c r="R1520" s="16"/>
      <c r="S1520" s="15"/>
      <c r="T1520" s="14"/>
    </row>
    <row r="1521" spans="13:20">
      <c r="M1521" s="19"/>
      <c r="O1521" s="18"/>
      <c r="P1521" s="17"/>
      <c r="Q1521" s="17"/>
      <c r="R1521" s="16"/>
      <c r="S1521" s="15"/>
      <c r="T1521" s="14"/>
    </row>
    <row r="1522" spans="13:20">
      <c r="M1522" s="19"/>
      <c r="O1522" s="18"/>
      <c r="P1522" s="17"/>
      <c r="Q1522" s="17"/>
      <c r="R1522" s="16"/>
      <c r="S1522" s="15"/>
      <c r="T1522" s="14"/>
    </row>
    <row r="1523" spans="13:20">
      <c r="M1523" s="19"/>
      <c r="O1523" s="18"/>
      <c r="P1523" s="17"/>
      <c r="Q1523" s="17"/>
      <c r="R1523" s="16"/>
      <c r="S1523" s="15"/>
      <c r="T1523" s="14"/>
    </row>
    <row r="1524" spans="13:20">
      <c r="M1524" s="19"/>
      <c r="O1524" s="18"/>
      <c r="P1524" s="17"/>
      <c r="Q1524" s="17"/>
      <c r="R1524" s="16"/>
      <c r="S1524" s="15"/>
      <c r="T1524" s="14"/>
    </row>
    <row r="1525" spans="13:20">
      <c r="M1525" s="19"/>
      <c r="O1525" s="18"/>
      <c r="P1525" s="17"/>
      <c r="Q1525" s="17"/>
      <c r="R1525" s="16"/>
      <c r="S1525" s="15"/>
      <c r="T1525" s="14"/>
    </row>
    <row r="1526" spans="13:20">
      <c r="M1526" s="19"/>
      <c r="O1526" s="18"/>
      <c r="P1526" s="17"/>
      <c r="Q1526" s="17"/>
      <c r="R1526" s="16"/>
      <c r="S1526" s="15"/>
      <c r="T1526" s="14"/>
    </row>
    <row r="1527" spans="13:20">
      <c r="M1527" s="19"/>
      <c r="O1527" s="18"/>
      <c r="P1527" s="17"/>
      <c r="Q1527" s="17"/>
      <c r="R1527" s="16"/>
      <c r="S1527" s="15"/>
      <c r="T1527" s="14"/>
    </row>
    <row r="1528" spans="13:20">
      <c r="M1528" s="19"/>
      <c r="O1528" s="18"/>
      <c r="P1528" s="17"/>
      <c r="Q1528" s="17"/>
      <c r="R1528" s="16"/>
      <c r="S1528" s="15"/>
      <c r="T1528" s="14"/>
    </row>
    <row r="1529" spans="13:20">
      <c r="M1529" s="19"/>
      <c r="O1529" s="18"/>
      <c r="P1529" s="17"/>
      <c r="Q1529" s="17"/>
      <c r="R1529" s="16"/>
      <c r="S1529" s="15"/>
      <c r="T1529" s="14"/>
    </row>
    <row r="1530" spans="13:20">
      <c r="M1530" s="19"/>
      <c r="O1530" s="18"/>
      <c r="P1530" s="17"/>
      <c r="Q1530" s="17"/>
      <c r="R1530" s="16"/>
      <c r="S1530" s="15"/>
      <c r="T1530" s="14"/>
    </row>
    <row r="1531" spans="13:20">
      <c r="M1531" s="19"/>
      <c r="O1531" s="18"/>
      <c r="P1531" s="17"/>
      <c r="Q1531" s="17"/>
      <c r="R1531" s="16"/>
      <c r="S1531" s="15"/>
      <c r="T1531" s="14"/>
    </row>
    <row r="1532" spans="13:20">
      <c r="M1532" s="19"/>
      <c r="O1532" s="18"/>
      <c r="P1532" s="17"/>
      <c r="Q1532" s="17"/>
      <c r="R1532" s="16"/>
      <c r="S1532" s="15"/>
      <c r="T1532" s="14"/>
    </row>
    <row r="1533" spans="13:20">
      <c r="M1533" s="19"/>
      <c r="O1533" s="18"/>
      <c r="P1533" s="17"/>
      <c r="Q1533" s="17"/>
      <c r="R1533" s="16"/>
      <c r="S1533" s="15"/>
      <c r="T1533" s="14"/>
    </row>
    <row r="1534" spans="13:20">
      <c r="M1534" s="19"/>
      <c r="O1534" s="18"/>
      <c r="P1534" s="17"/>
      <c r="Q1534" s="17"/>
      <c r="R1534" s="16"/>
      <c r="S1534" s="15"/>
      <c r="T1534" s="14"/>
    </row>
    <row r="1535" spans="13:20">
      <c r="M1535" s="19"/>
      <c r="O1535" s="18"/>
      <c r="P1535" s="17"/>
      <c r="Q1535" s="17"/>
      <c r="R1535" s="16"/>
      <c r="S1535" s="15"/>
      <c r="T1535" s="14"/>
    </row>
    <row r="1536" spans="13:20">
      <c r="M1536" s="19"/>
      <c r="O1536" s="18"/>
      <c r="P1536" s="17"/>
      <c r="Q1536" s="17"/>
      <c r="R1536" s="16"/>
      <c r="S1536" s="15"/>
      <c r="T1536" s="14"/>
    </row>
    <row r="1537" spans="13:20">
      <c r="M1537" s="19"/>
      <c r="O1537" s="18"/>
      <c r="P1537" s="17"/>
      <c r="Q1537" s="17"/>
      <c r="R1537" s="16"/>
      <c r="S1537" s="15"/>
      <c r="T1537" s="14"/>
    </row>
    <row r="1538" spans="13:20">
      <c r="M1538" s="19"/>
      <c r="O1538" s="18"/>
      <c r="P1538" s="17"/>
      <c r="Q1538" s="17"/>
      <c r="R1538" s="16"/>
      <c r="S1538" s="15"/>
      <c r="T1538" s="14"/>
    </row>
    <row r="1539" spans="13:20">
      <c r="M1539" s="19"/>
      <c r="O1539" s="18"/>
      <c r="P1539" s="17"/>
      <c r="Q1539" s="17"/>
      <c r="R1539" s="16"/>
      <c r="S1539" s="15"/>
      <c r="T1539" s="14"/>
    </row>
    <row r="1540" spans="13:20">
      <c r="M1540" s="19"/>
      <c r="O1540" s="18"/>
      <c r="P1540" s="17"/>
      <c r="Q1540" s="17"/>
      <c r="R1540" s="16"/>
      <c r="S1540" s="15"/>
      <c r="T1540" s="14"/>
    </row>
    <row r="1541" spans="13:20">
      <c r="M1541" s="19"/>
      <c r="O1541" s="18"/>
      <c r="P1541" s="17"/>
      <c r="Q1541" s="17"/>
      <c r="R1541" s="16"/>
      <c r="S1541" s="15"/>
      <c r="T1541" s="14"/>
    </row>
    <row r="1542" spans="13:20">
      <c r="M1542" s="19"/>
      <c r="O1542" s="18"/>
      <c r="P1542" s="17"/>
      <c r="Q1542" s="17"/>
      <c r="R1542" s="16"/>
      <c r="S1542" s="15"/>
      <c r="T1542" s="14"/>
    </row>
    <row r="1543" spans="13:20">
      <c r="M1543" s="19"/>
      <c r="O1543" s="18"/>
      <c r="P1543" s="17"/>
      <c r="Q1543" s="17"/>
      <c r="R1543" s="16"/>
      <c r="S1543" s="15"/>
      <c r="T1543" s="14"/>
    </row>
    <row r="1544" spans="13:20">
      <c r="M1544" s="19"/>
      <c r="O1544" s="18"/>
      <c r="P1544" s="17"/>
      <c r="Q1544" s="17"/>
      <c r="R1544" s="16"/>
      <c r="S1544" s="15"/>
      <c r="T1544" s="14"/>
    </row>
    <row r="1545" spans="13:20">
      <c r="M1545" s="19"/>
      <c r="O1545" s="18"/>
      <c r="P1545" s="17"/>
      <c r="Q1545" s="17"/>
      <c r="R1545" s="16"/>
      <c r="S1545" s="15"/>
      <c r="T1545" s="14"/>
    </row>
    <row r="1546" spans="13:20">
      <c r="M1546" s="19"/>
      <c r="O1546" s="18"/>
      <c r="P1546" s="17"/>
      <c r="Q1546" s="17"/>
      <c r="R1546" s="16"/>
      <c r="S1546" s="15"/>
      <c r="T1546" s="14"/>
    </row>
    <row r="1547" spans="13:20">
      <c r="M1547" s="19"/>
      <c r="O1547" s="18"/>
      <c r="P1547" s="17"/>
      <c r="Q1547" s="17"/>
      <c r="R1547" s="16"/>
      <c r="S1547" s="15"/>
      <c r="T1547" s="14"/>
    </row>
    <row r="1548" spans="13:20">
      <c r="M1548" s="19"/>
      <c r="O1548" s="18"/>
      <c r="P1548" s="17"/>
      <c r="Q1548" s="17"/>
      <c r="R1548" s="16"/>
      <c r="S1548" s="15"/>
      <c r="T1548" s="14"/>
    </row>
    <row r="1549" spans="13:20">
      <c r="M1549" s="19"/>
      <c r="O1549" s="18"/>
      <c r="P1549" s="17"/>
      <c r="Q1549" s="17"/>
      <c r="R1549" s="16"/>
      <c r="S1549" s="15"/>
      <c r="T1549" s="14"/>
    </row>
    <row r="1550" spans="13:20">
      <c r="M1550" s="19"/>
      <c r="O1550" s="18"/>
      <c r="P1550" s="17"/>
      <c r="Q1550" s="17"/>
      <c r="R1550" s="16"/>
      <c r="S1550" s="15"/>
      <c r="T1550" s="14"/>
    </row>
    <row r="1551" spans="13:20">
      <c r="M1551" s="19"/>
      <c r="O1551" s="18"/>
      <c r="P1551" s="17"/>
      <c r="Q1551" s="17"/>
      <c r="R1551" s="16"/>
      <c r="S1551" s="15"/>
      <c r="T1551" s="14"/>
    </row>
    <row r="1552" spans="13:20">
      <c r="M1552" s="19"/>
      <c r="O1552" s="18"/>
      <c r="P1552" s="17"/>
      <c r="Q1552" s="17"/>
      <c r="R1552" s="16"/>
      <c r="S1552" s="15"/>
      <c r="T1552" s="14"/>
    </row>
    <row r="1553" spans="13:20">
      <c r="M1553" s="19"/>
      <c r="O1553" s="18"/>
      <c r="P1553" s="17"/>
      <c r="Q1553" s="17"/>
      <c r="R1553" s="16"/>
      <c r="S1553" s="15"/>
      <c r="T1553" s="14"/>
    </row>
    <row r="1554" spans="13:20">
      <c r="M1554" s="19"/>
      <c r="O1554" s="18"/>
      <c r="P1554" s="17"/>
      <c r="Q1554" s="17"/>
      <c r="R1554" s="16"/>
      <c r="S1554" s="15"/>
      <c r="T1554" s="14"/>
    </row>
    <row r="1555" spans="13:20">
      <c r="M1555" s="19"/>
      <c r="O1555" s="18"/>
      <c r="P1555" s="17"/>
      <c r="Q1555" s="17"/>
      <c r="R1555" s="16"/>
      <c r="S1555" s="15"/>
      <c r="T1555" s="14"/>
    </row>
    <row r="1556" spans="13:20">
      <c r="M1556" s="19"/>
      <c r="O1556" s="18"/>
      <c r="P1556" s="17"/>
      <c r="Q1556" s="17"/>
      <c r="R1556" s="16"/>
      <c r="S1556" s="15"/>
      <c r="T1556" s="14"/>
    </row>
    <row r="1557" spans="13:20">
      <c r="M1557" s="19"/>
      <c r="O1557" s="18"/>
      <c r="P1557" s="17"/>
      <c r="Q1557" s="17"/>
      <c r="R1557" s="16"/>
      <c r="S1557" s="15"/>
      <c r="T1557" s="14"/>
    </row>
    <row r="1558" spans="13:20">
      <c r="M1558" s="19"/>
      <c r="O1558" s="18"/>
      <c r="P1558" s="17"/>
      <c r="Q1558" s="17"/>
      <c r="R1558" s="16"/>
      <c r="S1558" s="15"/>
      <c r="T1558" s="14"/>
    </row>
    <row r="1559" spans="13:20">
      <c r="M1559" s="19"/>
      <c r="O1559" s="18"/>
      <c r="P1559" s="17"/>
      <c r="Q1559" s="17"/>
      <c r="R1559" s="16"/>
      <c r="S1559" s="15"/>
      <c r="T1559" s="14"/>
    </row>
    <row r="1560" spans="13:20">
      <c r="M1560" s="19"/>
      <c r="O1560" s="18"/>
      <c r="P1560" s="17"/>
      <c r="Q1560" s="17"/>
      <c r="R1560" s="16"/>
      <c r="S1560" s="15"/>
      <c r="T1560" s="14"/>
    </row>
    <row r="1561" spans="13:20">
      <c r="M1561" s="19"/>
      <c r="O1561" s="18"/>
      <c r="P1561" s="17"/>
      <c r="Q1561" s="17"/>
      <c r="R1561" s="16"/>
      <c r="S1561" s="15"/>
      <c r="T1561" s="14"/>
    </row>
    <row r="1562" spans="13:20">
      <c r="M1562" s="19"/>
      <c r="O1562" s="18"/>
      <c r="P1562" s="17"/>
      <c r="Q1562" s="17"/>
      <c r="R1562" s="16"/>
      <c r="S1562" s="15"/>
      <c r="T1562" s="14"/>
    </row>
    <row r="1563" spans="13:20">
      <c r="M1563" s="19"/>
      <c r="O1563" s="18"/>
      <c r="P1563" s="17"/>
      <c r="Q1563" s="17"/>
      <c r="R1563" s="16"/>
      <c r="S1563" s="15"/>
      <c r="T1563" s="14"/>
    </row>
    <row r="1564" spans="13:20">
      <c r="M1564" s="19"/>
      <c r="O1564" s="18"/>
      <c r="P1564" s="17"/>
      <c r="Q1564" s="17"/>
      <c r="R1564" s="16"/>
      <c r="S1564" s="15"/>
      <c r="T1564" s="14"/>
    </row>
    <row r="1565" spans="13:20">
      <c r="M1565" s="19"/>
      <c r="O1565" s="18"/>
      <c r="P1565" s="17"/>
      <c r="Q1565" s="17"/>
      <c r="R1565" s="16"/>
      <c r="S1565" s="15"/>
      <c r="T1565" s="14"/>
    </row>
    <row r="1566" spans="13:20">
      <c r="M1566" s="19"/>
      <c r="O1566" s="18"/>
      <c r="P1566" s="17"/>
      <c r="Q1566" s="17"/>
      <c r="R1566" s="16"/>
      <c r="S1566" s="15"/>
      <c r="T1566" s="14"/>
    </row>
    <row r="1567" spans="13:20">
      <c r="M1567" s="19"/>
      <c r="O1567" s="18"/>
      <c r="P1567" s="17"/>
      <c r="Q1567" s="17"/>
      <c r="R1567" s="16"/>
      <c r="S1567" s="15"/>
      <c r="T1567" s="14"/>
    </row>
    <row r="1568" spans="13:20">
      <c r="M1568" s="19"/>
      <c r="O1568" s="18"/>
      <c r="P1568" s="17"/>
      <c r="Q1568" s="17"/>
      <c r="R1568" s="16"/>
      <c r="S1568" s="15"/>
      <c r="T1568" s="14"/>
    </row>
    <row r="1569" spans="13:20">
      <c r="M1569" s="19"/>
      <c r="O1569" s="18"/>
      <c r="P1569" s="17"/>
      <c r="Q1569" s="17"/>
      <c r="R1569" s="16"/>
      <c r="S1569" s="15"/>
      <c r="T1569" s="14"/>
    </row>
    <row r="1570" spans="13:20">
      <c r="M1570" s="19"/>
      <c r="O1570" s="18"/>
      <c r="P1570" s="17"/>
      <c r="Q1570" s="17"/>
      <c r="R1570" s="16"/>
      <c r="S1570" s="15"/>
      <c r="T1570" s="14"/>
    </row>
    <row r="1571" spans="13:20">
      <c r="M1571" s="19"/>
      <c r="O1571" s="18"/>
      <c r="P1571" s="17"/>
      <c r="Q1571" s="17"/>
      <c r="R1571" s="16"/>
      <c r="S1571" s="15"/>
      <c r="T1571" s="14"/>
    </row>
    <row r="1572" spans="13:20">
      <c r="M1572" s="19"/>
      <c r="O1572" s="18"/>
      <c r="P1572" s="17"/>
      <c r="Q1572" s="17"/>
      <c r="R1572" s="16"/>
      <c r="S1572" s="15"/>
      <c r="T1572" s="14"/>
    </row>
    <row r="1573" spans="13:20">
      <c r="M1573" s="19"/>
      <c r="O1573" s="18"/>
      <c r="P1573" s="17"/>
      <c r="Q1573" s="17"/>
      <c r="R1573" s="16"/>
      <c r="S1573" s="15"/>
      <c r="T1573" s="14"/>
    </row>
    <row r="1574" spans="13:20">
      <c r="M1574" s="19"/>
      <c r="O1574" s="18"/>
      <c r="P1574" s="17"/>
      <c r="Q1574" s="17"/>
      <c r="R1574" s="16"/>
      <c r="S1574" s="15"/>
      <c r="T1574" s="14"/>
    </row>
    <row r="1575" spans="13:20">
      <c r="M1575" s="19"/>
      <c r="O1575" s="18"/>
      <c r="P1575" s="17"/>
      <c r="Q1575" s="17"/>
      <c r="R1575" s="16"/>
      <c r="S1575" s="15"/>
      <c r="T1575" s="14"/>
    </row>
    <row r="1576" spans="13:20">
      <c r="M1576" s="19"/>
      <c r="O1576" s="18"/>
      <c r="P1576" s="17"/>
      <c r="Q1576" s="17"/>
      <c r="R1576" s="16"/>
      <c r="S1576" s="15"/>
      <c r="T1576" s="14"/>
    </row>
    <row r="1577" spans="13:20">
      <c r="M1577" s="19"/>
      <c r="O1577" s="18"/>
      <c r="P1577" s="17"/>
      <c r="Q1577" s="17"/>
      <c r="R1577" s="16"/>
      <c r="S1577" s="15"/>
      <c r="T1577" s="14"/>
    </row>
    <row r="1578" spans="13:20">
      <c r="M1578" s="19"/>
      <c r="O1578" s="18"/>
      <c r="P1578" s="17"/>
      <c r="Q1578" s="17"/>
      <c r="R1578" s="16"/>
      <c r="S1578" s="15"/>
      <c r="T1578" s="14"/>
    </row>
    <row r="1579" spans="13:20">
      <c r="M1579" s="19"/>
      <c r="O1579" s="18"/>
      <c r="P1579" s="17"/>
      <c r="Q1579" s="17"/>
      <c r="R1579" s="16"/>
      <c r="S1579" s="15"/>
      <c r="T1579" s="14"/>
    </row>
    <row r="1580" spans="13:20">
      <c r="M1580" s="19"/>
      <c r="O1580" s="18"/>
      <c r="P1580" s="17"/>
      <c r="Q1580" s="17"/>
      <c r="R1580" s="16"/>
      <c r="S1580" s="15"/>
      <c r="T1580" s="14"/>
    </row>
    <row r="1581" spans="13:20">
      <c r="M1581" s="19"/>
      <c r="O1581" s="18"/>
      <c r="P1581" s="17"/>
      <c r="Q1581" s="17"/>
      <c r="R1581" s="16"/>
      <c r="S1581" s="15"/>
      <c r="T1581" s="14"/>
    </row>
    <row r="1582" spans="13:20">
      <c r="M1582" s="19"/>
      <c r="O1582" s="18"/>
      <c r="P1582" s="17"/>
      <c r="Q1582" s="17"/>
      <c r="R1582" s="16"/>
      <c r="S1582" s="15"/>
      <c r="T1582" s="14"/>
    </row>
    <row r="1583" spans="13:20">
      <c r="M1583" s="19"/>
      <c r="O1583" s="18"/>
      <c r="P1583" s="17"/>
      <c r="Q1583" s="17"/>
      <c r="R1583" s="16"/>
      <c r="S1583" s="15"/>
      <c r="T1583" s="14"/>
    </row>
    <row r="1584" spans="13:20">
      <c r="M1584" s="19"/>
      <c r="O1584" s="18"/>
      <c r="P1584" s="17"/>
      <c r="Q1584" s="17"/>
      <c r="R1584" s="16"/>
      <c r="S1584" s="15"/>
      <c r="T1584" s="14"/>
    </row>
    <row r="1585" spans="13:20">
      <c r="M1585" s="19"/>
      <c r="O1585" s="18"/>
      <c r="P1585" s="17"/>
      <c r="Q1585" s="17"/>
      <c r="R1585" s="16"/>
      <c r="S1585" s="15"/>
      <c r="T1585" s="14"/>
    </row>
    <row r="1586" spans="13:20">
      <c r="M1586" s="19"/>
      <c r="O1586" s="18"/>
      <c r="P1586" s="17"/>
      <c r="Q1586" s="17"/>
      <c r="R1586" s="16"/>
      <c r="S1586" s="15"/>
      <c r="T1586" s="14"/>
    </row>
    <row r="1587" spans="13:20">
      <c r="M1587" s="19"/>
      <c r="O1587" s="18"/>
      <c r="P1587" s="17"/>
      <c r="Q1587" s="17"/>
      <c r="R1587" s="16"/>
      <c r="S1587" s="15"/>
      <c r="T1587" s="14"/>
    </row>
    <row r="1588" spans="13:20">
      <c r="M1588" s="19"/>
      <c r="O1588" s="18"/>
      <c r="P1588" s="17"/>
      <c r="Q1588" s="17"/>
      <c r="R1588" s="16"/>
      <c r="S1588" s="15"/>
      <c r="T1588" s="14"/>
    </row>
    <row r="1589" spans="13:20">
      <c r="M1589" s="19"/>
      <c r="O1589" s="18"/>
      <c r="P1589" s="17"/>
      <c r="Q1589" s="17"/>
      <c r="R1589" s="16"/>
      <c r="S1589" s="15"/>
      <c r="T1589" s="14"/>
    </row>
    <row r="1590" spans="13:20">
      <c r="M1590" s="19"/>
      <c r="O1590" s="18"/>
      <c r="P1590" s="17"/>
      <c r="Q1590" s="17"/>
      <c r="R1590" s="16"/>
      <c r="S1590" s="15"/>
      <c r="T1590" s="14"/>
    </row>
    <row r="1591" spans="13:20">
      <c r="M1591" s="19"/>
      <c r="O1591" s="18"/>
      <c r="P1591" s="17"/>
      <c r="Q1591" s="17"/>
      <c r="R1591" s="16"/>
      <c r="S1591" s="15"/>
      <c r="T1591" s="14"/>
    </row>
    <row r="1592" spans="13:20">
      <c r="M1592" s="19"/>
      <c r="O1592" s="18"/>
      <c r="P1592" s="17"/>
      <c r="Q1592" s="17"/>
      <c r="R1592" s="16"/>
      <c r="S1592" s="15"/>
      <c r="T1592" s="14"/>
    </row>
    <row r="1593" spans="13:20">
      <c r="M1593" s="19"/>
      <c r="O1593" s="18"/>
      <c r="P1593" s="17"/>
      <c r="Q1593" s="17"/>
      <c r="R1593" s="16"/>
      <c r="S1593" s="15"/>
      <c r="T1593" s="14"/>
    </row>
    <row r="1594" spans="13:20">
      <c r="M1594" s="19"/>
      <c r="O1594" s="18"/>
      <c r="P1594" s="17"/>
      <c r="Q1594" s="17"/>
      <c r="R1594" s="16"/>
      <c r="S1594" s="15"/>
      <c r="T1594" s="14"/>
    </row>
    <row r="1595" spans="13:20">
      <c r="M1595" s="19"/>
      <c r="O1595" s="18"/>
      <c r="P1595" s="17"/>
      <c r="Q1595" s="17"/>
      <c r="R1595" s="16"/>
      <c r="S1595" s="15"/>
      <c r="T1595" s="14"/>
    </row>
    <row r="1596" spans="13:20">
      <c r="M1596" s="19"/>
      <c r="O1596" s="18"/>
      <c r="P1596" s="17"/>
      <c r="Q1596" s="17"/>
      <c r="R1596" s="16"/>
      <c r="S1596" s="15"/>
      <c r="T1596" s="14"/>
    </row>
    <row r="1597" spans="13:20">
      <c r="M1597" s="19"/>
      <c r="O1597" s="18"/>
      <c r="P1597" s="17"/>
      <c r="Q1597" s="17"/>
      <c r="R1597" s="16"/>
      <c r="S1597" s="15"/>
      <c r="T1597" s="14"/>
    </row>
    <row r="1598" spans="13:20">
      <c r="M1598" s="19"/>
      <c r="O1598" s="18"/>
      <c r="P1598" s="17"/>
      <c r="Q1598" s="17"/>
      <c r="R1598" s="16"/>
      <c r="S1598" s="15"/>
      <c r="T1598" s="14"/>
    </row>
    <row r="1599" spans="13:20">
      <c r="M1599" s="19"/>
      <c r="O1599" s="18"/>
      <c r="P1599" s="17"/>
      <c r="Q1599" s="17"/>
      <c r="R1599" s="16"/>
      <c r="S1599" s="15"/>
      <c r="T1599" s="14"/>
    </row>
    <row r="1600" spans="13:20">
      <c r="M1600" s="19"/>
      <c r="O1600" s="18"/>
      <c r="P1600" s="17"/>
      <c r="Q1600" s="17"/>
      <c r="R1600" s="16"/>
      <c r="S1600" s="15"/>
      <c r="T1600" s="14"/>
    </row>
    <row r="1601" spans="13:20">
      <c r="M1601" s="19"/>
      <c r="O1601" s="18"/>
      <c r="P1601" s="17"/>
      <c r="Q1601" s="17"/>
      <c r="R1601" s="16"/>
      <c r="S1601" s="15"/>
      <c r="T1601" s="14"/>
    </row>
    <row r="1602" spans="13:20">
      <c r="M1602" s="19"/>
      <c r="O1602" s="18"/>
      <c r="P1602" s="17"/>
      <c r="Q1602" s="17"/>
      <c r="R1602" s="16"/>
      <c r="S1602" s="15"/>
      <c r="T1602" s="14"/>
    </row>
    <row r="1603" spans="13:20">
      <c r="M1603" s="19"/>
      <c r="O1603" s="18"/>
      <c r="P1603" s="17"/>
      <c r="Q1603" s="17"/>
      <c r="R1603" s="16"/>
      <c r="S1603" s="15"/>
      <c r="T1603" s="14"/>
    </row>
    <row r="1604" spans="13:20">
      <c r="M1604" s="19"/>
      <c r="O1604" s="18"/>
      <c r="P1604" s="17"/>
      <c r="Q1604" s="17"/>
      <c r="R1604" s="16"/>
      <c r="S1604" s="15"/>
      <c r="T1604" s="14"/>
    </row>
    <row r="1605" spans="13:20">
      <c r="M1605" s="19"/>
      <c r="O1605" s="18"/>
      <c r="P1605" s="17"/>
      <c r="Q1605" s="17"/>
      <c r="R1605" s="16"/>
      <c r="S1605" s="15"/>
      <c r="T1605" s="14"/>
    </row>
    <row r="1606" spans="13:20">
      <c r="M1606" s="19"/>
      <c r="O1606" s="18"/>
      <c r="P1606" s="17"/>
      <c r="Q1606" s="17"/>
      <c r="R1606" s="16"/>
      <c r="S1606" s="15"/>
      <c r="T1606" s="14"/>
    </row>
    <row r="1607" spans="13:20">
      <c r="M1607" s="19"/>
      <c r="O1607" s="18"/>
      <c r="P1607" s="17"/>
      <c r="Q1607" s="17"/>
      <c r="R1607" s="16"/>
      <c r="S1607" s="15"/>
      <c r="T1607" s="14"/>
    </row>
    <row r="1608" spans="13:20">
      <c r="M1608" s="19"/>
      <c r="O1608" s="18"/>
      <c r="P1608" s="17"/>
      <c r="Q1608" s="17"/>
      <c r="R1608" s="16"/>
      <c r="S1608" s="15"/>
      <c r="T1608" s="14"/>
    </row>
    <row r="1609" spans="13:20">
      <c r="M1609" s="19"/>
      <c r="O1609" s="18"/>
      <c r="P1609" s="17"/>
      <c r="Q1609" s="17"/>
      <c r="R1609" s="16"/>
      <c r="S1609" s="15"/>
      <c r="T1609" s="14"/>
    </row>
    <row r="1610" spans="13:20">
      <c r="M1610" s="19"/>
      <c r="O1610" s="18"/>
      <c r="P1610" s="17"/>
      <c r="Q1610" s="17"/>
      <c r="R1610" s="16"/>
      <c r="S1610" s="15"/>
      <c r="T1610" s="14"/>
    </row>
    <row r="1611" spans="13:20">
      <c r="M1611" s="19"/>
      <c r="O1611" s="18"/>
      <c r="P1611" s="17"/>
      <c r="Q1611" s="17"/>
      <c r="R1611" s="16"/>
      <c r="S1611" s="15"/>
      <c r="T1611" s="14"/>
    </row>
    <row r="1612" spans="13:20">
      <c r="M1612" s="19"/>
      <c r="O1612" s="18"/>
      <c r="P1612" s="17"/>
      <c r="Q1612" s="17"/>
      <c r="R1612" s="16"/>
      <c r="S1612" s="15"/>
      <c r="T1612" s="14"/>
    </row>
    <row r="1613" spans="13:20">
      <c r="M1613" s="19"/>
      <c r="O1613" s="18"/>
      <c r="P1613" s="17"/>
      <c r="Q1613" s="17"/>
      <c r="R1613" s="16"/>
      <c r="S1613" s="15"/>
      <c r="T1613" s="14"/>
    </row>
    <row r="1614" spans="13:20">
      <c r="M1614" s="19"/>
      <c r="O1614" s="18"/>
      <c r="P1614" s="17"/>
      <c r="Q1614" s="17"/>
      <c r="R1614" s="16"/>
      <c r="S1614" s="15"/>
      <c r="T1614" s="14"/>
    </row>
    <row r="1615" spans="13:20">
      <c r="M1615" s="19"/>
      <c r="O1615" s="18"/>
      <c r="P1615" s="17"/>
      <c r="Q1615" s="17"/>
      <c r="R1615" s="16"/>
      <c r="S1615" s="15"/>
      <c r="T1615" s="14"/>
    </row>
    <row r="1616" spans="13:20">
      <c r="M1616" s="19"/>
      <c r="O1616" s="18"/>
      <c r="P1616" s="17"/>
      <c r="Q1616" s="17"/>
      <c r="R1616" s="16"/>
      <c r="S1616" s="15"/>
      <c r="T1616" s="14"/>
    </row>
    <row r="1617" spans="13:20">
      <c r="M1617" s="19"/>
      <c r="O1617" s="18"/>
      <c r="P1617" s="17"/>
      <c r="Q1617" s="17"/>
      <c r="R1617" s="16"/>
      <c r="S1617" s="15"/>
      <c r="T1617" s="14"/>
    </row>
    <row r="1618" spans="13:20">
      <c r="M1618" s="19"/>
      <c r="O1618" s="18"/>
      <c r="P1618" s="17"/>
      <c r="Q1618" s="17"/>
      <c r="R1618" s="16"/>
      <c r="S1618" s="15"/>
      <c r="T1618" s="14"/>
    </row>
    <row r="1619" spans="13:20">
      <c r="M1619" s="19"/>
      <c r="O1619" s="18"/>
      <c r="P1619" s="17"/>
      <c r="Q1619" s="17"/>
      <c r="R1619" s="16"/>
      <c r="S1619" s="15"/>
      <c r="T1619" s="14"/>
    </row>
    <row r="1620" spans="13:20">
      <c r="M1620" s="19"/>
      <c r="O1620" s="18"/>
      <c r="P1620" s="17"/>
      <c r="Q1620" s="17"/>
      <c r="R1620" s="16"/>
      <c r="S1620" s="15"/>
      <c r="T1620" s="14"/>
    </row>
    <row r="1621" spans="13:20">
      <c r="M1621" s="19"/>
      <c r="O1621" s="18"/>
      <c r="P1621" s="17"/>
      <c r="Q1621" s="17"/>
      <c r="R1621" s="16"/>
      <c r="S1621" s="15"/>
      <c r="T1621" s="14"/>
    </row>
    <row r="1622" spans="13:20">
      <c r="M1622" s="19"/>
      <c r="O1622" s="18"/>
      <c r="P1622" s="17"/>
      <c r="Q1622" s="17"/>
      <c r="R1622" s="16"/>
      <c r="S1622" s="15"/>
      <c r="T1622" s="14"/>
    </row>
    <row r="1623" spans="13:20">
      <c r="M1623" s="19"/>
      <c r="O1623" s="18"/>
      <c r="P1623" s="17"/>
      <c r="Q1623" s="17"/>
      <c r="R1623" s="16"/>
      <c r="S1623" s="15"/>
      <c r="T1623" s="14"/>
    </row>
    <row r="1624" spans="13:20">
      <c r="M1624" s="19"/>
      <c r="O1624" s="18"/>
      <c r="P1624" s="17"/>
      <c r="Q1624" s="17"/>
      <c r="R1624" s="16"/>
      <c r="S1624" s="15"/>
      <c r="T1624" s="14"/>
    </row>
    <row r="1625" spans="13:20">
      <c r="M1625" s="19"/>
      <c r="O1625" s="18"/>
      <c r="P1625" s="17"/>
      <c r="Q1625" s="17"/>
      <c r="R1625" s="16"/>
      <c r="S1625" s="15"/>
      <c r="T1625" s="14"/>
    </row>
    <row r="1626" spans="13:20">
      <c r="M1626" s="19"/>
      <c r="O1626" s="18"/>
      <c r="P1626" s="17"/>
      <c r="Q1626" s="17"/>
      <c r="R1626" s="16"/>
      <c r="S1626" s="15"/>
      <c r="T1626" s="14"/>
    </row>
    <row r="1627" spans="13:20">
      <c r="M1627" s="19"/>
      <c r="O1627" s="18"/>
      <c r="P1627" s="17"/>
      <c r="Q1627" s="17"/>
      <c r="R1627" s="16"/>
      <c r="S1627" s="15"/>
      <c r="T1627" s="14"/>
    </row>
    <row r="1628" spans="13:20">
      <c r="M1628" s="19"/>
      <c r="O1628" s="18"/>
      <c r="P1628" s="17"/>
      <c r="Q1628" s="17"/>
      <c r="R1628" s="16"/>
      <c r="S1628" s="15"/>
      <c r="T1628" s="14"/>
    </row>
    <row r="1629" spans="13:20">
      <c r="M1629" s="19"/>
      <c r="O1629" s="18"/>
      <c r="P1629" s="17"/>
      <c r="Q1629" s="17"/>
      <c r="R1629" s="16"/>
      <c r="S1629" s="15"/>
      <c r="T1629" s="14"/>
    </row>
    <row r="1630" spans="13:20">
      <c r="M1630" s="19"/>
      <c r="O1630" s="18"/>
      <c r="P1630" s="17"/>
      <c r="Q1630" s="17"/>
      <c r="R1630" s="16"/>
      <c r="S1630" s="15"/>
      <c r="T1630" s="14"/>
    </row>
    <row r="1631" spans="13:20">
      <c r="M1631" s="19"/>
      <c r="O1631" s="18"/>
      <c r="P1631" s="17"/>
      <c r="Q1631" s="17"/>
      <c r="R1631" s="16"/>
      <c r="S1631" s="15"/>
      <c r="T1631" s="14"/>
    </row>
    <row r="1632" spans="13:20">
      <c r="M1632" s="19"/>
      <c r="O1632" s="18"/>
      <c r="P1632" s="17"/>
      <c r="Q1632" s="17"/>
      <c r="R1632" s="16"/>
      <c r="S1632" s="15"/>
      <c r="T1632" s="14"/>
    </row>
    <row r="1633" spans="13:20">
      <c r="M1633" s="19"/>
      <c r="O1633" s="18"/>
      <c r="P1633" s="17"/>
      <c r="Q1633" s="17"/>
      <c r="R1633" s="16"/>
      <c r="S1633" s="15"/>
      <c r="T1633" s="14"/>
    </row>
    <row r="1634" spans="13:20">
      <c r="M1634" s="19"/>
      <c r="O1634" s="18"/>
      <c r="P1634" s="17"/>
      <c r="Q1634" s="17"/>
      <c r="R1634" s="16"/>
      <c r="S1634" s="15"/>
      <c r="T1634" s="14"/>
    </row>
    <row r="1635" spans="13:20">
      <c r="M1635" s="19"/>
      <c r="O1635" s="18"/>
      <c r="P1635" s="17"/>
      <c r="Q1635" s="17"/>
      <c r="R1635" s="16"/>
      <c r="S1635" s="15"/>
      <c r="T1635" s="14"/>
    </row>
    <row r="1636" spans="13:20">
      <c r="M1636" s="19"/>
      <c r="O1636" s="18"/>
      <c r="P1636" s="17"/>
      <c r="Q1636" s="17"/>
      <c r="R1636" s="16"/>
      <c r="S1636" s="15"/>
      <c r="T1636" s="14"/>
    </row>
    <row r="1637" spans="13:20">
      <c r="M1637" s="19"/>
      <c r="O1637" s="18"/>
      <c r="P1637" s="17"/>
      <c r="Q1637" s="17"/>
      <c r="R1637" s="16"/>
      <c r="S1637" s="15"/>
      <c r="T1637" s="14"/>
    </row>
    <row r="1638" spans="13:20">
      <c r="M1638" s="19"/>
      <c r="O1638" s="18"/>
      <c r="P1638" s="17"/>
      <c r="Q1638" s="17"/>
      <c r="R1638" s="16"/>
      <c r="S1638" s="15"/>
      <c r="T1638" s="14"/>
    </row>
    <row r="1639" spans="13:20">
      <c r="M1639" s="19"/>
      <c r="O1639" s="18"/>
      <c r="P1639" s="17"/>
      <c r="Q1639" s="17"/>
      <c r="R1639" s="16"/>
      <c r="S1639" s="15"/>
      <c r="T1639" s="14"/>
    </row>
    <row r="1640" spans="13:20">
      <c r="M1640" s="19"/>
      <c r="O1640" s="18"/>
      <c r="P1640" s="17"/>
      <c r="Q1640" s="17"/>
      <c r="R1640" s="16"/>
      <c r="S1640" s="15"/>
      <c r="T1640" s="14"/>
    </row>
    <row r="1641" spans="13:20">
      <c r="M1641" s="19"/>
      <c r="O1641" s="18"/>
      <c r="P1641" s="17"/>
      <c r="Q1641" s="17"/>
      <c r="R1641" s="16"/>
      <c r="S1641" s="15"/>
      <c r="T1641" s="14"/>
    </row>
    <row r="1642" spans="13:20">
      <c r="M1642" s="19"/>
      <c r="O1642" s="18"/>
      <c r="P1642" s="17"/>
      <c r="Q1642" s="17"/>
      <c r="R1642" s="16"/>
      <c r="S1642" s="15"/>
      <c r="T1642" s="14"/>
    </row>
    <row r="1643" spans="13:20">
      <c r="M1643" s="19"/>
      <c r="O1643" s="18"/>
      <c r="P1643" s="17"/>
      <c r="Q1643" s="17"/>
      <c r="R1643" s="16"/>
      <c r="S1643" s="15"/>
      <c r="T1643" s="14"/>
    </row>
    <row r="1644" spans="13:20">
      <c r="M1644" s="19"/>
      <c r="O1644" s="18"/>
      <c r="P1644" s="17"/>
      <c r="Q1644" s="17"/>
      <c r="R1644" s="16"/>
      <c r="S1644" s="15"/>
      <c r="T1644" s="14"/>
    </row>
    <row r="1645" spans="13:20">
      <c r="M1645" s="19"/>
      <c r="O1645" s="18"/>
      <c r="P1645" s="17"/>
      <c r="Q1645" s="17"/>
      <c r="R1645" s="16"/>
      <c r="S1645" s="15"/>
      <c r="T1645" s="14"/>
    </row>
    <row r="1646" spans="13:20">
      <c r="M1646" s="19"/>
      <c r="O1646" s="18"/>
      <c r="P1646" s="17"/>
      <c r="Q1646" s="17"/>
      <c r="R1646" s="16"/>
      <c r="S1646" s="15"/>
      <c r="T1646" s="14"/>
    </row>
    <row r="1647" spans="13:20">
      <c r="M1647" s="19"/>
      <c r="O1647" s="18"/>
      <c r="P1647" s="17"/>
      <c r="Q1647" s="17"/>
      <c r="R1647" s="16"/>
      <c r="S1647" s="15"/>
      <c r="T1647" s="14"/>
    </row>
    <row r="1648" spans="13:20">
      <c r="M1648" s="19"/>
      <c r="O1648" s="18"/>
      <c r="P1648" s="17"/>
      <c r="Q1648" s="17"/>
      <c r="R1648" s="16"/>
      <c r="S1648" s="15"/>
      <c r="T1648" s="14"/>
    </row>
    <row r="1649" spans="13:20">
      <c r="M1649" s="19"/>
      <c r="O1649" s="18"/>
      <c r="P1649" s="17"/>
      <c r="Q1649" s="17"/>
      <c r="R1649" s="16"/>
      <c r="S1649" s="15"/>
      <c r="T1649" s="14"/>
    </row>
    <row r="1650" spans="13:20">
      <c r="M1650" s="19"/>
      <c r="O1650" s="18"/>
      <c r="P1650" s="17"/>
      <c r="Q1650" s="17"/>
      <c r="R1650" s="16"/>
      <c r="S1650" s="15"/>
      <c r="T1650" s="14"/>
    </row>
    <row r="1651" spans="13:20">
      <c r="M1651" s="19"/>
      <c r="O1651" s="18"/>
      <c r="P1651" s="17"/>
      <c r="Q1651" s="17"/>
      <c r="R1651" s="16"/>
      <c r="S1651" s="15"/>
      <c r="T1651" s="14"/>
    </row>
    <row r="1652" spans="13:20">
      <c r="M1652" s="19"/>
      <c r="O1652" s="18"/>
      <c r="P1652" s="17"/>
      <c r="Q1652" s="17"/>
      <c r="R1652" s="16"/>
      <c r="S1652" s="15"/>
      <c r="T1652" s="14"/>
    </row>
    <row r="1653" spans="13:20">
      <c r="M1653" s="19"/>
      <c r="O1653" s="18"/>
      <c r="P1653" s="17"/>
      <c r="Q1653" s="17"/>
      <c r="R1653" s="16"/>
      <c r="S1653" s="15"/>
      <c r="T1653" s="14"/>
    </row>
    <row r="1654" spans="13:20">
      <c r="M1654" s="19"/>
      <c r="O1654" s="18"/>
      <c r="P1654" s="17"/>
      <c r="Q1654" s="17"/>
      <c r="R1654" s="16"/>
      <c r="S1654" s="15"/>
      <c r="T1654" s="14"/>
    </row>
    <row r="1655" spans="13:20">
      <c r="M1655" s="19"/>
      <c r="O1655" s="18"/>
      <c r="P1655" s="17"/>
      <c r="Q1655" s="17"/>
      <c r="R1655" s="16"/>
      <c r="S1655" s="15"/>
      <c r="T1655" s="14"/>
    </row>
    <row r="1656" spans="13:20">
      <c r="M1656" s="19"/>
      <c r="O1656" s="18"/>
      <c r="P1656" s="17"/>
      <c r="Q1656" s="17"/>
      <c r="R1656" s="16"/>
      <c r="S1656" s="15"/>
      <c r="T1656" s="14"/>
    </row>
    <row r="1657" spans="13:20">
      <c r="M1657" s="19"/>
      <c r="O1657" s="18"/>
      <c r="P1657" s="17"/>
      <c r="Q1657" s="17"/>
      <c r="R1657" s="16"/>
      <c r="S1657" s="15"/>
      <c r="T1657" s="14"/>
    </row>
    <row r="1658" spans="13:20">
      <c r="M1658" s="19"/>
      <c r="O1658" s="18"/>
      <c r="P1658" s="17"/>
      <c r="Q1658" s="17"/>
      <c r="R1658" s="16"/>
      <c r="S1658" s="15"/>
      <c r="T1658" s="14"/>
    </row>
    <row r="1659" spans="13:20">
      <c r="M1659" s="19"/>
      <c r="O1659" s="18"/>
      <c r="P1659" s="17"/>
      <c r="Q1659" s="17"/>
      <c r="R1659" s="16"/>
      <c r="S1659" s="15"/>
      <c r="T1659" s="14"/>
    </row>
    <row r="1660" spans="13:20">
      <c r="M1660" s="19"/>
      <c r="O1660" s="18"/>
      <c r="P1660" s="17"/>
      <c r="Q1660" s="17"/>
      <c r="R1660" s="16"/>
      <c r="S1660" s="15"/>
      <c r="T1660" s="14"/>
    </row>
    <row r="1661" spans="13:20">
      <c r="M1661" s="19"/>
      <c r="O1661" s="18"/>
      <c r="P1661" s="17"/>
      <c r="Q1661" s="17"/>
      <c r="R1661" s="16"/>
      <c r="S1661" s="15"/>
      <c r="T1661" s="14"/>
    </row>
    <row r="1662" spans="13:20">
      <c r="M1662" s="19"/>
      <c r="O1662" s="18"/>
      <c r="P1662" s="17"/>
      <c r="Q1662" s="17"/>
      <c r="R1662" s="16"/>
      <c r="S1662" s="15"/>
      <c r="T1662" s="14"/>
    </row>
    <row r="1663" spans="13:20">
      <c r="M1663" s="19"/>
      <c r="O1663" s="18"/>
      <c r="P1663" s="17"/>
      <c r="Q1663" s="17"/>
      <c r="R1663" s="16"/>
      <c r="S1663" s="15"/>
      <c r="T1663" s="14"/>
    </row>
    <row r="1664" spans="13:20">
      <c r="M1664" s="19"/>
      <c r="O1664" s="18"/>
      <c r="P1664" s="17"/>
      <c r="Q1664" s="17"/>
      <c r="R1664" s="16"/>
      <c r="S1664" s="15"/>
      <c r="T1664" s="14"/>
    </row>
    <row r="1665" spans="13:20">
      <c r="M1665" s="19"/>
      <c r="O1665" s="18"/>
      <c r="P1665" s="17"/>
      <c r="Q1665" s="17"/>
      <c r="R1665" s="16"/>
      <c r="S1665" s="15"/>
      <c r="T1665" s="14"/>
    </row>
    <row r="1666" spans="13:20">
      <c r="M1666" s="19"/>
      <c r="O1666" s="18"/>
      <c r="P1666" s="17"/>
      <c r="Q1666" s="17"/>
      <c r="R1666" s="16"/>
      <c r="S1666" s="15"/>
      <c r="T1666" s="14"/>
    </row>
    <row r="1667" spans="13:20">
      <c r="M1667" s="19"/>
      <c r="O1667" s="18"/>
      <c r="P1667" s="17"/>
      <c r="Q1667" s="17"/>
      <c r="R1667" s="16"/>
      <c r="S1667" s="15"/>
      <c r="T1667" s="14"/>
    </row>
    <row r="1668" spans="13:20">
      <c r="M1668" s="19"/>
      <c r="O1668" s="18"/>
      <c r="P1668" s="17"/>
      <c r="Q1668" s="17"/>
      <c r="R1668" s="16"/>
      <c r="S1668" s="15"/>
      <c r="T1668" s="14"/>
    </row>
    <row r="1669" spans="13:20">
      <c r="M1669" s="19"/>
      <c r="O1669" s="18"/>
      <c r="P1669" s="17"/>
      <c r="Q1669" s="17"/>
      <c r="R1669" s="16"/>
      <c r="S1669" s="15"/>
      <c r="T1669" s="14"/>
    </row>
    <row r="1670" spans="13:20">
      <c r="M1670" s="19"/>
      <c r="O1670" s="18"/>
      <c r="P1670" s="17"/>
      <c r="Q1670" s="17"/>
      <c r="R1670" s="16"/>
      <c r="S1670" s="15"/>
      <c r="T1670" s="14"/>
    </row>
    <row r="1671" spans="13:20">
      <c r="M1671" s="19"/>
      <c r="O1671" s="18"/>
      <c r="P1671" s="17"/>
      <c r="Q1671" s="17"/>
      <c r="R1671" s="16"/>
      <c r="S1671" s="15"/>
      <c r="T1671" s="14"/>
    </row>
    <row r="1672" spans="13:20">
      <c r="M1672" s="19"/>
      <c r="O1672" s="18"/>
      <c r="P1672" s="17"/>
      <c r="Q1672" s="17"/>
      <c r="R1672" s="16"/>
      <c r="S1672" s="15"/>
      <c r="T1672" s="14"/>
    </row>
    <row r="1673" spans="13:20">
      <c r="M1673" s="19"/>
      <c r="O1673" s="18"/>
      <c r="P1673" s="17"/>
      <c r="Q1673" s="17"/>
      <c r="R1673" s="16"/>
      <c r="S1673" s="15"/>
      <c r="T1673" s="14"/>
    </row>
    <row r="1674" spans="13:20">
      <c r="M1674" s="19"/>
      <c r="O1674" s="18"/>
      <c r="P1674" s="17"/>
      <c r="Q1674" s="17"/>
      <c r="R1674" s="16"/>
      <c r="S1674" s="15"/>
      <c r="T1674" s="14"/>
    </row>
    <row r="1675" spans="13:20">
      <c r="M1675" s="19"/>
      <c r="O1675" s="18"/>
      <c r="P1675" s="17"/>
      <c r="Q1675" s="17"/>
      <c r="R1675" s="16"/>
      <c r="S1675" s="15"/>
      <c r="T1675" s="14"/>
    </row>
    <row r="1676" spans="13:20">
      <c r="M1676" s="19"/>
      <c r="O1676" s="18"/>
      <c r="P1676" s="17"/>
      <c r="Q1676" s="17"/>
      <c r="R1676" s="16"/>
      <c r="S1676" s="15"/>
      <c r="T1676" s="14"/>
    </row>
    <row r="1677" spans="13:20">
      <c r="M1677" s="19"/>
      <c r="O1677" s="18"/>
      <c r="P1677" s="17"/>
      <c r="Q1677" s="17"/>
      <c r="R1677" s="16"/>
      <c r="S1677" s="15"/>
      <c r="T1677" s="14"/>
    </row>
    <row r="1678" spans="13:20">
      <c r="M1678" s="19"/>
      <c r="O1678" s="18"/>
      <c r="P1678" s="17"/>
      <c r="Q1678" s="17"/>
      <c r="R1678" s="16"/>
      <c r="S1678" s="15"/>
      <c r="T1678" s="14"/>
    </row>
    <row r="1679" spans="13:20">
      <c r="M1679" s="19"/>
      <c r="O1679" s="18"/>
      <c r="P1679" s="17"/>
      <c r="Q1679" s="17"/>
      <c r="R1679" s="16"/>
      <c r="S1679" s="15"/>
      <c r="T1679" s="14"/>
    </row>
    <row r="1680" spans="13:20">
      <c r="M1680" s="19"/>
      <c r="O1680" s="18"/>
      <c r="P1680" s="17"/>
      <c r="Q1680" s="17"/>
      <c r="R1680" s="16"/>
      <c r="S1680" s="15"/>
      <c r="T1680" s="14"/>
    </row>
    <row r="1681" spans="13:20">
      <c r="M1681" s="19"/>
      <c r="O1681" s="18"/>
      <c r="P1681" s="17"/>
      <c r="Q1681" s="17"/>
      <c r="R1681" s="16"/>
      <c r="S1681" s="15"/>
      <c r="T1681" s="14"/>
    </row>
    <row r="1682" spans="13:20">
      <c r="M1682" s="19"/>
      <c r="O1682" s="18"/>
      <c r="P1682" s="17"/>
      <c r="Q1682" s="17"/>
      <c r="R1682" s="16"/>
      <c r="S1682" s="15"/>
      <c r="T1682" s="14"/>
    </row>
    <row r="1683" spans="13:20">
      <c r="M1683" s="19"/>
      <c r="O1683" s="18"/>
      <c r="P1683" s="17"/>
      <c r="Q1683" s="17"/>
      <c r="R1683" s="16"/>
      <c r="S1683" s="15"/>
      <c r="T1683" s="14"/>
    </row>
    <row r="1684" spans="13:20">
      <c r="M1684" s="19"/>
      <c r="O1684" s="18"/>
      <c r="P1684" s="17"/>
      <c r="Q1684" s="17"/>
      <c r="R1684" s="16"/>
      <c r="S1684" s="15"/>
      <c r="T1684" s="14"/>
    </row>
    <row r="1685" spans="13:20">
      <c r="M1685" s="19"/>
      <c r="O1685" s="18"/>
      <c r="P1685" s="17"/>
      <c r="Q1685" s="17"/>
      <c r="R1685" s="16"/>
      <c r="S1685" s="15"/>
      <c r="T1685" s="14"/>
    </row>
    <row r="1686" spans="13:20">
      <c r="M1686" s="19"/>
      <c r="O1686" s="18"/>
      <c r="P1686" s="17"/>
      <c r="Q1686" s="17"/>
      <c r="R1686" s="16"/>
      <c r="S1686" s="15"/>
      <c r="T1686" s="14"/>
    </row>
    <row r="1687" spans="13:20">
      <c r="M1687" s="19"/>
      <c r="O1687" s="18"/>
      <c r="P1687" s="17"/>
      <c r="Q1687" s="17"/>
      <c r="R1687" s="16"/>
      <c r="S1687" s="15"/>
      <c r="T1687" s="14"/>
    </row>
    <row r="1688" spans="13:20">
      <c r="M1688" s="19"/>
      <c r="O1688" s="18"/>
      <c r="P1688" s="17"/>
      <c r="Q1688" s="17"/>
      <c r="R1688" s="16"/>
      <c r="S1688" s="15"/>
      <c r="T1688" s="14"/>
    </row>
    <row r="1689" spans="13:20">
      <c r="M1689" s="19"/>
      <c r="O1689" s="18"/>
      <c r="P1689" s="17"/>
      <c r="Q1689" s="17"/>
      <c r="R1689" s="16"/>
      <c r="S1689" s="15"/>
      <c r="T1689" s="14"/>
    </row>
    <row r="1690" spans="13:20">
      <c r="M1690" s="19"/>
      <c r="O1690" s="18"/>
      <c r="P1690" s="17"/>
      <c r="Q1690" s="17"/>
      <c r="R1690" s="16"/>
      <c r="S1690" s="15"/>
      <c r="T1690" s="14"/>
    </row>
    <row r="1691" spans="13:20">
      <c r="M1691" s="19"/>
      <c r="O1691" s="18"/>
      <c r="P1691" s="17"/>
      <c r="Q1691" s="17"/>
      <c r="R1691" s="16"/>
      <c r="S1691" s="15"/>
      <c r="T1691" s="14"/>
    </row>
    <row r="1692" spans="13:20">
      <c r="M1692" s="19"/>
      <c r="O1692" s="18"/>
      <c r="P1692" s="17"/>
      <c r="Q1692" s="17"/>
      <c r="R1692" s="16"/>
      <c r="S1692" s="15"/>
      <c r="T1692" s="14"/>
    </row>
    <row r="1693" spans="13:20">
      <c r="M1693" s="19"/>
      <c r="O1693" s="18"/>
      <c r="P1693" s="17"/>
      <c r="Q1693" s="17"/>
      <c r="R1693" s="16"/>
      <c r="S1693" s="15"/>
      <c r="T1693" s="14"/>
    </row>
    <row r="1694" spans="13:20">
      <c r="M1694" s="19"/>
      <c r="O1694" s="18"/>
      <c r="P1694" s="17"/>
      <c r="Q1694" s="17"/>
      <c r="R1694" s="16"/>
      <c r="S1694" s="15"/>
      <c r="T1694" s="14"/>
    </row>
    <row r="1695" spans="13:20">
      <c r="M1695" s="19"/>
      <c r="O1695" s="18"/>
      <c r="P1695" s="17"/>
      <c r="Q1695" s="17"/>
      <c r="R1695" s="16"/>
      <c r="S1695" s="15"/>
      <c r="T1695" s="14"/>
    </row>
    <row r="1696" spans="13:20">
      <c r="M1696" s="19"/>
      <c r="O1696" s="18"/>
      <c r="P1696" s="17"/>
      <c r="Q1696" s="17"/>
      <c r="R1696" s="16"/>
      <c r="S1696" s="15"/>
      <c r="T1696" s="14"/>
    </row>
    <row r="1697" spans="13:20">
      <c r="M1697" s="19"/>
      <c r="O1697" s="18"/>
      <c r="P1697" s="17"/>
      <c r="Q1697" s="17"/>
      <c r="R1697" s="16"/>
      <c r="S1697" s="15"/>
      <c r="T1697" s="14"/>
    </row>
    <row r="1698" spans="13:20">
      <c r="M1698" s="19"/>
      <c r="O1698" s="18"/>
      <c r="P1698" s="17"/>
      <c r="Q1698" s="17"/>
      <c r="R1698" s="16"/>
      <c r="S1698" s="15"/>
      <c r="T1698" s="14"/>
    </row>
    <row r="1699" spans="13:20">
      <c r="M1699" s="19"/>
      <c r="O1699" s="18"/>
      <c r="P1699" s="17"/>
      <c r="Q1699" s="17"/>
      <c r="R1699" s="16"/>
      <c r="S1699" s="15"/>
      <c r="T1699" s="14"/>
    </row>
    <row r="1700" spans="13:20">
      <c r="M1700" s="19"/>
      <c r="O1700" s="18"/>
      <c r="P1700" s="17"/>
      <c r="Q1700" s="17"/>
      <c r="R1700" s="16"/>
      <c r="S1700" s="15"/>
      <c r="T1700" s="14"/>
    </row>
    <row r="1701" spans="13:20">
      <c r="M1701" s="19"/>
      <c r="O1701" s="18"/>
      <c r="P1701" s="17"/>
      <c r="Q1701" s="17"/>
      <c r="R1701" s="16"/>
      <c r="S1701" s="15"/>
      <c r="T1701" s="14"/>
    </row>
    <row r="1702" spans="13:20">
      <c r="M1702" s="19"/>
      <c r="O1702" s="18"/>
      <c r="P1702" s="17"/>
      <c r="Q1702" s="17"/>
      <c r="R1702" s="16"/>
      <c r="S1702" s="15"/>
      <c r="T1702" s="14"/>
    </row>
    <row r="1703" spans="13:20">
      <c r="M1703" s="19"/>
      <c r="O1703" s="18"/>
      <c r="P1703" s="17"/>
      <c r="Q1703" s="17"/>
      <c r="R1703" s="16"/>
      <c r="S1703" s="15"/>
      <c r="T1703" s="14"/>
    </row>
    <row r="1704" spans="13:20">
      <c r="M1704" s="19"/>
      <c r="O1704" s="18"/>
      <c r="P1704" s="17"/>
      <c r="Q1704" s="17"/>
      <c r="R1704" s="16"/>
      <c r="S1704" s="15"/>
      <c r="T1704" s="14"/>
    </row>
    <row r="1705" spans="13:20">
      <c r="M1705" s="19"/>
      <c r="O1705" s="18"/>
      <c r="P1705" s="17"/>
      <c r="Q1705" s="17"/>
      <c r="R1705" s="16"/>
      <c r="S1705" s="15"/>
      <c r="T1705" s="14"/>
    </row>
    <row r="1706" spans="13:20">
      <c r="M1706" s="19"/>
      <c r="O1706" s="18"/>
      <c r="P1706" s="17"/>
      <c r="Q1706" s="17"/>
      <c r="R1706" s="16"/>
      <c r="S1706" s="15"/>
      <c r="T1706" s="14"/>
    </row>
    <row r="1707" spans="13:20">
      <c r="M1707" s="19"/>
      <c r="O1707" s="18"/>
      <c r="P1707" s="17"/>
      <c r="Q1707" s="17"/>
      <c r="R1707" s="16"/>
      <c r="S1707" s="15"/>
      <c r="T1707" s="14"/>
    </row>
    <row r="1708" spans="13:20">
      <c r="M1708" s="19"/>
      <c r="O1708" s="18"/>
      <c r="P1708" s="17"/>
      <c r="Q1708" s="17"/>
      <c r="R1708" s="16"/>
      <c r="S1708" s="15"/>
      <c r="T1708" s="14"/>
    </row>
    <row r="1709" spans="13:20">
      <c r="M1709" s="19"/>
      <c r="O1709" s="18"/>
      <c r="P1709" s="17"/>
      <c r="Q1709" s="17"/>
      <c r="R1709" s="16"/>
      <c r="S1709" s="15"/>
      <c r="T1709" s="14"/>
    </row>
    <row r="1710" spans="13:20">
      <c r="M1710" s="19"/>
      <c r="O1710" s="18"/>
      <c r="P1710" s="17"/>
      <c r="Q1710" s="17"/>
      <c r="R1710" s="16"/>
      <c r="S1710" s="15"/>
      <c r="T1710" s="14"/>
    </row>
    <row r="1711" spans="13:20">
      <c r="M1711" s="19"/>
      <c r="O1711" s="18"/>
      <c r="P1711" s="17"/>
      <c r="Q1711" s="17"/>
      <c r="R1711" s="16"/>
      <c r="S1711" s="15"/>
      <c r="T1711" s="14"/>
    </row>
    <row r="1712" spans="13:20">
      <c r="M1712" s="19"/>
      <c r="O1712" s="18"/>
      <c r="P1712" s="17"/>
      <c r="Q1712" s="17"/>
      <c r="R1712" s="16"/>
      <c r="S1712" s="15"/>
      <c r="T1712" s="14"/>
    </row>
    <row r="1713" spans="13:20">
      <c r="M1713" s="19"/>
      <c r="O1713" s="18"/>
      <c r="P1713" s="17"/>
      <c r="Q1713" s="17"/>
      <c r="R1713" s="16"/>
      <c r="S1713" s="15"/>
      <c r="T1713" s="14"/>
    </row>
    <row r="1714" spans="13:20">
      <c r="M1714" s="19"/>
      <c r="O1714" s="18"/>
      <c r="P1714" s="17"/>
      <c r="Q1714" s="17"/>
      <c r="R1714" s="16"/>
      <c r="S1714" s="15"/>
      <c r="T1714" s="14"/>
    </row>
    <row r="1715" spans="13:20">
      <c r="M1715" s="19"/>
      <c r="O1715" s="18"/>
      <c r="P1715" s="17"/>
      <c r="Q1715" s="17"/>
      <c r="R1715" s="16"/>
      <c r="S1715" s="15"/>
      <c r="T1715" s="14"/>
    </row>
    <row r="1716" spans="13:20">
      <c r="M1716" s="19"/>
      <c r="O1716" s="18"/>
      <c r="P1716" s="17"/>
      <c r="Q1716" s="17"/>
      <c r="R1716" s="16"/>
      <c r="S1716" s="15"/>
      <c r="T1716" s="14"/>
    </row>
    <row r="1717" spans="13:20">
      <c r="M1717" s="19"/>
      <c r="O1717" s="18"/>
      <c r="P1717" s="17"/>
      <c r="Q1717" s="17"/>
      <c r="R1717" s="16"/>
      <c r="S1717" s="15"/>
      <c r="T1717" s="14"/>
    </row>
    <row r="1718" spans="13:20">
      <c r="M1718" s="19"/>
      <c r="O1718" s="18"/>
      <c r="P1718" s="17"/>
      <c r="Q1718" s="17"/>
      <c r="R1718" s="16"/>
      <c r="S1718" s="15"/>
      <c r="T1718" s="14"/>
    </row>
    <row r="1719" spans="13:20">
      <c r="M1719" s="19"/>
      <c r="O1719" s="18"/>
      <c r="P1719" s="17"/>
      <c r="Q1719" s="17"/>
      <c r="R1719" s="16"/>
      <c r="S1719" s="15"/>
      <c r="T1719" s="14"/>
    </row>
    <row r="1720" spans="13:20">
      <c r="M1720" s="19"/>
      <c r="O1720" s="18"/>
      <c r="P1720" s="17"/>
      <c r="Q1720" s="17"/>
      <c r="R1720" s="16"/>
      <c r="S1720" s="15"/>
      <c r="T1720" s="14"/>
    </row>
    <row r="1721" spans="13:20">
      <c r="M1721" s="19"/>
      <c r="O1721" s="18"/>
      <c r="P1721" s="17"/>
      <c r="Q1721" s="17"/>
      <c r="R1721" s="16"/>
      <c r="S1721" s="15"/>
      <c r="T1721" s="14"/>
    </row>
    <row r="1722" spans="13:20">
      <c r="M1722" s="19"/>
      <c r="O1722" s="18"/>
      <c r="P1722" s="17"/>
      <c r="Q1722" s="17"/>
      <c r="R1722" s="16"/>
      <c r="S1722" s="15"/>
      <c r="T1722" s="14"/>
    </row>
    <row r="1723" spans="13:20">
      <c r="M1723" s="19"/>
      <c r="O1723" s="18"/>
      <c r="P1723" s="17"/>
      <c r="Q1723" s="17"/>
      <c r="R1723" s="16"/>
      <c r="S1723" s="15"/>
      <c r="T1723" s="14"/>
    </row>
    <row r="1724" spans="13:20">
      <c r="M1724" s="19"/>
      <c r="O1724" s="18"/>
      <c r="P1724" s="17"/>
      <c r="Q1724" s="17"/>
      <c r="R1724" s="16"/>
      <c r="S1724" s="15"/>
      <c r="T1724" s="14"/>
    </row>
    <row r="1725" spans="13:20">
      <c r="M1725" s="19"/>
      <c r="O1725" s="18"/>
      <c r="P1725" s="17"/>
      <c r="Q1725" s="17"/>
      <c r="R1725" s="16"/>
      <c r="S1725" s="15"/>
      <c r="T1725" s="14"/>
    </row>
    <row r="1726" spans="13:20">
      <c r="M1726" s="19"/>
      <c r="O1726" s="18"/>
      <c r="P1726" s="17"/>
      <c r="Q1726" s="17"/>
      <c r="R1726" s="16"/>
      <c r="S1726" s="15"/>
      <c r="T1726" s="14"/>
    </row>
    <row r="1727" spans="13:20">
      <c r="M1727" s="19"/>
      <c r="O1727" s="18"/>
      <c r="P1727" s="17"/>
      <c r="Q1727" s="17"/>
      <c r="R1727" s="16"/>
      <c r="S1727" s="15"/>
      <c r="T1727" s="14"/>
    </row>
    <row r="1728" spans="13:20">
      <c r="M1728" s="19"/>
      <c r="O1728" s="18"/>
      <c r="P1728" s="17"/>
      <c r="Q1728" s="17"/>
      <c r="R1728" s="16"/>
      <c r="S1728" s="15"/>
      <c r="T1728" s="14"/>
    </row>
    <row r="1729" spans="13:20">
      <c r="M1729" s="19"/>
      <c r="O1729" s="18"/>
      <c r="P1729" s="17"/>
      <c r="Q1729" s="17"/>
      <c r="R1729" s="16"/>
      <c r="S1729" s="15"/>
      <c r="T1729" s="14"/>
    </row>
    <row r="1730" spans="13:20">
      <c r="M1730" s="19"/>
      <c r="O1730" s="18"/>
      <c r="P1730" s="17"/>
      <c r="Q1730" s="17"/>
      <c r="R1730" s="16"/>
      <c r="S1730" s="15"/>
      <c r="T1730" s="14"/>
    </row>
    <row r="1731" spans="13:20">
      <c r="M1731" s="19"/>
      <c r="O1731" s="18"/>
      <c r="P1731" s="17"/>
      <c r="Q1731" s="17"/>
      <c r="R1731" s="16"/>
      <c r="S1731" s="15"/>
      <c r="T1731" s="14"/>
    </row>
    <row r="1732" spans="13:20">
      <c r="M1732" s="19"/>
      <c r="O1732" s="18"/>
      <c r="P1732" s="17"/>
      <c r="Q1732" s="17"/>
      <c r="R1732" s="16"/>
      <c r="S1732" s="15"/>
      <c r="T1732" s="14"/>
    </row>
    <row r="1733" spans="13:20">
      <c r="M1733" s="19"/>
      <c r="O1733" s="18"/>
      <c r="P1733" s="17"/>
      <c r="Q1733" s="17"/>
      <c r="R1733" s="16"/>
      <c r="S1733" s="15"/>
      <c r="T1733" s="14"/>
    </row>
    <row r="1734" spans="13:20">
      <c r="M1734" s="19"/>
      <c r="O1734" s="18"/>
      <c r="P1734" s="17"/>
      <c r="Q1734" s="17"/>
      <c r="R1734" s="16"/>
      <c r="S1734" s="15"/>
      <c r="T1734" s="14"/>
    </row>
    <row r="1735" spans="13:20">
      <c r="M1735" s="19"/>
      <c r="O1735" s="18"/>
      <c r="P1735" s="17"/>
      <c r="Q1735" s="17"/>
      <c r="R1735" s="16"/>
      <c r="S1735" s="15"/>
      <c r="T1735" s="14"/>
    </row>
    <row r="1736" spans="13:20">
      <c r="M1736" s="19"/>
      <c r="O1736" s="18"/>
      <c r="P1736" s="17"/>
      <c r="Q1736" s="17"/>
      <c r="R1736" s="16"/>
      <c r="S1736" s="15"/>
      <c r="T1736" s="14"/>
    </row>
    <row r="1737" spans="13:20">
      <c r="M1737" s="19"/>
      <c r="O1737" s="18"/>
      <c r="P1737" s="17"/>
      <c r="Q1737" s="17"/>
      <c r="R1737" s="16"/>
      <c r="S1737" s="15"/>
      <c r="T1737" s="14"/>
    </row>
    <row r="1738" spans="13:20">
      <c r="M1738" s="19"/>
      <c r="O1738" s="18"/>
      <c r="P1738" s="17"/>
      <c r="Q1738" s="17"/>
      <c r="R1738" s="16"/>
      <c r="S1738" s="15"/>
      <c r="T1738" s="14"/>
    </row>
    <row r="1739" spans="13:20">
      <c r="M1739" s="19"/>
      <c r="O1739" s="18"/>
      <c r="P1739" s="17"/>
      <c r="Q1739" s="17"/>
      <c r="R1739" s="16"/>
      <c r="S1739" s="15"/>
      <c r="T1739" s="14"/>
    </row>
    <row r="1740" spans="13:20">
      <c r="M1740" s="19"/>
      <c r="O1740" s="18"/>
      <c r="P1740" s="17"/>
      <c r="Q1740" s="17"/>
      <c r="R1740" s="16"/>
      <c r="S1740" s="15"/>
      <c r="T1740" s="14"/>
    </row>
    <row r="1741" spans="13:20">
      <c r="M1741" s="19"/>
      <c r="O1741" s="18"/>
      <c r="P1741" s="17"/>
      <c r="Q1741" s="17"/>
      <c r="R1741" s="16"/>
      <c r="S1741" s="15"/>
      <c r="T1741" s="14"/>
    </row>
    <row r="1742" spans="13:20">
      <c r="M1742" s="19"/>
      <c r="O1742" s="18"/>
      <c r="P1742" s="17"/>
      <c r="Q1742" s="17"/>
      <c r="R1742" s="16"/>
      <c r="S1742" s="15"/>
      <c r="T1742" s="14"/>
    </row>
    <row r="1743" spans="13:20">
      <c r="M1743" s="19"/>
      <c r="O1743" s="18"/>
      <c r="P1743" s="17"/>
      <c r="Q1743" s="17"/>
      <c r="R1743" s="16"/>
      <c r="S1743" s="15"/>
      <c r="T1743" s="14"/>
    </row>
    <row r="1744" spans="13:20">
      <c r="M1744" s="19"/>
      <c r="O1744" s="18"/>
      <c r="P1744" s="17"/>
      <c r="Q1744" s="17"/>
      <c r="R1744" s="16"/>
      <c r="S1744" s="15"/>
      <c r="T1744" s="14"/>
    </row>
    <row r="1745" spans="13:20">
      <c r="M1745" s="19"/>
      <c r="O1745" s="18"/>
      <c r="P1745" s="17"/>
      <c r="Q1745" s="17"/>
      <c r="R1745" s="16"/>
      <c r="S1745" s="15"/>
      <c r="T1745" s="14"/>
    </row>
    <row r="1746" spans="13:20">
      <c r="M1746" s="19"/>
      <c r="O1746" s="18"/>
      <c r="P1746" s="17"/>
      <c r="Q1746" s="17"/>
      <c r="R1746" s="16"/>
      <c r="S1746" s="15"/>
      <c r="T1746" s="14"/>
    </row>
    <row r="1747" spans="13:20">
      <c r="M1747" s="19"/>
      <c r="O1747" s="18"/>
      <c r="P1747" s="17"/>
      <c r="Q1747" s="17"/>
      <c r="R1747" s="16"/>
      <c r="S1747" s="15"/>
      <c r="T1747" s="14"/>
    </row>
    <row r="1748" spans="13:20">
      <c r="M1748" s="19"/>
      <c r="O1748" s="18"/>
      <c r="P1748" s="17"/>
      <c r="Q1748" s="17"/>
      <c r="R1748" s="16"/>
      <c r="S1748" s="15"/>
      <c r="T1748" s="14"/>
    </row>
    <row r="1749" spans="13:20">
      <c r="M1749" s="19"/>
      <c r="O1749" s="18"/>
      <c r="P1749" s="17"/>
      <c r="Q1749" s="17"/>
      <c r="R1749" s="16"/>
      <c r="S1749" s="15"/>
      <c r="T1749" s="14"/>
    </row>
    <row r="1750" spans="13:20">
      <c r="M1750" s="19"/>
      <c r="O1750" s="18"/>
      <c r="P1750" s="17"/>
      <c r="Q1750" s="17"/>
      <c r="R1750" s="16"/>
      <c r="S1750" s="15"/>
      <c r="T1750" s="14"/>
    </row>
    <row r="1751" spans="13:20">
      <c r="M1751" s="19"/>
      <c r="O1751" s="18"/>
      <c r="P1751" s="17"/>
      <c r="Q1751" s="17"/>
      <c r="R1751" s="16"/>
      <c r="S1751" s="15"/>
      <c r="T1751" s="14"/>
    </row>
    <row r="1752" spans="13:20">
      <c r="M1752" s="19"/>
      <c r="O1752" s="18"/>
      <c r="P1752" s="17"/>
      <c r="Q1752" s="17"/>
      <c r="R1752" s="16"/>
      <c r="S1752" s="15"/>
      <c r="T1752" s="14"/>
    </row>
    <row r="1753" spans="13:20">
      <c r="M1753" s="19"/>
      <c r="O1753" s="18"/>
      <c r="P1753" s="17"/>
      <c r="Q1753" s="17"/>
      <c r="R1753" s="16"/>
      <c r="S1753" s="15"/>
      <c r="T1753" s="14"/>
    </row>
    <row r="1754" spans="13:20">
      <c r="M1754" s="19"/>
      <c r="O1754" s="18"/>
      <c r="P1754" s="17"/>
      <c r="Q1754" s="17"/>
      <c r="R1754" s="16"/>
      <c r="S1754" s="15"/>
      <c r="T1754" s="14"/>
    </row>
    <row r="1755" spans="13:20">
      <c r="M1755" s="19"/>
      <c r="O1755" s="18"/>
      <c r="P1755" s="17"/>
      <c r="Q1755" s="17"/>
      <c r="R1755" s="16"/>
      <c r="S1755" s="15"/>
      <c r="T1755" s="14"/>
    </row>
    <row r="1756" spans="13:20">
      <c r="M1756" s="19"/>
      <c r="O1756" s="18"/>
      <c r="P1756" s="17"/>
      <c r="Q1756" s="17"/>
      <c r="R1756" s="16"/>
      <c r="S1756" s="15"/>
      <c r="T1756" s="14"/>
    </row>
    <row r="1757" spans="13:20">
      <c r="M1757" s="19"/>
      <c r="O1757" s="18"/>
      <c r="P1757" s="17"/>
      <c r="Q1757" s="17"/>
      <c r="R1757" s="16"/>
      <c r="S1757" s="15"/>
      <c r="T1757" s="14"/>
    </row>
    <row r="1758" spans="13:20">
      <c r="M1758" s="19"/>
      <c r="O1758" s="18"/>
      <c r="P1758" s="17"/>
      <c r="Q1758" s="17"/>
      <c r="R1758" s="16"/>
      <c r="S1758" s="15"/>
      <c r="T1758" s="14"/>
    </row>
    <row r="1759" spans="13:20">
      <c r="M1759" s="19"/>
      <c r="O1759" s="18"/>
      <c r="P1759" s="17"/>
      <c r="Q1759" s="17"/>
      <c r="R1759" s="16"/>
      <c r="S1759" s="15"/>
      <c r="T1759" s="14"/>
    </row>
    <row r="1760" spans="13:20">
      <c r="M1760" s="19"/>
      <c r="O1760" s="18"/>
      <c r="P1760" s="17"/>
      <c r="Q1760" s="17"/>
      <c r="R1760" s="16"/>
      <c r="S1760" s="15"/>
      <c r="T1760" s="14"/>
    </row>
    <row r="1761" spans="13:20">
      <c r="M1761" s="19"/>
      <c r="O1761" s="18"/>
      <c r="P1761" s="17"/>
      <c r="Q1761" s="17"/>
      <c r="R1761" s="16"/>
      <c r="S1761" s="15"/>
      <c r="T1761" s="14"/>
    </row>
    <row r="1762" spans="13:20">
      <c r="M1762" s="19"/>
      <c r="O1762" s="18"/>
      <c r="P1762" s="17"/>
      <c r="Q1762" s="17"/>
      <c r="R1762" s="16"/>
      <c r="S1762" s="15"/>
      <c r="T1762" s="14"/>
    </row>
    <row r="1763" spans="13:20">
      <c r="M1763" s="19"/>
      <c r="O1763" s="18"/>
      <c r="P1763" s="17"/>
      <c r="Q1763" s="17"/>
      <c r="R1763" s="16"/>
      <c r="S1763" s="15"/>
      <c r="T1763" s="14"/>
    </row>
    <row r="1764" spans="13:20">
      <c r="M1764" s="19"/>
      <c r="O1764" s="18"/>
      <c r="P1764" s="17"/>
      <c r="Q1764" s="17"/>
      <c r="R1764" s="16"/>
      <c r="S1764" s="15"/>
      <c r="T1764" s="14"/>
    </row>
    <row r="1765" spans="13:20">
      <c r="M1765" s="19"/>
      <c r="O1765" s="18"/>
      <c r="P1765" s="17"/>
      <c r="Q1765" s="17"/>
      <c r="R1765" s="16"/>
      <c r="S1765" s="15"/>
      <c r="T1765" s="14"/>
    </row>
    <row r="1766" spans="13:20">
      <c r="M1766" s="19"/>
      <c r="O1766" s="18"/>
      <c r="P1766" s="17"/>
      <c r="Q1766" s="17"/>
      <c r="R1766" s="16"/>
      <c r="S1766" s="15"/>
      <c r="T1766" s="14"/>
    </row>
    <row r="1767" spans="13:20">
      <c r="M1767" s="19"/>
      <c r="O1767" s="18"/>
      <c r="P1767" s="17"/>
      <c r="Q1767" s="17"/>
      <c r="R1767" s="16"/>
      <c r="S1767" s="15"/>
      <c r="T1767" s="14"/>
    </row>
    <row r="1768" spans="13:20">
      <c r="M1768" s="19"/>
      <c r="O1768" s="18"/>
      <c r="P1768" s="17"/>
      <c r="Q1768" s="17"/>
      <c r="R1768" s="16"/>
      <c r="S1768" s="15"/>
      <c r="T1768" s="14"/>
    </row>
    <row r="1769" spans="13:20">
      <c r="M1769" s="19"/>
      <c r="O1769" s="18"/>
      <c r="P1769" s="17"/>
      <c r="Q1769" s="17"/>
      <c r="R1769" s="16"/>
      <c r="S1769" s="15"/>
      <c r="T1769" s="14"/>
    </row>
    <row r="1770" spans="13:20">
      <c r="M1770" s="19"/>
      <c r="O1770" s="18"/>
      <c r="P1770" s="17"/>
      <c r="Q1770" s="17"/>
      <c r="R1770" s="16"/>
      <c r="S1770" s="15"/>
      <c r="T1770" s="14"/>
    </row>
    <row r="1771" spans="13:20">
      <c r="M1771" s="19"/>
      <c r="O1771" s="18"/>
      <c r="P1771" s="17"/>
      <c r="Q1771" s="17"/>
      <c r="R1771" s="16"/>
      <c r="S1771" s="15"/>
      <c r="T1771" s="14"/>
    </row>
    <row r="1772" spans="13:20">
      <c r="M1772" s="19"/>
      <c r="O1772" s="18"/>
      <c r="P1772" s="17"/>
      <c r="Q1772" s="17"/>
      <c r="R1772" s="16"/>
      <c r="S1772" s="15"/>
      <c r="T1772" s="14"/>
    </row>
    <row r="1773" spans="13:20">
      <c r="M1773" s="19"/>
      <c r="O1773" s="18"/>
      <c r="P1773" s="17"/>
      <c r="Q1773" s="17"/>
      <c r="R1773" s="16"/>
      <c r="S1773" s="15"/>
      <c r="T1773" s="14"/>
    </row>
    <row r="1774" spans="13:20">
      <c r="M1774" s="19"/>
      <c r="O1774" s="18"/>
      <c r="P1774" s="17"/>
      <c r="Q1774" s="17"/>
      <c r="R1774" s="16"/>
      <c r="S1774" s="15"/>
      <c r="T1774" s="14"/>
    </row>
    <row r="1775" spans="13:20">
      <c r="M1775" s="19"/>
      <c r="O1775" s="18"/>
      <c r="P1775" s="17"/>
      <c r="Q1775" s="17"/>
      <c r="R1775" s="16"/>
      <c r="S1775" s="15"/>
      <c r="T1775" s="14"/>
    </row>
    <row r="1776" spans="13:20">
      <c r="M1776" s="19"/>
      <c r="O1776" s="18"/>
      <c r="P1776" s="17"/>
      <c r="Q1776" s="17"/>
      <c r="R1776" s="16"/>
      <c r="S1776" s="15"/>
      <c r="T1776" s="14"/>
    </row>
    <row r="1777" spans="13:20">
      <c r="M1777" s="19"/>
      <c r="O1777" s="18"/>
      <c r="P1777" s="17"/>
      <c r="Q1777" s="17"/>
      <c r="R1777" s="16"/>
      <c r="S1777" s="15"/>
      <c r="T1777" s="14"/>
    </row>
    <row r="1778" spans="13:20">
      <c r="M1778" s="19"/>
      <c r="O1778" s="18"/>
      <c r="P1778" s="17"/>
      <c r="Q1778" s="17"/>
      <c r="R1778" s="16"/>
      <c r="S1778" s="15"/>
      <c r="T1778" s="14"/>
    </row>
    <row r="1779" spans="13:20">
      <c r="M1779" s="19"/>
      <c r="O1779" s="18"/>
      <c r="P1779" s="17"/>
      <c r="Q1779" s="17"/>
      <c r="R1779" s="16"/>
      <c r="S1779" s="15"/>
      <c r="T1779" s="14"/>
    </row>
    <row r="1780" spans="13:20">
      <c r="M1780" s="19"/>
      <c r="O1780" s="18"/>
      <c r="P1780" s="17"/>
      <c r="Q1780" s="17"/>
      <c r="R1780" s="16"/>
      <c r="S1780" s="15"/>
      <c r="T1780" s="14"/>
    </row>
    <row r="1781" spans="13:20">
      <c r="M1781" s="19"/>
      <c r="O1781" s="18"/>
      <c r="P1781" s="17"/>
      <c r="Q1781" s="17"/>
      <c r="R1781" s="16"/>
      <c r="S1781" s="15"/>
      <c r="T1781" s="14"/>
    </row>
    <row r="1782" spans="13:20">
      <c r="M1782" s="19"/>
      <c r="O1782" s="18"/>
      <c r="P1782" s="17"/>
      <c r="Q1782" s="17"/>
      <c r="R1782" s="16"/>
      <c r="S1782" s="15"/>
      <c r="T1782" s="14"/>
    </row>
    <row r="1783" spans="13:20">
      <c r="M1783" s="19"/>
      <c r="O1783" s="18"/>
      <c r="P1783" s="17"/>
      <c r="Q1783" s="17"/>
      <c r="R1783" s="16"/>
      <c r="S1783" s="15"/>
      <c r="T1783" s="14"/>
    </row>
    <row r="1784" spans="13:20">
      <c r="M1784" s="19"/>
      <c r="O1784" s="18"/>
      <c r="P1784" s="17"/>
      <c r="Q1784" s="17"/>
      <c r="R1784" s="16"/>
      <c r="S1784" s="15"/>
      <c r="T1784" s="14"/>
    </row>
    <row r="1785" spans="13:20">
      <c r="M1785" s="19"/>
      <c r="O1785" s="18"/>
      <c r="P1785" s="17"/>
      <c r="Q1785" s="17"/>
      <c r="R1785" s="16"/>
      <c r="S1785" s="15"/>
      <c r="T1785" s="14"/>
    </row>
    <row r="1786" spans="13:20">
      <c r="M1786" s="19"/>
      <c r="O1786" s="18"/>
      <c r="P1786" s="17"/>
      <c r="Q1786" s="17"/>
      <c r="R1786" s="16"/>
      <c r="S1786" s="15"/>
      <c r="T1786" s="14"/>
    </row>
    <row r="1787" spans="13:20">
      <c r="M1787" s="19"/>
      <c r="O1787" s="18"/>
      <c r="P1787" s="17"/>
      <c r="Q1787" s="17"/>
      <c r="R1787" s="16"/>
      <c r="S1787" s="15"/>
      <c r="T1787" s="14"/>
    </row>
    <row r="1788" spans="13:20">
      <c r="M1788" s="19"/>
      <c r="O1788" s="18"/>
      <c r="P1788" s="17"/>
      <c r="Q1788" s="17"/>
      <c r="R1788" s="16"/>
      <c r="S1788" s="15"/>
      <c r="T1788" s="14"/>
    </row>
    <row r="1789" spans="13:20">
      <c r="M1789" s="19"/>
      <c r="O1789" s="18"/>
      <c r="P1789" s="17"/>
      <c r="Q1789" s="17"/>
      <c r="R1789" s="16"/>
      <c r="S1789" s="15"/>
      <c r="T1789" s="14"/>
    </row>
    <row r="1790" spans="13:20">
      <c r="M1790" s="19"/>
      <c r="O1790" s="18"/>
      <c r="P1790" s="17"/>
      <c r="Q1790" s="17"/>
      <c r="R1790" s="16"/>
      <c r="S1790" s="15"/>
      <c r="T1790" s="14"/>
    </row>
    <row r="1791" spans="13:20">
      <c r="M1791" s="19"/>
      <c r="O1791" s="18"/>
      <c r="P1791" s="17"/>
      <c r="Q1791" s="17"/>
      <c r="R1791" s="16"/>
      <c r="S1791" s="15"/>
      <c r="T1791" s="14"/>
    </row>
    <row r="1792" spans="13:20">
      <c r="M1792" s="19"/>
      <c r="O1792" s="18"/>
      <c r="P1792" s="17"/>
      <c r="Q1792" s="17"/>
      <c r="R1792" s="16"/>
      <c r="S1792" s="15"/>
      <c r="T1792" s="14"/>
    </row>
    <row r="1793" spans="13:20">
      <c r="M1793" s="19"/>
      <c r="O1793" s="18"/>
      <c r="P1793" s="17"/>
      <c r="Q1793" s="17"/>
      <c r="R1793" s="16"/>
      <c r="S1793" s="15"/>
      <c r="T1793" s="14"/>
    </row>
    <row r="1794" spans="13:20">
      <c r="M1794" s="19"/>
      <c r="O1794" s="18"/>
      <c r="P1794" s="17"/>
      <c r="Q1794" s="17"/>
      <c r="R1794" s="16"/>
      <c r="S1794" s="15"/>
      <c r="T1794" s="14"/>
    </row>
    <row r="1795" spans="13:20">
      <c r="M1795" s="19"/>
      <c r="O1795" s="18"/>
      <c r="P1795" s="17"/>
      <c r="Q1795" s="17"/>
      <c r="R1795" s="16"/>
      <c r="S1795" s="15"/>
      <c r="T1795" s="14"/>
    </row>
    <row r="1796" spans="13:20">
      <c r="M1796" s="19"/>
      <c r="O1796" s="18"/>
      <c r="P1796" s="17"/>
      <c r="Q1796" s="17"/>
      <c r="R1796" s="16"/>
      <c r="S1796" s="15"/>
      <c r="T1796" s="14"/>
    </row>
    <row r="1797" spans="13:20">
      <c r="M1797" s="19"/>
      <c r="O1797" s="18"/>
      <c r="P1797" s="17"/>
      <c r="Q1797" s="17"/>
      <c r="R1797" s="16"/>
      <c r="S1797" s="15"/>
      <c r="T1797" s="14"/>
    </row>
    <row r="1798" spans="13:20">
      <c r="M1798" s="19"/>
      <c r="O1798" s="18"/>
      <c r="P1798" s="17"/>
      <c r="Q1798" s="17"/>
      <c r="R1798" s="16"/>
      <c r="S1798" s="15"/>
      <c r="T1798" s="14"/>
    </row>
    <row r="1799" spans="13:20">
      <c r="M1799" s="19"/>
      <c r="O1799" s="18"/>
      <c r="P1799" s="17"/>
      <c r="Q1799" s="17"/>
      <c r="R1799" s="16"/>
      <c r="S1799" s="15"/>
      <c r="T1799" s="14"/>
    </row>
    <row r="1800" spans="13:20">
      <c r="M1800" s="19"/>
      <c r="O1800" s="18"/>
      <c r="P1800" s="17"/>
      <c r="Q1800" s="17"/>
      <c r="R1800" s="16"/>
      <c r="S1800" s="15"/>
      <c r="T1800" s="14"/>
    </row>
    <row r="1801" spans="13:20">
      <c r="M1801" s="19"/>
      <c r="O1801" s="18"/>
      <c r="P1801" s="17"/>
      <c r="Q1801" s="17"/>
      <c r="R1801" s="16"/>
      <c r="S1801" s="15"/>
      <c r="T1801" s="14"/>
    </row>
    <row r="1802" spans="13:20">
      <c r="M1802" s="19"/>
      <c r="O1802" s="18"/>
      <c r="P1802" s="17"/>
      <c r="Q1802" s="17"/>
      <c r="R1802" s="16"/>
      <c r="S1802" s="15"/>
      <c r="T1802" s="14"/>
    </row>
    <row r="1803" spans="13:20">
      <c r="M1803" s="19"/>
      <c r="O1803" s="18"/>
      <c r="P1803" s="17"/>
      <c r="Q1803" s="17"/>
      <c r="R1803" s="16"/>
      <c r="S1803" s="15"/>
      <c r="T1803" s="14"/>
    </row>
    <row r="1804" spans="13:20">
      <c r="M1804" s="19"/>
      <c r="O1804" s="18"/>
      <c r="P1804" s="17"/>
      <c r="Q1804" s="17"/>
      <c r="R1804" s="16"/>
      <c r="S1804" s="15"/>
      <c r="T1804" s="14"/>
    </row>
    <row r="1805" spans="13:20">
      <c r="M1805" s="19"/>
      <c r="O1805" s="18"/>
      <c r="P1805" s="17"/>
      <c r="Q1805" s="17"/>
      <c r="R1805" s="16"/>
      <c r="S1805" s="15"/>
      <c r="T1805" s="14"/>
    </row>
    <row r="1806" spans="13:20">
      <c r="M1806" s="19"/>
      <c r="O1806" s="18"/>
      <c r="P1806" s="17"/>
      <c r="Q1806" s="17"/>
      <c r="R1806" s="16"/>
      <c r="S1806" s="15"/>
      <c r="T1806" s="14"/>
    </row>
    <row r="1807" spans="13:20">
      <c r="M1807" s="19"/>
      <c r="O1807" s="18"/>
      <c r="P1807" s="17"/>
      <c r="Q1807" s="17"/>
      <c r="R1807" s="16"/>
      <c r="S1807" s="15"/>
      <c r="T1807" s="14"/>
    </row>
    <row r="1808" spans="13:20">
      <c r="M1808" s="19"/>
      <c r="O1808" s="18"/>
      <c r="P1808" s="17"/>
      <c r="Q1808" s="17"/>
      <c r="R1808" s="16"/>
      <c r="S1808" s="15"/>
      <c r="T1808" s="14"/>
    </row>
    <row r="1809" spans="13:20">
      <c r="M1809" s="19"/>
      <c r="O1809" s="18"/>
      <c r="P1809" s="17"/>
      <c r="Q1809" s="17"/>
      <c r="R1809" s="16"/>
      <c r="S1809" s="15"/>
      <c r="T1809" s="14"/>
    </row>
    <row r="1810" spans="13:20">
      <c r="M1810" s="19"/>
      <c r="O1810" s="18"/>
      <c r="P1810" s="17"/>
      <c r="Q1810" s="17"/>
      <c r="R1810" s="16"/>
      <c r="S1810" s="15"/>
      <c r="T1810" s="14"/>
    </row>
    <row r="1811" spans="13:20">
      <c r="M1811" s="19"/>
      <c r="O1811" s="18"/>
      <c r="P1811" s="17"/>
      <c r="Q1811" s="17"/>
      <c r="R1811" s="16"/>
      <c r="S1811" s="15"/>
      <c r="T1811" s="14"/>
    </row>
    <row r="1812" spans="13:20">
      <c r="M1812" s="19"/>
      <c r="O1812" s="18"/>
      <c r="P1812" s="17"/>
      <c r="Q1812" s="17"/>
      <c r="R1812" s="16"/>
      <c r="S1812" s="15"/>
      <c r="T1812" s="14"/>
    </row>
    <row r="1813" spans="13:20">
      <c r="M1813" s="19"/>
      <c r="O1813" s="18"/>
      <c r="P1813" s="17"/>
      <c r="Q1813" s="17"/>
      <c r="R1813" s="16"/>
      <c r="S1813" s="15"/>
      <c r="T1813" s="14"/>
    </row>
    <row r="1814" spans="13:20">
      <c r="M1814" s="19"/>
      <c r="O1814" s="18"/>
      <c r="P1814" s="17"/>
      <c r="Q1814" s="17"/>
      <c r="R1814" s="16"/>
      <c r="S1814" s="15"/>
      <c r="T1814" s="14"/>
    </row>
    <row r="1815" spans="13:20">
      <c r="M1815" s="19"/>
      <c r="O1815" s="18"/>
      <c r="P1815" s="17"/>
      <c r="Q1815" s="17"/>
      <c r="R1815" s="16"/>
      <c r="S1815" s="15"/>
      <c r="T1815" s="14"/>
    </row>
    <row r="1816" spans="13:20">
      <c r="M1816" s="19"/>
      <c r="O1816" s="18"/>
      <c r="P1816" s="17"/>
      <c r="Q1816" s="17"/>
      <c r="R1816" s="16"/>
      <c r="S1816" s="15"/>
      <c r="T1816" s="14"/>
    </row>
    <row r="1817" spans="13:20">
      <c r="M1817" s="19"/>
      <c r="O1817" s="18"/>
      <c r="P1817" s="17"/>
      <c r="Q1817" s="17"/>
      <c r="R1817" s="16"/>
      <c r="S1817" s="15"/>
      <c r="T1817" s="14"/>
    </row>
    <row r="1818" spans="13:20">
      <c r="M1818" s="19"/>
      <c r="O1818" s="18"/>
      <c r="P1818" s="17"/>
      <c r="Q1818" s="17"/>
      <c r="R1818" s="16"/>
      <c r="S1818" s="15"/>
      <c r="T1818" s="14"/>
    </row>
    <row r="1819" spans="13:20">
      <c r="M1819" s="19"/>
      <c r="O1819" s="18"/>
      <c r="P1819" s="17"/>
      <c r="Q1819" s="17"/>
      <c r="R1819" s="16"/>
      <c r="S1819" s="15"/>
      <c r="T1819" s="14"/>
    </row>
    <row r="1820" spans="13:20">
      <c r="M1820" s="19"/>
      <c r="O1820" s="18"/>
      <c r="P1820" s="17"/>
      <c r="Q1820" s="17"/>
      <c r="R1820" s="16"/>
      <c r="S1820" s="15"/>
      <c r="T1820" s="14"/>
    </row>
    <row r="1821" spans="13:20">
      <c r="M1821" s="19"/>
      <c r="O1821" s="18"/>
      <c r="P1821" s="17"/>
      <c r="Q1821" s="17"/>
      <c r="R1821" s="16"/>
      <c r="S1821" s="15"/>
      <c r="T1821" s="14"/>
    </row>
    <row r="1822" spans="13:20">
      <c r="M1822" s="19"/>
      <c r="O1822" s="18"/>
      <c r="P1822" s="17"/>
      <c r="Q1822" s="17"/>
      <c r="R1822" s="16"/>
      <c r="S1822" s="15"/>
      <c r="T1822" s="14"/>
    </row>
    <row r="1823" spans="13:20">
      <c r="M1823" s="19"/>
      <c r="O1823" s="18"/>
      <c r="P1823" s="17"/>
      <c r="Q1823" s="17"/>
      <c r="R1823" s="16"/>
      <c r="S1823" s="15"/>
      <c r="T1823" s="14"/>
    </row>
    <row r="1824" spans="13:20">
      <c r="M1824" s="19"/>
      <c r="O1824" s="18"/>
      <c r="P1824" s="17"/>
      <c r="Q1824" s="17"/>
      <c r="R1824" s="16"/>
      <c r="S1824" s="15"/>
      <c r="T1824" s="14"/>
    </row>
    <row r="1825" spans="13:20">
      <c r="M1825" s="19"/>
      <c r="O1825" s="18"/>
      <c r="P1825" s="17"/>
      <c r="Q1825" s="17"/>
      <c r="R1825" s="16"/>
      <c r="S1825" s="15"/>
      <c r="T1825" s="14"/>
    </row>
    <row r="1826" spans="13:20">
      <c r="M1826" s="19"/>
      <c r="O1826" s="18"/>
      <c r="P1826" s="17"/>
      <c r="Q1826" s="17"/>
      <c r="R1826" s="16"/>
      <c r="S1826" s="15"/>
      <c r="T1826" s="14"/>
    </row>
    <row r="1827" spans="13:20">
      <c r="M1827" s="19"/>
      <c r="O1827" s="18"/>
      <c r="P1827" s="17"/>
      <c r="Q1827" s="17"/>
      <c r="R1827" s="16"/>
      <c r="S1827" s="15"/>
      <c r="T1827" s="14"/>
    </row>
    <row r="1828" spans="13:20">
      <c r="M1828" s="19"/>
      <c r="O1828" s="18"/>
      <c r="P1828" s="17"/>
      <c r="Q1828" s="17"/>
      <c r="R1828" s="16"/>
      <c r="S1828" s="15"/>
      <c r="T1828" s="14"/>
    </row>
    <row r="1829" spans="13:20">
      <c r="M1829" s="19"/>
      <c r="O1829" s="18"/>
      <c r="P1829" s="17"/>
      <c r="Q1829" s="17"/>
      <c r="R1829" s="16"/>
      <c r="S1829" s="15"/>
      <c r="T1829" s="14"/>
    </row>
    <row r="1830" spans="13:20">
      <c r="M1830" s="19"/>
      <c r="O1830" s="18"/>
      <c r="P1830" s="17"/>
      <c r="Q1830" s="17"/>
      <c r="R1830" s="16"/>
      <c r="S1830" s="15"/>
      <c r="T1830" s="14"/>
    </row>
    <row r="1831" spans="13:20">
      <c r="M1831" s="19"/>
      <c r="O1831" s="18"/>
      <c r="P1831" s="17"/>
      <c r="Q1831" s="17"/>
      <c r="R1831" s="16"/>
      <c r="S1831" s="15"/>
      <c r="T1831" s="14"/>
    </row>
    <row r="1832" spans="13:20">
      <c r="M1832" s="19"/>
      <c r="O1832" s="18"/>
      <c r="P1832" s="17"/>
      <c r="Q1832" s="17"/>
      <c r="R1832" s="16"/>
      <c r="S1832" s="15"/>
      <c r="T1832" s="14"/>
    </row>
    <row r="1833" spans="13:20">
      <c r="M1833" s="19"/>
      <c r="O1833" s="18"/>
      <c r="P1833" s="17"/>
      <c r="Q1833" s="17"/>
      <c r="R1833" s="16"/>
      <c r="S1833" s="15"/>
      <c r="T1833" s="14"/>
    </row>
    <row r="1834" spans="13:20">
      <c r="M1834" s="19"/>
      <c r="O1834" s="18"/>
      <c r="P1834" s="17"/>
      <c r="Q1834" s="17"/>
      <c r="R1834" s="16"/>
      <c r="S1834" s="15"/>
      <c r="T1834" s="14"/>
    </row>
    <row r="1835" spans="13:20">
      <c r="M1835" s="19"/>
      <c r="O1835" s="18"/>
      <c r="P1835" s="17"/>
      <c r="Q1835" s="17"/>
      <c r="R1835" s="16"/>
      <c r="S1835" s="15"/>
      <c r="T1835" s="14"/>
    </row>
    <row r="1836" spans="13:20">
      <c r="M1836" s="19"/>
      <c r="O1836" s="18"/>
      <c r="P1836" s="17"/>
      <c r="Q1836" s="17"/>
      <c r="R1836" s="16"/>
      <c r="S1836" s="15"/>
      <c r="T1836" s="14"/>
    </row>
    <row r="1837" spans="13:20">
      <c r="M1837" s="19"/>
      <c r="O1837" s="18"/>
      <c r="P1837" s="17"/>
      <c r="Q1837" s="17"/>
      <c r="R1837" s="16"/>
      <c r="S1837" s="15"/>
      <c r="T1837" s="14"/>
    </row>
    <row r="1838" spans="13:20">
      <c r="M1838" s="19"/>
      <c r="O1838" s="18"/>
      <c r="P1838" s="17"/>
      <c r="Q1838" s="17"/>
      <c r="R1838" s="16"/>
      <c r="S1838" s="15"/>
      <c r="T1838" s="14"/>
    </row>
    <row r="1839" spans="13:20">
      <c r="M1839" s="19"/>
      <c r="O1839" s="18"/>
      <c r="P1839" s="17"/>
      <c r="Q1839" s="17"/>
      <c r="R1839" s="16"/>
      <c r="S1839" s="15"/>
      <c r="T1839" s="14"/>
    </row>
    <row r="1840" spans="13:20">
      <c r="M1840" s="19"/>
      <c r="O1840" s="18"/>
      <c r="P1840" s="17"/>
      <c r="Q1840" s="17"/>
      <c r="R1840" s="16"/>
      <c r="S1840" s="15"/>
      <c r="T1840" s="14"/>
    </row>
    <row r="1841" spans="13:20">
      <c r="M1841" s="19"/>
      <c r="O1841" s="18"/>
      <c r="P1841" s="17"/>
      <c r="Q1841" s="17"/>
      <c r="R1841" s="16"/>
      <c r="S1841" s="15"/>
      <c r="T1841" s="14"/>
    </row>
    <row r="1842" spans="13:20">
      <c r="M1842" s="19"/>
      <c r="O1842" s="18"/>
      <c r="P1842" s="17"/>
      <c r="Q1842" s="17"/>
      <c r="R1842" s="16"/>
      <c r="S1842" s="15"/>
      <c r="T1842" s="14"/>
    </row>
    <row r="1843" spans="13:20">
      <c r="M1843" s="19"/>
      <c r="O1843" s="18"/>
      <c r="P1843" s="17"/>
      <c r="Q1843" s="17"/>
      <c r="R1843" s="16"/>
      <c r="S1843" s="15"/>
      <c r="T1843" s="14"/>
    </row>
    <row r="1844" spans="13:20">
      <c r="M1844" s="19"/>
      <c r="O1844" s="18"/>
      <c r="P1844" s="17"/>
      <c r="Q1844" s="17"/>
      <c r="R1844" s="16"/>
      <c r="S1844" s="15"/>
      <c r="T1844" s="14"/>
    </row>
    <row r="1845" spans="13:20">
      <c r="M1845" s="19"/>
      <c r="O1845" s="18"/>
      <c r="P1845" s="17"/>
      <c r="Q1845" s="17"/>
      <c r="R1845" s="16"/>
      <c r="S1845" s="15"/>
      <c r="T1845" s="14"/>
    </row>
    <row r="1846" spans="13:20">
      <c r="M1846" s="19"/>
      <c r="O1846" s="18"/>
      <c r="P1846" s="17"/>
      <c r="Q1846" s="17"/>
      <c r="R1846" s="16"/>
      <c r="S1846" s="15"/>
      <c r="T1846" s="14"/>
    </row>
    <row r="1847" spans="13:20">
      <c r="M1847" s="19"/>
      <c r="O1847" s="18"/>
      <c r="P1847" s="17"/>
      <c r="Q1847" s="17"/>
      <c r="R1847" s="16"/>
      <c r="S1847" s="15"/>
      <c r="T1847" s="14"/>
    </row>
    <row r="1848" spans="13:20">
      <c r="M1848" s="19"/>
      <c r="O1848" s="18"/>
      <c r="P1848" s="17"/>
      <c r="Q1848" s="17"/>
      <c r="R1848" s="16"/>
      <c r="S1848" s="15"/>
      <c r="T1848" s="14"/>
    </row>
    <row r="1849" spans="13:20">
      <c r="M1849" s="19"/>
      <c r="O1849" s="18"/>
      <c r="P1849" s="17"/>
      <c r="Q1849" s="17"/>
      <c r="R1849" s="16"/>
      <c r="S1849" s="15"/>
      <c r="T1849" s="14"/>
    </row>
    <row r="1850" spans="13:20">
      <c r="M1850" s="19"/>
      <c r="O1850" s="18"/>
      <c r="P1850" s="17"/>
      <c r="Q1850" s="17"/>
      <c r="R1850" s="16"/>
      <c r="S1850" s="15"/>
      <c r="T1850" s="14"/>
    </row>
    <row r="1851" spans="13:20">
      <c r="M1851" s="19"/>
      <c r="O1851" s="18"/>
      <c r="P1851" s="17"/>
      <c r="Q1851" s="17"/>
      <c r="R1851" s="16"/>
      <c r="S1851" s="15"/>
      <c r="T1851" s="14"/>
    </row>
    <row r="1852" spans="13:20">
      <c r="M1852" s="19"/>
      <c r="O1852" s="18"/>
      <c r="P1852" s="17"/>
      <c r="Q1852" s="17"/>
      <c r="R1852" s="16"/>
      <c r="S1852" s="15"/>
      <c r="T1852" s="14"/>
    </row>
    <row r="1853" spans="13:20">
      <c r="M1853" s="19"/>
      <c r="O1853" s="18"/>
      <c r="P1853" s="17"/>
      <c r="Q1853" s="17"/>
      <c r="R1853" s="16"/>
      <c r="S1853" s="15"/>
      <c r="T1853" s="14"/>
    </row>
    <row r="1854" spans="13:20">
      <c r="M1854" s="19"/>
      <c r="O1854" s="18"/>
      <c r="P1854" s="17"/>
      <c r="Q1854" s="17"/>
      <c r="R1854" s="16"/>
      <c r="S1854" s="15"/>
      <c r="T1854" s="14"/>
    </row>
    <row r="1855" spans="13:20">
      <c r="M1855" s="19"/>
      <c r="O1855" s="18"/>
      <c r="P1855" s="17"/>
      <c r="Q1855" s="17"/>
      <c r="R1855" s="16"/>
      <c r="S1855" s="15"/>
      <c r="T1855" s="14"/>
    </row>
    <row r="1856" spans="13:20">
      <c r="M1856" s="19"/>
      <c r="O1856" s="18"/>
      <c r="P1856" s="17"/>
      <c r="Q1856" s="17"/>
      <c r="R1856" s="16"/>
      <c r="S1856" s="15"/>
      <c r="T1856" s="14"/>
    </row>
    <row r="1857" spans="13:20">
      <c r="M1857" s="19"/>
      <c r="O1857" s="18"/>
      <c r="P1857" s="17"/>
      <c r="Q1857" s="17"/>
      <c r="R1857" s="16"/>
      <c r="S1857" s="15"/>
      <c r="T1857" s="14"/>
    </row>
    <row r="1858" spans="13:20">
      <c r="M1858" s="19"/>
      <c r="O1858" s="18"/>
      <c r="P1858" s="17"/>
      <c r="Q1858" s="17"/>
      <c r="R1858" s="16"/>
      <c r="S1858" s="15"/>
      <c r="T1858" s="14"/>
    </row>
    <row r="1859" spans="13:20">
      <c r="M1859" s="19"/>
      <c r="O1859" s="18"/>
      <c r="P1859" s="17"/>
      <c r="Q1859" s="17"/>
      <c r="R1859" s="16"/>
      <c r="S1859" s="15"/>
      <c r="T1859" s="14"/>
    </row>
    <row r="1860" spans="13:20">
      <c r="M1860" s="19"/>
      <c r="O1860" s="18"/>
      <c r="P1860" s="17"/>
      <c r="Q1860" s="17"/>
      <c r="R1860" s="16"/>
      <c r="S1860" s="15"/>
      <c r="T1860" s="14"/>
    </row>
    <row r="1861" spans="13:20">
      <c r="M1861" s="19"/>
      <c r="O1861" s="18"/>
      <c r="P1861" s="17"/>
      <c r="Q1861" s="17"/>
      <c r="R1861" s="16"/>
      <c r="S1861" s="15"/>
      <c r="T1861" s="14"/>
    </row>
    <row r="1862" spans="13:20">
      <c r="M1862" s="19"/>
      <c r="O1862" s="18"/>
      <c r="P1862" s="17"/>
      <c r="Q1862" s="17"/>
      <c r="R1862" s="16"/>
      <c r="S1862" s="15"/>
      <c r="T1862" s="14"/>
    </row>
    <row r="1863" spans="13:20">
      <c r="M1863" s="19"/>
      <c r="O1863" s="18"/>
      <c r="P1863" s="17"/>
      <c r="Q1863" s="17"/>
      <c r="R1863" s="16"/>
      <c r="S1863" s="15"/>
      <c r="T1863" s="14"/>
    </row>
    <row r="1864" spans="13:20">
      <c r="M1864" s="19"/>
      <c r="O1864" s="18"/>
      <c r="P1864" s="17"/>
      <c r="Q1864" s="17"/>
      <c r="R1864" s="16"/>
      <c r="S1864" s="15"/>
      <c r="T1864" s="14"/>
    </row>
    <row r="1865" spans="13:20">
      <c r="M1865" s="19"/>
      <c r="O1865" s="18"/>
      <c r="P1865" s="17"/>
      <c r="Q1865" s="17"/>
      <c r="R1865" s="16"/>
      <c r="S1865" s="15"/>
      <c r="T1865" s="14"/>
    </row>
    <row r="1866" spans="13:20">
      <c r="M1866" s="19"/>
      <c r="O1866" s="18"/>
      <c r="P1866" s="17"/>
      <c r="Q1866" s="17"/>
      <c r="R1866" s="16"/>
      <c r="S1866" s="15"/>
      <c r="T1866" s="14"/>
    </row>
    <row r="1867" spans="13:20">
      <c r="M1867" s="19"/>
      <c r="O1867" s="18"/>
      <c r="P1867" s="17"/>
      <c r="Q1867" s="17"/>
      <c r="R1867" s="16"/>
      <c r="S1867" s="15"/>
      <c r="T1867" s="14"/>
    </row>
    <row r="1868" spans="13:20">
      <c r="M1868" s="19"/>
      <c r="O1868" s="18"/>
      <c r="P1868" s="17"/>
      <c r="Q1868" s="17"/>
      <c r="R1868" s="16"/>
      <c r="S1868" s="15"/>
      <c r="T1868" s="14"/>
    </row>
    <row r="1869" spans="13:20">
      <c r="M1869" s="19"/>
      <c r="O1869" s="18"/>
      <c r="P1869" s="17"/>
      <c r="Q1869" s="17"/>
      <c r="R1869" s="16"/>
      <c r="S1869" s="15"/>
      <c r="T1869" s="14"/>
    </row>
    <row r="1870" spans="13:20">
      <c r="M1870" s="19"/>
      <c r="O1870" s="18"/>
      <c r="P1870" s="17"/>
      <c r="Q1870" s="17"/>
      <c r="R1870" s="16"/>
      <c r="S1870" s="15"/>
      <c r="T1870" s="14"/>
    </row>
    <row r="1871" spans="13:20">
      <c r="M1871" s="19"/>
      <c r="O1871" s="18"/>
      <c r="P1871" s="17"/>
      <c r="Q1871" s="17"/>
      <c r="R1871" s="16"/>
      <c r="S1871" s="15"/>
      <c r="T1871" s="14"/>
    </row>
    <row r="1872" spans="13:20">
      <c r="M1872" s="19"/>
      <c r="O1872" s="18"/>
      <c r="P1872" s="17"/>
      <c r="Q1872" s="17"/>
      <c r="R1872" s="16"/>
      <c r="S1872" s="15"/>
      <c r="T1872" s="14"/>
    </row>
    <row r="1873" spans="13:20">
      <c r="M1873" s="19"/>
      <c r="O1873" s="18"/>
      <c r="P1873" s="17"/>
      <c r="Q1873" s="17"/>
      <c r="R1873" s="16"/>
      <c r="S1873" s="15"/>
      <c r="T1873" s="14"/>
    </row>
    <row r="1874" spans="13:20">
      <c r="M1874" s="19"/>
      <c r="O1874" s="18"/>
      <c r="P1874" s="17"/>
      <c r="Q1874" s="17"/>
      <c r="R1874" s="16"/>
      <c r="S1874" s="15"/>
      <c r="T1874" s="14"/>
    </row>
    <row r="1875" spans="13:20">
      <c r="M1875" s="19"/>
      <c r="O1875" s="18"/>
      <c r="P1875" s="17"/>
      <c r="Q1875" s="17"/>
      <c r="R1875" s="16"/>
      <c r="S1875" s="15"/>
      <c r="T1875" s="14"/>
    </row>
    <row r="1876" spans="13:20">
      <c r="M1876" s="19"/>
      <c r="O1876" s="18"/>
      <c r="P1876" s="17"/>
      <c r="Q1876" s="17"/>
      <c r="R1876" s="16"/>
      <c r="S1876" s="15"/>
      <c r="T1876" s="14"/>
    </row>
    <row r="1877" spans="13:20">
      <c r="M1877" s="19"/>
      <c r="O1877" s="18"/>
      <c r="P1877" s="17"/>
      <c r="Q1877" s="17"/>
      <c r="R1877" s="16"/>
      <c r="S1877" s="15"/>
      <c r="T1877" s="14"/>
    </row>
    <row r="1878" spans="13:20">
      <c r="M1878" s="19"/>
      <c r="O1878" s="18"/>
      <c r="P1878" s="17"/>
      <c r="Q1878" s="17"/>
      <c r="R1878" s="16"/>
      <c r="S1878" s="15"/>
      <c r="T1878" s="14"/>
    </row>
    <row r="1879" spans="13:20">
      <c r="M1879" s="19"/>
      <c r="O1879" s="18"/>
      <c r="P1879" s="17"/>
      <c r="Q1879" s="17"/>
      <c r="R1879" s="16"/>
      <c r="S1879" s="15"/>
      <c r="T1879" s="14"/>
    </row>
    <row r="1880" spans="13:20">
      <c r="M1880" s="19"/>
      <c r="O1880" s="18"/>
      <c r="P1880" s="17"/>
      <c r="Q1880" s="17"/>
      <c r="R1880" s="16"/>
      <c r="S1880" s="15"/>
      <c r="T1880" s="14"/>
    </row>
    <row r="1881" spans="13:20">
      <c r="M1881" s="19"/>
      <c r="O1881" s="18"/>
      <c r="P1881" s="17"/>
      <c r="Q1881" s="17"/>
      <c r="R1881" s="16"/>
      <c r="S1881" s="15"/>
      <c r="T1881" s="14"/>
    </row>
    <row r="1882" spans="13:20">
      <c r="M1882" s="19"/>
      <c r="O1882" s="18"/>
      <c r="P1882" s="17"/>
      <c r="Q1882" s="17"/>
      <c r="R1882" s="16"/>
      <c r="S1882" s="15"/>
      <c r="T1882" s="14"/>
    </row>
    <row r="1883" spans="13:20">
      <c r="M1883" s="19"/>
      <c r="O1883" s="18"/>
      <c r="P1883" s="17"/>
      <c r="Q1883" s="17"/>
      <c r="R1883" s="16"/>
      <c r="S1883" s="15"/>
      <c r="T1883" s="14"/>
    </row>
    <row r="1884" spans="13:20">
      <c r="M1884" s="19"/>
      <c r="O1884" s="18"/>
      <c r="P1884" s="17"/>
      <c r="Q1884" s="17"/>
      <c r="R1884" s="16"/>
      <c r="S1884" s="15"/>
      <c r="T1884" s="14"/>
    </row>
    <row r="1885" spans="13:20">
      <c r="M1885" s="19"/>
      <c r="O1885" s="18"/>
      <c r="P1885" s="17"/>
      <c r="Q1885" s="17"/>
      <c r="R1885" s="16"/>
      <c r="S1885" s="15"/>
      <c r="T1885" s="14"/>
    </row>
    <row r="1886" spans="13:20">
      <c r="M1886" s="19"/>
      <c r="O1886" s="18"/>
      <c r="P1886" s="17"/>
      <c r="Q1886" s="17"/>
      <c r="R1886" s="16"/>
      <c r="S1886" s="15"/>
      <c r="T1886" s="14"/>
    </row>
    <row r="1887" spans="13:20">
      <c r="M1887" s="19"/>
      <c r="O1887" s="18"/>
      <c r="P1887" s="17"/>
      <c r="Q1887" s="17"/>
      <c r="R1887" s="16"/>
      <c r="S1887" s="15"/>
      <c r="T1887" s="14"/>
    </row>
    <row r="1888" spans="13:20">
      <c r="M1888" s="19"/>
      <c r="O1888" s="18"/>
      <c r="P1888" s="17"/>
      <c r="Q1888" s="17"/>
      <c r="R1888" s="16"/>
      <c r="S1888" s="15"/>
      <c r="T1888" s="14"/>
    </row>
    <row r="1889" spans="13:20">
      <c r="M1889" s="19"/>
      <c r="O1889" s="18"/>
      <c r="P1889" s="17"/>
      <c r="Q1889" s="17"/>
      <c r="R1889" s="16"/>
      <c r="S1889" s="15"/>
      <c r="T1889" s="14"/>
    </row>
    <row r="1890" spans="13:20">
      <c r="M1890" s="19"/>
      <c r="O1890" s="18"/>
      <c r="P1890" s="17"/>
      <c r="Q1890" s="17"/>
      <c r="R1890" s="16"/>
      <c r="S1890" s="15"/>
      <c r="T1890" s="14"/>
    </row>
    <row r="1891" spans="13:20">
      <c r="M1891" s="19"/>
      <c r="O1891" s="18"/>
      <c r="P1891" s="17"/>
      <c r="Q1891" s="17"/>
      <c r="R1891" s="16"/>
      <c r="S1891" s="15"/>
      <c r="T1891" s="14"/>
    </row>
    <row r="1892" spans="13:20">
      <c r="M1892" s="19"/>
      <c r="O1892" s="18"/>
      <c r="P1892" s="17"/>
      <c r="Q1892" s="17"/>
      <c r="R1892" s="16"/>
      <c r="S1892" s="15"/>
      <c r="T1892" s="14"/>
    </row>
    <row r="1893" spans="13:20">
      <c r="M1893" s="19"/>
      <c r="O1893" s="18"/>
      <c r="P1893" s="17"/>
      <c r="Q1893" s="17"/>
      <c r="R1893" s="16"/>
      <c r="S1893" s="15"/>
      <c r="T1893" s="14"/>
    </row>
    <row r="1894" spans="13:20">
      <c r="M1894" s="19"/>
      <c r="O1894" s="18"/>
      <c r="P1894" s="17"/>
      <c r="Q1894" s="17"/>
      <c r="R1894" s="16"/>
      <c r="S1894" s="15"/>
      <c r="T1894" s="14"/>
    </row>
    <row r="1895" spans="13:20">
      <c r="M1895" s="19"/>
      <c r="O1895" s="18"/>
      <c r="P1895" s="17"/>
      <c r="Q1895" s="17"/>
      <c r="R1895" s="16"/>
      <c r="S1895" s="15"/>
      <c r="T1895" s="14"/>
    </row>
    <row r="1896" spans="13:20">
      <c r="M1896" s="19"/>
      <c r="O1896" s="18"/>
      <c r="P1896" s="17"/>
      <c r="Q1896" s="17"/>
      <c r="R1896" s="16"/>
      <c r="S1896" s="15"/>
      <c r="T1896" s="14"/>
    </row>
    <row r="1897" spans="13:20">
      <c r="M1897" s="19"/>
      <c r="O1897" s="18"/>
      <c r="P1897" s="17"/>
      <c r="Q1897" s="17"/>
      <c r="R1897" s="16"/>
      <c r="S1897" s="15"/>
      <c r="T1897" s="14"/>
    </row>
    <row r="1898" spans="13:20">
      <c r="M1898" s="19"/>
      <c r="O1898" s="18"/>
      <c r="P1898" s="17"/>
      <c r="Q1898" s="17"/>
      <c r="R1898" s="16"/>
      <c r="S1898" s="15"/>
      <c r="T1898" s="14"/>
    </row>
    <row r="1899" spans="13:20">
      <c r="M1899" s="19"/>
      <c r="O1899" s="18"/>
      <c r="P1899" s="17"/>
      <c r="Q1899" s="17"/>
      <c r="R1899" s="16"/>
      <c r="S1899" s="15"/>
      <c r="T1899" s="14"/>
    </row>
    <row r="1900" spans="13:20">
      <c r="M1900" s="19"/>
      <c r="O1900" s="18"/>
      <c r="P1900" s="17"/>
      <c r="Q1900" s="17"/>
      <c r="R1900" s="16"/>
      <c r="S1900" s="15"/>
      <c r="T1900" s="14"/>
    </row>
    <row r="1901" spans="13:20">
      <c r="M1901" s="19"/>
      <c r="O1901" s="18"/>
      <c r="P1901" s="17"/>
      <c r="Q1901" s="17"/>
      <c r="R1901" s="16"/>
      <c r="S1901" s="15"/>
      <c r="T1901" s="14"/>
    </row>
    <row r="1902" spans="13:20">
      <c r="M1902" s="19"/>
      <c r="O1902" s="18"/>
      <c r="P1902" s="17"/>
      <c r="Q1902" s="17"/>
      <c r="R1902" s="16"/>
      <c r="S1902" s="15"/>
      <c r="T1902" s="14"/>
    </row>
    <row r="1903" spans="13:20">
      <c r="M1903" s="19"/>
      <c r="O1903" s="18"/>
      <c r="P1903" s="17"/>
      <c r="Q1903" s="17"/>
      <c r="R1903" s="16"/>
      <c r="S1903" s="15"/>
      <c r="T1903" s="14"/>
    </row>
    <row r="1904" spans="13:20">
      <c r="M1904" s="19"/>
      <c r="O1904" s="18"/>
      <c r="P1904" s="17"/>
      <c r="Q1904" s="17"/>
      <c r="R1904" s="16"/>
      <c r="S1904" s="15"/>
      <c r="T1904" s="14"/>
    </row>
    <row r="1905" spans="13:20">
      <c r="M1905" s="19"/>
      <c r="O1905" s="18"/>
      <c r="P1905" s="17"/>
      <c r="Q1905" s="17"/>
      <c r="R1905" s="16"/>
      <c r="S1905" s="15"/>
      <c r="T1905" s="14"/>
    </row>
    <row r="1906" spans="13:20">
      <c r="M1906" s="19"/>
      <c r="O1906" s="18"/>
      <c r="P1906" s="17"/>
      <c r="Q1906" s="17"/>
      <c r="R1906" s="16"/>
      <c r="S1906" s="15"/>
      <c r="T1906" s="14"/>
    </row>
    <row r="1907" spans="13:20">
      <c r="M1907" s="19"/>
      <c r="O1907" s="18"/>
      <c r="P1907" s="17"/>
      <c r="Q1907" s="17"/>
      <c r="R1907" s="16"/>
      <c r="S1907" s="15"/>
      <c r="T1907" s="14"/>
    </row>
    <row r="1908" spans="13:20">
      <c r="M1908" s="19"/>
      <c r="O1908" s="18"/>
      <c r="P1908" s="17"/>
      <c r="Q1908" s="17"/>
      <c r="R1908" s="16"/>
      <c r="S1908" s="15"/>
      <c r="T1908" s="14"/>
    </row>
    <row r="1909" spans="13:20">
      <c r="M1909" s="19"/>
      <c r="O1909" s="18"/>
      <c r="P1909" s="17"/>
      <c r="Q1909" s="17"/>
      <c r="R1909" s="16"/>
      <c r="S1909" s="15"/>
      <c r="T1909" s="14"/>
    </row>
    <row r="1910" spans="13:20">
      <c r="M1910" s="19"/>
      <c r="O1910" s="18"/>
      <c r="P1910" s="17"/>
      <c r="Q1910" s="17"/>
      <c r="R1910" s="16"/>
      <c r="S1910" s="15"/>
      <c r="T1910" s="14"/>
    </row>
    <row r="1911" spans="13:20">
      <c r="M1911" s="19"/>
      <c r="O1911" s="18"/>
      <c r="P1911" s="17"/>
      <c r="Q1911" s="17"/>
      <c r="R1911" s="16"/>
      <c r="S1911" s="15"/>
      <c r="T1911" s="14"/>
    </row>
    <row r="1912" spans="13:20">
      <c r="M1912" s="19"/>
      <c r="O1912" s="18"/>
      <c r="P1912" s="17"/>
      <c r="Q1912" s="17"/>
      <c r="R1912" s="16"/>
      <c r="S1912" s="15"/>
      <c r="T1912" s="14"/>
    </row>
    <row r="1913" spans="13:20">
      <c r="M1913" s="19"/>
      <c r="O1913" s="18"/>
      <c r="P1913" s="17"/>
      <c r="Q1913" s="17"/>
      <c r="R1913" s="16"/>
      <c r="S1913" s="15"/>
      <c r="T1913" s="14"/>
    </row>
    <row r="1914" spans="13:20">
      <c r="M1914" s="19"/>
      <c r="O1914" s="18"/>
      <c r="P1914" s="17"/>
      <c r="Q1914" s="17"/>
      <c r="R1914" s="16"/>
      <c r="S1914" s="15"/>
      <c r="T1914" s="14"/>
    </row>
    <row r="1915" spans="13:20">
      <c r="M1915" s="19"/>
      <c r="O1915" s="18"/>
      <c r="P1915" s="17"/>
      <c r="Q1915" s="17"/>
      <c r="R1915" s="16"/>
      <c r="S1915" s="15"/>
      <c r="T1915" s="14"/>
    </row>
    <row r="1916" spans="13:20">
      <c r="M1916" s="19"/>
      <c r="O1916" s="18"/>
      <c r="P1916" s="17"/>
      <c r="Q1916" s="17"/>
      <c r="R1916" s="16"/>
      <c r="S1916" s="15"/>
      <c r="T1916" s="14"/>
    </row>
    <row r="1917" spans="13:20">
      <c r="M1917" s="19"/>
      <c r="O1917" s="18"/>
      <c r="P1917" s="17"/>
      <c r="Q1917" s="17"/>
      <c r="R1917" s="16"/>
      <c r="S1917" s="15"/>
      <c r="T1917" s="14"/>
    </row>
    <row r="1918" spans="13:20">
      <c r="M1918" s="19"/>
      <c r="O1918" s="18"/>
      <c r="P1918" s="17"/>
      <c r="Q1918" s="17"/>
      <c r="R1918" s="16"/>
      <c r="S1918" s="15"/>
      <c r="T1918" s="14"/>
    </row>
    <row r="1919" spans="13:20">
      <c r="M1919" s="19"/>
      <c r="O1919" s="18"/>
      <c r="P1919" s="17"/>
      <c r="Q1919" s="17"/>
      <c r="R1919" s="16"/>
      <c r="S1919" s="15"/>
      <c r="T1919" s="14"/>
    </row>
    <row r="1920" spans="13:20">
      <c r="M1920" s="19"/>
      <c r="O1920" s="18"/>
      <c r="P1920" s="17"/>
      <c r="Q1920" s="17"/>
      <c r="R1920" s="16"/>
      <c r="S1920" s="15"/>
      <c r="T1920" s="14"/>
    </row>
    <row r="1921" spans="13:20">
      <c r="M1921" s="19"/>
      <c r="O1921" s="18"/>
      <c r="P1921" s="17"/>
      <c r="Q1921" s="17"/>
      <c r="R1921" s="16"/>
      <c r="S1921" s="15"/>
      <c r="T1921" s="14"/>
    </row>
    <row r="1922" spans="13:20">
      <c r="M1922" s="19"/>
      <c r="O1922" s="18"/>
      <c r="P1922" s="17"/>
      <c r="Q1922" s="17"/>
      <c r="R1922" s="16"/>
      <c r="S1922" s="15"/>
      <c r="T1922" s="14"/>
    </row>
    <row r="1923" spans="13:20">
      <c r="M1923" s="19"/>
      <c r="O1923" s="18"/>
      <c r="P1923" s="17"/>
      <c r="Q1923" s="17"/>
      <c r="R1923" s="16"/>
      <c r="S1923" s="15"/>
      <c r="T1923" s="14"/>
    </row>
    <row r="1924" spans="13:20">
      <c r="M1924" s="19"/>
      <c r="O1924" s="18"/>
      <c r="P1924" s="17"/>
      <c r="Q1924" s="17"/>
      <c r="R1924" s="16"/>
      <c r="S1924" s="15"/>
      <c r="T1924" s="14"/>
    </row>
    <row r="1925" spans="13:20">
      <c r="M1925" s="19"/>
      <c r="O1925" s="18"/>
      <c r="P1925" s="17"/>
      <c r="Q1925" s="17"/>
      <c r="R1925" s="16"/>
      <c r="S1925" s="15"/>
      <c r="T1925" s="14"/>
    </row>
    <row r="1926" spans="13:20">
      <c r="M1926" s="19"/>
      <c r="O1926" s="18"/>
      <c r="P1926" s="17"/>
      <c r="Q1926" s="17"/>
      <c r="R1926" s="16"/>
      <c r="S1926" s="15"/>
      <c r="T1926" s="14"/>
    </row>
    <row r="1927" spans="13:20">
      <c r="M1927" s="19"/>
      <c r="O1927" s="18"/>
      <c r="P1927" s="17"/>
      <c r="Q1927" s="17"/>
      <c r="R1927" s="16"/>
      <c r="S1927" s="15"/>
      <c r="T1927" s="14"/>
    </row>
    <row r="1928" spans="13:20">
      <c r="M1928" s="19"/>
      <c r="O1928" s="18"/>
      <c r="P1928" s="17"/>
      <c r="Q1928" s="17"/>
      <c r="R1928" s="16"/>
      <c r="S1928" s="15"/>
      <c r="T1928" s="14"/>
    </row>
    <row r="1929" spans="13:20">
      <c r="M1929" s="19"/>
      <c r="O1929" s="18"/>
      <c r="P1929" s="17"/>
      <c r="Q1929" s="17"/>
      <c r="R1929" s="16"/>
      <c r="S1929" s="15"/>
      <c r="T1929" s="14"/>
    </row>
    <row r="1930" spans="13:20">
      <c r="M1930" s="19"/>
      <c r="O1930" s="18"/>
      <c r="P1930" s="17"/>
      <c r="Q1930" s="17"/>
      <c r="R1930" s="16"/>
      <c r="S1930" s="15"/>
      <c r="T1930" s="14"/>
    </row>
    <row r="1931" spans="13:20">
      <c r="M1931" s="19"/>
      <c r="O1931" s="18"/>
      <c r="P1931" s="17"/>
      <c r="Q1931" s="17"/>
      <c r="R1931" s="16"/>
      <c r="S1931" s="15"/>
      <c r="T1931" s="14"/>
    </row>
    <row r="1932" spans="13:20">
      <c r="M1932" s="19"/>
      <c r="O1932" s="18"/>
      <c r="P1932" s="17"/>
      <c r="Q1932" s="17"/>
      <c r="R1932" s="16"/>
      <c r="S1932" s="15"/>
      <c r="T1932" s="14"/>
    </row>
    <row r="1933" spans="13:20">
      <c r="M1933" s="19"/>
      <c r="O1933" s="18"/>
      <c r="P1933" s="17"/>
      <c r="Q1933" s="17"/>
      <c r="R1933" s="16"/>
      <c r="S1933" s="15"/>
      <c r="T1933" s="14"/>
    </row>
    <row r="1934" spans="13:20">
      <c r="M1934" s="19"/>
      <c r="O1934" s="18"/>
      <c r="P1934" s="17"/>
      <c r="Q1934" s="17"/>
      <c r="R1934" s="16"/>
      <c r="S1934" s="15"/>
      <c r="T1934" s="14"/>
    </row>
    <row r="1935" spans="13:20">
      <c r="M1935" s="19"/>
      <c r="O1935" s="18"/>
      <c r="P1935" s="17"/>
      <c r="Q1935" s="17"/>
      <c r="R1935" s="16"/>
      <c r="S1935" s="15"/>
      <c r="T1935" s="14"/>
    </row>
    <row r="1936" spans="13:20">
      <c r="M1936" s="19"/>
      <c r="O1936" s="18"/>
      <c r="P1936" s="17"/>
      <c r="Q1936" s="17"/>
      <c r="R1936" s="16"/>
      <c r="S1936" s="15"/>
      <c r="T1936" s="14"/>
    </row>
    <row r="1937" spans="13:20">
      <c r="M1937" s="19"/>
      <c r="O1937" s="18"/>
      <c r="P1937" s="17"/>
      <c r="Q1937" s="17"/>
      <c r="R1937" s="16"/>
      <c r="S1937" s="15"/>
      <c r="T1937" s="14"/>
    </row>
    <row r="1938" spans="13:20">
      <c r="M1938" s="19"/>
      <c r="O1938" s="18"/>
      <c r="P1938" s="17"/>
      <c r="Q1938" s="17"/>
      <c r="R1938" s="16"/>
      <c r="S1938" s="15"/>
      <c r="T1938" s="14"/>
    </row>
    <row r="1939" spans="13:20">
      <c r="M1939" s="19"/>
      <c r="O1939" s="18"/>
      <c r="P1939" s="17"/>
      <c r="Q1939" s="17"/>
      <c r="R1939" s="16"/>
      <c r="S1939" s="15"/>
      <c r="T1939" s="14"/>
    </row>
    <row r="1940" spans="13:20">
      <c r="M1940" s="19"/>
      <c r="O1940" s="18"/>
      <c r="P1940" s="17"/>
      <c r="Q1940" s="17"/>
      <c r="R1940" s="16"/>
      <c r="S1940" s="15"/>
      <c r="T1940" s="14"/>
    </row>
    <row r="1941" spans="13:20">
      <c r="M1941" s="19"/>
      <c r="O1941" s="18"/>
      <c r="P1941" s="17"/>
      <c r="Q1941" s="17"/>
      <c r="R1941" s="16"/>
      <c r="S1941" s="15"/>
      <c r="T1941" s="14"/>
    </row>
    <row r="1942" spans="13:20">
      <c r="M1942" s="19"/>
      <c r="O1942" s="18"/>
      <c r="P1942" s="17"/>
      <c r="Q1942" s="17"/>
      <c r="R1942" s="16"/>
      <c r="S1942" s="15"/>
      <c r="T1942" s="14"/>
    </row>
    <row r="1943" spans="13:20">
      <c r="M1943" s="19"/>
      <c r="O1943" s="18"/>
      <c r="P1943" s="17"/>
      <c r="Q1943" s="17"/>
      <c r="R1943" s="16"/>
      <c r="S1943" s="15"/>
      <c r="T1943" s="14"/>
    </row>
    <row r="1944" spans="13:20">
      <c r="M1944" s="19"/>
      <c r="O1944" s="18"/>
      <c r="P1944" s="17"/>
      <c r="Q1944" s="17"/>
      <c r="R1944" s="16"/>
      <c r="S1944" s="15"/>
      <c r="T1944" s="14"/>
    </row>
    <row r="1945" spans="13:20">
      <c r="M1945" s="19"/>
      <c r="O1945" s="18"/>
      <c r="P1945" s="17"/>
      <c r="Q1945" s="17"/>
      <c r="R1945" s="16"/>
      <c r="S1945" s="15"/>
      <c r="T1945" s="14"/>
    </row>
    <row r="1946" spans="13:20">
      <c r="M1946" s="19"/>
      <c r="O1946" s="18"/>
      <c r="P1946" s="17"/>
      <c r="Q1946" s="17"/>
      <c r="R1946" s="16"/>
      <c r="S1946" s="15"/>
      <c r="T1946" s="14"/>
    </row>
    <row r="1947" spans="13:20">
      <c r="M1947" s="19"/>
      <c r="O1947" s="18"/>
      <c r="P1947" s="17"/>
      <c r="Q1947" s="17"/>
      <c r="R1947" s="16"/>
      <c r="S1947" s="15"/>
      <c r="T1947" s="14"/>
    </row>
    <row r="1948" spans="13:20">
      <c r="M1948" s="19"/>
      <c r="O1948" s="18"/>
      <c r="P1948" s="17"/>
      <c r="Q1948" s="17"/>
      <c r="R1948" s="16"/>
      <c r="S1948" s="15"/>
      <c r="T1948" s="14"/>
    </row>
    <row r="1949" spans="13:20">
      <c r="M1949" s="19"/>
      <c r="O1949" s="18"/>
      <c r="P1949" s="17"/>
      <c r="Q1949" s="17"/>
      <c r="R1949" s="16"/>
      <c r="S1949" s="15"/>
      <c r="T1949" s="14"/>
    </row>
    <row r="1950" spans="13:20">
      <c r="M1950" s="19"/>
      <c r="O1950" s="18"/>
      <c r="P1950" s="17"/>
      <c r="Q1950" s="17"/>
      <c r="R1950" s="16"/>
      <c r="S1950" s="15"/>
      <c r="T1950" s="14"/>
    </row>
    <row r="1951" spans="13:20">
      <c r="M1951" s="19"/>
      <c r="O1951" s="18"/>
      <c r="P1951" s="17"/>
      <c r="Q1951" s="17"/>
      <c r="R1951" s="16"/>
      <c r="S1951" s="15"/>
      <c r="T1951" s="14"/>
    </row>
    <row r="1952" spans="13:20">
      <c r="M1952" s="19"/>
      <c r="O1952" s="18"/>
      <c r="P1952" s="17"/>
      <c r="Q1952" s="17"/>
      <c r="R1952" s="16"/>
      <c r="S1952" s="15"/>
      <c r="T1952" s="14"/>
    </row>
    <row r="1953" spans="13:20">
      <c r="M1953" s="19"/>
      <c r="O1953" s="18"/>
      <c r="P1953" s="17"/>
      <c r="Q1953" s="17"/>
      <c r="R1953" s="16"/>
      <c r="S1953" s="15"/>
      <c r="T1953" s="14"/>
    </row>
    <row r="1954" spans="13:20">
      <c r="M1954" s="19"/>
      <c r="O1954" s="18"/>
      <c r="P1954" s="17"/>
      <c r="Q1954" s="17"/>
      <c r="R1954" s="16"/>
      <c r="S1954" s="15"/>
      <c r="T1954" s="14"/>
    </row>
    <row r="1955" spans="13:20">
      <c r="M1955" s="19"/>
      <c r="O1955" s="18"/>
      <c r="P1955" s="17"/>
      <c r="Q1955" s="17"/>
      <c r="R1955" s="16"/>
      <c r="S1955" s="15"/>
      <c r="T1955" s="14"/>
    </row>
    <row r="1956" spans="13:20">
      <c r="M1956" s="19"/>
      <c r="O1956" s="18"/>
      <c r="P1956" s="17"/>
      <c r="Q1956" s="17"/>
      <c r="R1956" s="16"/>
      <c r="S1956" s="15"/>
      <c r="T1956" s="14"/>
    </row>
    <row r="1957" spans="13:20">
      <c r="M1957" s="19"/>
      <c r="O1957" s="18"/>
      <c r="P1957" s="17"/>
      <c r="Q1957" s="17"/>
      <c r="R1957" s="16"/>
      <c r="S1957" s="15"/>
      <c r="T1957" s="14"/>
    </row>
    <row r="1958" spans="13:20">
      <c r="M1958" s="19"/>
      <c r="O1958" s="18"/>
      <c r="P1958" s="17"/>
      <c r="Q1958" s="17"/>
      <c r="R1958" s="16"/>
      <c r="S1958" s="15"/>
      <c r="T1958" s="14"/>
    </row>
    <row r="1959" spans="13:20">
      <c r="M1959" s="19"/>
      <c r="O1959" s="18"/>
      <c r="P1959" s="17"/>
      <c r="Q1959" s="17"/>
      <c r="R1959" s="16"/>
      <c r="S1959" s="15"/>
      <c r="T1959" s="14"/>
    </row>
    <row r="1960" spans="13:20">
      <c r="M1960" s="19"/>
      <c r="O1960" s="18"/>
      <c r="P1960" s="17"/>
      <c r="Q1960" s="17"/>
      <c r="R1960" s="16"/>
      <c r="S1960" s="15"/>
      <c r="T1960" s="14"/>
    </row>
    <row r="1961" spans="13:20">
      <c r="M1961" s="19"/>
      <c r="O1961" s="18"/>
      <c r="P1961" s="17"/>
      <c r="Q1961" s="17"/>
      <c r="R1961" s="16"/>
      <c r="S1961" s="15"/>
      <c r="T1961" s="14"/>
    </row>
    <row r="1962" spans="13:20">
      <c r="M1962" s="19"/>
      <c r="O1962" s="18"/>
      <c r="P1962" s="17"/>
      <c r="Q1962" s="17"/>
      <c r="R1962" s="16"/>
      <c r="S1962" s="15"/>
      <c r="T1962" s="14"/>
    </row>
    <row r="1963" spans="13:20">
      <c r="M1963" s="19"/>
      <c r="O1963" s="18"/>
      <c r="P1963" s="17"/>
      <c r="Q1963" s="17"/>
      <c r="R1963" s="16"/>
      <c r="S1963" s="15"/>
      <c r="T1963" s="14"/>
    </row>
    <row r="1964" spans="13:20">
      <c r="M1964" s="19"/>
      <c r="O1964" s="18"/>
      <c r="P1964" s="17"/>
      <c r="Q1964" s="17"/>
      <c r="R1964" s="16"/>
      <c r="S1964" s="15"/>
      <c r="T1964" s="14"/>
    </row>
    <row r="1965" spans="13:20">
      <c r="M1965" s="19"/>
      <c r="O1965" s="18"/>
      <c r="P1965" s="17"/>
      <c r="Q1965" s="17"/>
      <c r="R1965" s="16"/>
      <c r="S1965" s="15"/>
      <c r="T1965" s="14"/>
    </row>
    <row r="1966" spans="13:20">
      <c r="M1966" s="19"/>
      <c r="O1966" s="18"/>
      <c r="P1966" s="17"/>
      <c r="Q1966" s="17"/>
      <c r="R1966" s="16"/>
      <c r="S1966" s="15"/>
      <c r="T1966" s="14"/>
    </row>
    <row r="1967" spans="13:20">
      <c r="M1967" s="19"/>
      <c r="O1967" s="18"/>
      <c r="P1967" s="17"/>
      <c r="Q1967" s="17"/>
      <c r="R1967" s="16"/>
      <c r="S1967" s="15"/>
      <c r="T1967" s="14"/>
    </row>
    <row r="1968" spans="13:20">
      <c r="M1968" s="19"/>
      <c r="O1968" s="18"/>
      <c r="P1968" s="17"/>
      <c r="Q1968" s="17"/>
      <c r="R1968" s="16"/>
      <c r="S1968" s="15"/>
      <c r="T1968" s="14"/>
    </row>
    <row r="1969" spans="13:20">
      <c r="M1969" s="19"/>
      <c r="O1969" s="18"/>
      <c r="P1969" s="17"/>
      <c r="Q1969" s="17"/>
      <c r="R1969" s="16"/>
      <c r="S1969" s="15"/>
      <c r="T1969" s="14"/>
    </row>
    <row r="1970" spans="13:20">
      <c r="M1970" s="19"/>
      <c r="O1970" s="18"/>
      <c r="P1970" s="17"/>
      <c r="Q1970" s="17"/>
      <c r="R1970" s="16"/>
      <c r="S1970" s="15"/>
      <c r="T1970" s="14"/>
    </row>
    <row r="1971" spans="13:20">
      <c r="M1971" s="19"/>
      <c r="O1971" s="18"/>
      <c r="P1971" s="17"/>
      <c r="Q1971" s="17"/>
      <c r="R1971" s="16"/>
      <c r="S1971" s="15"/>
      <c r="T1971" s="14"/>
    </row>
    <row r="1972" spans="13:20">
      <c r="M1972" s="19"/>
      <c r="O1972" s="18"/>
      <c r="P1972" s="17"/>
      <c r="Q1972" s="17"/>
      <c r="R1972" s="16"/>
      <c r="S1972" s="15"/>
      <c r="T1972" s="14"/>
    </row>
    <row r="1973" spans="13:20">
      <c r="M1973" s="19"/>
      <c r="O1973" s="18"/>
      <c r="P1973" s="17"/>
      <c r="Q1973" s="17"/>
      <c r="R1973" s="16"/>
      <c r="S1973" s="15"/>
      <c r="T1973" s="14"/>
    </row>
    <row r="1974" spans="13:20">
      <c r="M1974" s="19"/>
      <c r="O1974" s="18"/>
      <c r="P1974" s="17"/>
      <c r="Q1974" s="17"/>
      <c r="R1974" s="16"/>
      <c r="S1974" s="15"/>
      <c r="T1974" s="14"/>
    </row>
    <row r="1975" spans="13:20">
      <c r="M1975" s="19"/>
      <c r="O1975" s="18"/>
      <c r="P1975" s="17"/>
      <c r="Q1975" s="17"/>
      <c r="R1975" s="16"/>
      <c r="S1975" s="15"/>
      <c r="T1975" s="14"/>
    </row>
    <row r="1976" spans="13:20">
      <c r="M1976" s="19"/>
      <c r="O1976" s="18"/>
      <c r="P1976" s="17"/>
      <c r="Q1976" s="17"/>
      <c r="R1976" s="16"/>
      <c r="S1976" s="15"/>
      <c r="T1976" s="14"/>
    </row>
    <row r="1977" spans="13:20">
      <c r="M1977" s="19"/>
      <c r="O1977" s="18"/>
      <c r="P1977" s="17"/>
      <c r="Q1977" s="17"/>
      <c r="R1977" s="16"/>
      <c r="S1977" s="15"/>
      <c r="T1977" s="14"/>
    </row>
    <row r="1978" spans="13:20">
      <c r="M1978" s="19"/>
      <c r="O1978" s="18"/>
      <c r="P1978" s="17"/>
      <c r="Q1978" s="17"/>
      <c r="R1978" s="16"/>
      <c r="S1978" s="15"/>
      <c r="T1978" s="14"/>
    </row>
    <row r="1979" spans="13:20">
      <c r="M1979" s="19"/>
      <c r="O1979" s="18"/>
      <c r="P1979" s="17"/>
      <c r="Q1979" s="17"/>
      <c r="R1979" s="16"/>
      <c r="S1979" s="15"/>
      <c r="T1979" s="14"/>
    </row>
    <row r="1980" spans="13:20">
      <c r="M1980" s="19"/>
      <c r="O1980" s="18"/>
      <c r="P1980" s="17"/>
      <c r="Q1980" s="17"/>
      <c r="R1980" s="16"/>
      <c r="S1980" s="15"/>
      <c r="T1980" s="14"/>
    </row>
    <row r="1981" spans="13:20">
      <c r="M1981" s="19"/>
      <c r="O1981" s="18"/>
      <c r="P1981" s="17"/>
      <c r="Q1981" s="17"/>
      <c r="R1981" s="16"/>
      <c r="S1981" s="15"/>
      <c r="T1981" s="14"/>
    </row>
    <row r="1982" spans="13:20">
      <c r="M1982" s="19"/>
      <c r="O1982" s="18"/>
      <c r="P1982" s="17"/>
      <c r="Q1982" s="17"/>
      <c r="R1982" s="16"/>
      <c r="S1982" s="15"/>
      <c r="T1982" s="14"/>
    </row>
    <row r="1983" spans="13:20">
      <c r="M1983" s="19"/>
      <c r="O1983" s="18"/>
      <c r="P1983" s="17"/>
      <c r="Q1983" s="17"/>
      <c r="R1983" s="16"/>
      <c r="S1983" s="15"/>
      <c r="T1983" s="14"/>
    </row>
    <row r="1984" spans="13:20">
      <c r="M1984" s="19"/>
      <c r="O1984" s="18"/>
      <c r="P1984" s="17"/>
      <c r="Q1984" s="17"/>
      <c r="R1984" s="16"/>
      <c r="S1984" s="15"/>
      <c r="T1984" s="14"/>
    </row>
    <row r="1985" spans="13:20">
      <c r="M1985" s="19"/>
      <c r="O1985" s="18"/>
      <c r="P1985" s="17"/>
      <c r="Q1985" s="17"/>
      <c r="R1985" s="16"/>
      <c r="S1985" s="15"/>
      <c r="T1985" s="14"/>
    </row>
    <row r="1986" spans="13:20">
      <c r="M1986" s="19"/>
      <c r="O1986" s="18"/>
      <c r="P1986" s="17"/>
      <c r="Q1986" s="17"/>
      <c r="R1986" s="16"/>
      <c r="S1986" s="15"/>
      <c r="T1986" s="14"/>
    </row>
    <row r="1987" spans="13:20">
      <c r="M1987" s="19"/>
      <c r="O1987" s="18"/>
      <c r="P1987" s="17"/>
      <c r="Q1987" s="17"/>
      <c r="R1987" s="16"/>
      <c r="S1987" s="15"/>
      <c r="T1987" s="14"/>
    </row>
    <row r="1988" spans="13:20">
      <c r="M1988" s="19"/>
      <c r="O1988" s="18"/>
      <c r="P1988" s="17"/>
      <c r="Q1988" s="17"/>
      <c r="R1988" s="16"/>
      <c r="S1988" s="15"/>
      <c r="T1988" s="14"/>
    </row>
    <row r="1989" spans="13:20">
      <c r="M1989" s="19"/>
      <c r="O1989" s="18"/>
      <c r="P1989" s="17"/>
      <c r="Q1989" s="17"/>
      <c r="R1989" s="16"/>
      <c r="S1989" s="15"/>
      <c r="T1989" s="14"/>
    </row>
    <row r="1990" spans="13:20">
      <c r="M1990" s="19"/>
      <c r="O1990" s="18"/>
      <c r="P1990" s="17"/>
      <c r="Q1990" s="17"/>
      <c r="R1990" s="16"/>
      <c r="S1990" s="15"/>
      <c r="T1990" s="14"/>
    </row>
    <row r="1991" spans="13:20">
      <c r="M1991" s="19"/>
      <c r="O1991" s="18"/>
      <c r="P1991" s="17"/>
      <c r="Q1991" s="17"/>
      <c r="R1991" s="16"/>
      <c r="S1991" s="15"/>
      <c r="T1991" s="14"/>
    </row>
    <row r="1992" spans="13:20">
      <c r="M1992" s="19"/>
      <c r="O1992" s="18"/>
      <c r="P1992" s="17"/>
      <c r="Q1992" s="17"/>
      <c r="R1992" s="16"/>
      <c r="S1992" s="15"/>
      <c r="T1992" s="14"/>
    </row>
    <row r="1993" spans="13:20">
      <c r="M1993" s="19"/>
      <c r="O1993" s="18"/>
      <c r="P1993" s="17"/>
      <c r="Q1993" s="17"/>
      <c r="R1993" s="16"/>
      <c r="S1993" s="15"/>
      <c r="T1993" s="14"/>
    </row>
    <row r="1994" spans="13:20">
      <c r="M1994" s="19"/>
      <c r="O1994" s="18"/>
      <c r="P1994" s="17"/>
      <c r="Q1994" s="17"/>
      <c r="R1994" s="16"/>
      <c r="S1994" s="15"/>
      <c r="T1994" s="14"/>
    </row>
    <row r="1995" spans="13:20">
      <c r="M1995" s="19"/>
      <c r="O1995" s="18"/>
      <c r="P1995" s="17"/>
      <c r="Q1995" s="17"/>
      <c r="R1995" s="16"/>
      <c r="S1995" s="15"/>
      <c r="T1995" s="14"/>
    </row>
    <row r="1996" spans="13:20">
      <c r="M1996" s="19"/>
      <c r="O1996" s="18"/>
      <c r="P1996" s="17"/>
      <c r="Q1996" s="17"/>
      <c r="R1996" s="16"/>
      <c r="S1996" s="15"/>
      <c r="T1996" s="14"/>
    </row>
    <row r="1997" spans="13:20">
      <c r="M1997" s="19"/>
      <c r="O1997" s="18"/>
      <c r="P1997" s="17"/>
      <c r="Q1997" s="17"/>
      <c r="R1997" s="16"/>
      <c r="S1997" s="15"/>
      <c r="T1997" s="14"/>
    </row>
    <row r="1998" spans="13:20">
      <c r="M1998" s="19"/>
      <c r="O1998" s="18"/>
      <c r="P1998" s="17"/>
      <c r="Q1998" s="17"/>
      <c r="R1998" s="16"/>
      <c r="S1998" s="15"/>
      <c r="T1998" s="14"/>
    </row>
    <row r="1999" spans="13:20">
      <c r="M1999" s="19"/>
      <c r="O1999" s="18"/>
      <c r="P1999" s="17"/>
      <c r="Q1999" s="17"/>
      <c r="R1999" s="16"/>
      <c r="S1999" s="15"/>
      <c r="T1999" s="14"/>
    </row>
    <row r="2000" spans="13:20">
      <c r="M2000" s="19"/>
      <c r="O2000" s="18"/>
      <c r="P2000" s="17"/>
      <c r="Q2000" s="17"/>
      <c r="R2000" s="16"/>
      <c r="S2000" s="15"/>
      <c r="T2000" s="14"/>
    </row>
    <row r="2001" spans="13:20">
      <c r="M2001" s="19"/>
      <c r="O2001" s="18"/>
      <c r="P2001" s="17"/>
      <c r="Q2001" s="17"/>
      <c r="R2001" s="16"/>
      <c r="S2001" s="15"/>
      <c r="T2001" s="14"/>
    </row>
    <row r="2002" spans="13:20">
      <c r="M2002" s="19"/>
      <c r="O2002" s="18"/>
      <c r="P2002" s="17"/>
      <c r="Q2002" s="17"/>
      <c r="R2002" s="16"/>
      <c r="S2002" s="15"/>
      <c r="T2002" s="14"/>
    </row>
    <row r="2003" spans="13:20">
      <c r="M2003" s="19"/>
      <c r="O2003" s="18"/>
      <c r="P2003" s="17"/>
      <c r="Q2003" s="17"/>
      <c r="R2003" s="16"/>
      <c r="S2003" s="15"/>
      <c r="T2003" s="14"/>
    </row>
    <row r="2004" spans="13:20">
      <c r="M2004" s="19"/>
      <c r="O2004" s="18"/>
      <c r="P2004" s="17"/>
      <c r="Q2004" s="17"/>
      <c r="R2004" s="16"/>
      <c r="S2004" s="15"/>
      <c r="T2004" s="14"/>
    </row>
    <row r="2005" spans="13:20">
      <c r="M2005" s="19"/>
      <c r="O2005" s="18"/>
      <c r="P2005" s="17"/>
      <c r="Q2005" s="17"/>
      <c r="R2005" s="16"/>
      <c r="S2005" s="15"/>
      <c r="T2005" s="14"/>
    </row>
    <row r="2006" spans="13:20">
      <c r="M2006" s="19"/>
      <c r="O2006" s="18"/>
      <c r="P2006" s="17"/>
      <c r="Q2006" s="17"/>
      <c r="R2006" s="16"/>
      <c r="S2006" s="15"/>
      <c r="T2006" s="14"/>
    </row>
    <row r="2007" spans="13:20">
      <c r="M2007" s="19"/>
      <c r="O2007" s="18"/>
      <c r="P2007" s="17"/>
      <c r="Q2007" s="17"/>
      <c r="R2007" s="16"/>
      <c r="S2007" s="15"/>
      <c r="T2007" s="14"/>
    </row>
    <row r="2008" spans="13:20">
      <c r="M2008" s="19"/>
      <c r="O2008" s="18"/>
      <c r="P2008" s="17"/>
      <c r="Q2008" s="17"/>
      <c r="R2008" s="16"/>
      <c r="S2008" s="15"/>
      <c r="T2008" s="14"/>
    </row>
    <row r="2009" spans="13:20">
      <c r="M2009" s="19"/>
      <c r="O2009" s="18"/>
      <c r="P2009" s="17"/>
      <c r="Q2009" s="17"/>
      <c r="R2009" s="16"/>
      <c r="S2009" s="15"/>
      <c r="T2009" s="14"/>
    </row>
    <row r="2010" spans="13:20">
      <c r="M2010" s="19"/>
      <c r="O2010" s="18"/>
      <c r="P2010" s="17"/>
      <c r="Q2010" s="17"/>
      <c r="R2010" s="16"/>
      <c r="S2010" s="15"/>
      <c r="T2010" s="14"/>
    </row>
    <row r="2011" spans="13:20">
      <c r="M2011" s="19"/>
      <c r="O2011" s="18"/>
      <c r="P2011" s="17"/>
      <c r="Q2011" s="17"/>
      <c r="R2011" s="16"/>
      <c r="S2011" s="15"/>
      <c r="T2011" s="14"/>
    </row>
    <row r="2012" spans="13:20">
      <c r="M2012" s="19"/>
      <c r="O2012" s="18"/>
      <c r="P2012" s="17"/>
      <c r="Q2012" s="17"/>
      <c r="R2012" s="16"/>
      <c r="S2012" s="15"/>
      <c r="T2012" s="14"/>
    </row>
    <row r="2013" spans="13:20">
      <c r="M2013" s="19"/>
      <c r="O2013" s="18"/>
      <c r="P2013" s="17"/>
      <c r="Q2013" s="17"/>
      <c r="R2013" s="16"/>
      <c r="S2013" s="15"/>
      <c r="T2013" s="14"/>
    </row>
    <row r="2014" spans="13:20">
      <c r="M2014" s="19"/>
      <c r="O2014" s="18"/>
      <c r="P2014" s="17"/>
      <c r="Q2014" s="17"/>
      <c r="R2014" s="16"/>
      <c r="S2014" s="15"/>
      <c r="T2014" s="14"/>
    </row>
    <row r="2015" spans="13:20">
      <c r="M2015" s="19"/>
      <c r="O2015" s="18"/>
      <c r="P2015" s="17"/>
      <c r="Q2015" s="17"/>
      <c r="R2015" s="16"/>
      <c r="S2015" s="15"/>
      <c r="T2015" s="14"/>
    </row>
    <row r="2016" spans="13:20">
      <c r="M2016" s="19"/>
      <c r="O2016" s="18"/>
      <c r="P2016" s="17"/>
      <c r="Q2016" s="17"/>
      <c r="R2016" s="16"/>
      <c r="S2016" s="15"/>
      <c r="T2016" s="14"/>
    </row>
    <row r="2017" spans="13:20">
      <c r="M2017" s="19"/>
      <c r="O2017" s="18"/>
      <c r="P2017" s="17"/>
      <c r="Q2017" s="17"/>
      <c r="R2017" s="16"/>
      <c r="S2017" s="15"/>
      <c r="T2017" s="14"/>
    </row>
    <row r="2018" spans="13:20">
      <c r="M2018" s="19"/>
      <c r="O2018" s="18"/>
      <c r="P2018" s="17"/>
      <c r="Q2018" s="17"/>
      <c r="R2018" s="16"/>
      <c r="S2018" s="15"/>
      <c r="T2018" s="14"/>
    </row>
    <row r="2019" spans="13:20">
      <c r="M2019" s="19"/>
      <c r="O2019" s="18"/>
      <c r="P2019" s="17"/>
      <c r="Q2019" s="17"/>
      <c r="R2019" s="16"/>
      <c r="S2019" s="15"/>
      <c r="T2019" s="14"/>
    </row>
    <row r="2020" spans="13:20">
      <c r="M2020" s="19"/>
      <c r="O2020" s="18"/>
      <c r="P2020" s="17"/>
      <c r="Q2020" s="17"/>
      <c r="R2020" s="16"/>
      <c r="S2020" s="15"/>
      <c r="T2020" s="14"/>
    </row>
    <row r="2021" spans="13:20">
      <c r="M2021" s="19"/>
      <c r="O2021" s="18"/>
      <c r="P2021" s="17"/>
      <c r="Q2021" s="17"/>
      <c r="R2021" s="16"/>
      <c r="S2021" s="15"/>
      <c r="T2021" s="14"/>
    </row>
    <row r="2022" spans="13:20">
      <c r="M2022" s="19"/>
      <c r="O2022" s="18"/>
      <c r="P2022" s="17"/>
      <c r="Q2022" s="17"/>
      <c r="R2022" s="16"/>
      <c r="S2022" s="15"/>
      <c r="T2022" s="14"/>
    </row>
    <row r="2023" spans="13:20">
      <c r="M2023" s="19"/>
      <c r="O2023" s="18"/>
      <c r="P2023" s="17"/>
      <c r="Q2023" s="17"/>
      <c r="R2023" s="16"/>
      <c r="S2023" s="15"/>
      <c r="T2023" s="14"/>
    </row>
    <row r="2024" spans="13:20">
      <c r="M2024" s="19"/>
      <c r="O2024" s="18"/>
      <c r="P2024" s="17"/>
      <c r="Q2024" s="17"/>
      <c r="R2024" s="16"/>
      <c r="S2024" s="15"/>
      <c r="T2024" s="14"/>
    </row>
    <row r="2025" spans="13:20">
      <c r="M2025" s="19"/>
      <c r="O2025" s="18"/>
      <c r="P2025" s="17"/>
      <c r="Q2025" s="17"/>
      <c r="R2025" s="16"/>
      <c r="S2025" s="15"/>
      <c r="T2025" s="14"/>
    </row>
    <row r="2026" spans="13:20">
      <c r="M2026" s="19"/>
      <c r="O2026" s="18"/>
      <c r="P2026" s="17"/>
      <c r="Q2026" s="17"/>
      <c r="R2026" s="16"/>
      <c r="S2026" s="15"/>
      <c r="T2026" s="14"/>
    </row>
    <row r="2027" spans="13:20">
      <c r="M2027" s="19"/>
      <c r="O2027" s="18"/>
      <c r="P2027" s="17"/>
      <c r="Q2027" s="17"/>
      <c r="R2027" s="16"/>
      <c r="S2027" s="15"/>
      <c r="T2027" s="14"/>
    </row>
    <row r="2028" spans="13:20">
      <c r="M2028" s="19"/>
      <c r="O2028" s="18"/>
      <c r="P2028" s="17"/>
      <c r="Q2028" s="17"/>
      <c r="R2028" s="16"/>
      <c r="S2028" s="15"/>
      <c r="T2028" s="14"/>
    </row>
    <row r="2029" spans="13:20">
      <c r="M2029" s="19"/>
      <c r="O2029" s="18"/>
      <c r="P2029" s="17"/>
      <c r="Q2029" s="17"/>
      <c r="R2029" s="16"/>
      <c r="S2029" s="15"/>
      <c r="T2029" s="14"/>
    </row>
    <row r="2030" spans="13:20">
      <c r="M2030" s="19"/>
      <c r="O2030" s="18"/>
      <c r="P2030" s="17"/>
      <c r="Q2030" s="17"/>
      <c r="R2030" s="16"/>
      <c r="S2030" s="15"/>
      <c r="T2030" s="14"/>
    </row>
    <row r="2031" spans="13:20">
      <c r="M2031" s="19"/>
      <c r="O2031" s="18"/>
      <c r="P2031" s="17"/>
      <c r="Q2031" s="17"/>
      <c r="R2031" s="16"/>
      <c r="S2031" s="15"/>
      <c r="T2031" s="14"/>
    </row>
    <row r="2032" spans="13:20">
      <c r="M2032" s="19"/>
      <c r="O2032" s="18"/>
      <c r="P2032" s="17"/>
      <c r="Q2032" s="17"/>
      <c r="R2032" s="16"/>
      <c r="S2032" s="15"/>
      <c r="T2032" s="14"/>
    </row>
    <row r="2033" spans="13:20">
      <c r="M2033" s="19"/>
      <c r="O2033" s="18"/>
      <c r="P2033" s="17"/>
      <c r="Q2033" s="17"/>
      <c r="R2033" s="16"/>
      <c r="S2033" s="15"/>
      <c r="T2033" s="14"/>
    </row>
    <row r="2034" spans="13:20">
      <c r="M2034" s="19"/>
      <c r="O2034" s="18"/>
      <c r="P2034" s="17"/>
      <c r="Q2034" s="17"/>
      <c r="R2034" s="16"/>
      <c r="S2034" s="15"/>
      <c r="T2034" s="14"/>
    </row>
    <row r="2035" spans="13:20">
      <c r="M2035" s="19"/>
      <c r="O2035" s="18"/>
      <c r="P2035" s="17"/>
      <c r="Q2035" s="17"/>
      <c r="R2035" s="16"/>
      <c r="S2035" s="15"/>
      <c r="T2035" s="14"/>
    </row>
    <row r="2036" spans="13:20">
      <c r="M2036" s="19"/>
      <c r="O2036" s="18"/>
      <c r="P2036" s="17"/>
      <c r="Q2036" s="17"/>
      <c r="R2036" s="16"/>
      <c r="S2036" s="15"/>
      <c r="T2036" s="14"/>
    </row>
    <row r="2037" spans="13:20">
      <c r="M2037" s="19"/>
      <c r="O2037" s="18"/>
      <c r="P2037" s="17"/>
      <c r="Q2037" s="17"/>
      <c r="R2037" s="16"/>
      <c r="S2037" s="15"/>
      <c r="T2037" s="14"/>
    </row>
    <row r="2038" spans="13:20">
      <c r="M2038" s="19"/>
      <c r="O2038" s="18"/>
      <c r="P2038" s="17"/>
      <c r="Q2038" s="17"/>
      <c r="R2038" s="16"/>
      <c r="S2038" s="15"/>
      <c r="T2038" s="14"/>
    </row>
    <row r="2039" spans="13:20">
      <c r="M2039" s="19"/>
      <c r="O2039" s="18"/>
      <c r="P2039" s="17"/>
      <c r="Q2039" s="17"/>
      <c r="R2039" s="16"/>
      <c r="S2039" s="15"/>
      <c r="T2039" s="14"/>
    </row>
    <row r="2040" spans="13:20">
      <c r="M2040" s="19"/>
      <c r="O2040" s="18"/>
      <c r="P2040" s="17"/>
      <c r="Q2040" s="17"/>
      <c r="R2040" s="16"/>
      <c r="S2040" s="15"/>
      <c r="T2040" s="14"/>
    </row>
    <row r="2041" spans="13:20">
      <c r="M2041" s="19"/>
      <c r="O2041" s="18"/>
      <c r="P2041" s="17"/>
      <c r="Q2041" s="17"/>
      <c r="R2041" s="16"/>
      <c r="S2041" s="15"/>
      <c r="T2041" s="14"/>
    </row>
    <row r="2042" spans="13:20">
      <c r="M2042" s="19"/>
      <c r="O2042" s="18"/>
      <c r="P2042" s="17"/>
      <c r="Q2042" s="17"/>
      <c r="R2042" s="16"/>
      <c r="S2042" s="15"/>
      <c r="T2042" s="14"/>
    </row>
    <row r="2043" spans="13:20">
      <c r="M2043" s="19"/>
      <c r="O2043" s="18"/>
      <c r="P2043" s="17"/>
      <c r="Q2043" s="17"/>
      <c r="R2043" s="16"/>
      <c r="S2043" s="15"/>
      <c r="T2043" s="14"/>
    </row>
    <row r="2044" spans="13:20">
      <c r="M2044" s="19"/>
      <c r="O2044" s="18"/>
      <c r="P2044" s="17"/>
      <c r="Q2044" s="17"/>
      <c r="R2044" s="16"/>
      <c r="S2044" s="15"/>
      <c r="T2044" s="14"/>
    </row>
    <row r="2045" spans="13:20">
      <c r="M2045" s="19"/>
      <c r="O2045" s="18"/>
      <c r="P2045" s="17"/>
      <c r="Q2045" s="17"/>
      <c r="R2045" s="16"/>
      <c r="S2045" s="15"/>
      <c r="T2045" s="14"/>
    </row>
    <row r="2046" spans="13:20">
      <c r="M2046" s="19"/>
      <c r="O2046" s="18"/>
      <c r="P2046" s="17"/>
      <c r="Q2046" s="17"/>
      <c r="R2046" s="16"/>
      <c r="S2046" s="15"/>
      <c r="T2046" s="14"/>
    </row>
    <row r="2047" spans="13:20">
      <c r="M2047" s="19"/>
      <c r="O2047" s="18"/>
      <c r="P2047" s="17"/>
      <c r="Q2047" s="17"/>
      <c r="R2047" s="16"/>
      <c r="S2047" s="15"/>
      <c r="T2047" s="14"/>
    </row>
    <row r="2048" spans="13:20">
      <c r="M2048" s="19"/>
      <c r="O2048" s="18"/>
      <c r="P2048" s="17"/>
      <c r="Q2048" s="17"/>
      <c r="R2048" s="16"/>
      <c r="S2048" s="15"/>
      <c r="T2048" s="14"/>
    </row>
    <row r="2049" spans="13:20">
      <c r="M2049" s="19"/>
      <c r="O2049" s="18"/>
      <c r="P2049" s="17"/>
      <c r="Q2049" s="17"/>
      <c r="R2049" s="16"/>
      <c r="S2049" s="15"/>
      <c r="T2049" s="14"/>
    </row>
    <row r="2050" spans="13:20">
      <c r="M2050" s="19"/>
      <c r="O2050" s="18"/>
      <c r="P2050" s="17"/>
      <c r="Q2050" s="17"/>
      <c r="R2050" s="16"/>
      <c r="S2050" s="15"/>
      <c r="T2050" s="14"/>
    </row>
    <row r="2051" spans="13:20">
      <c r="M2051" s="19"/>
      <c r="O2051" s="18"/>
      <c r="P2051" s="17"/>
      <c r="Q2051" s="17"/>
      <c r="R2051" s="16"/>
      <c r="S2051" s="15"/>
      <c r="T2051" s="14"/>
    </row>
    <row r="2052" spans="13:20">
      <c r="M2052" s="19"/>
      <c r="O2052" s="18"/>
      <c r="P2052" s="17"/>
      <c r="Q2052" s="17"/>
      <c r="R2052" s="16"/>
      <c r="S2052" s="15"/>
      <c r="T2052" s="14"/>
    </row>
    <row r="2053" spans="13:20">
      <c r="M2053" s="19"/>
      <c r="O2053" s="18"/>
      <c r="P2053" s="17"/>
      <c r="Q2053" s="17"/>
      <c r="R2053" s="16"/>
      <c r="S2053" s="15"/>
      <c r="T2053" s="14"/>
    </row>
    <row r="2054" spans="13:20">
      <c r="M2054" s="19"/>
      <c r="O2054" s="18"/>
      <c r="P2054" s="17"/>
      <c r="Q2054" s="17"/>
      <c r="R2054" s="16"/>
      <c r="S2054" s="15"/>
      <c r="T2054" s="14"/>
    </row>
    <row r="2055" spans="13:20">
      <c r="M2055" s="19"/>
      <c r="O2055" s="18"/>
      <c r="P2055" s="17"/>
      <c r="Q2055" s="17"/>
      <c r="R2055" s="16"/>
      <c r="S2055" s="15"/>
      <c r="T2055" s="14"/>
    </row>
    <row r="2056" spans="13:20">
      <c r="M2056" s="19"/>
      <c r="O2056" s="18"/>
      <c r="P2056" s="17"/>
      <c r="Q2056" s="17"/>
      <c r="R2056" s="16"/>
      <c r="S2056" s="15"/>
      <c r="T2056" s="14"/>
    </row>
    <row r="2057" spans="13:20">
      <c r="M2057" s="19"/>
      <c r="O2057" s="18"/>
      <c r="P2057" s="17"/>
      <c r="Q2057" s="17"/>
      <c r="R2057" s="16"/>
      <c r="S2057" s="15"/>
      <c r="T2057" s="14"/>
    </row>
    <row r="2058" spans="13:20">
      <c r="M2058" s="19"/>
      <c r="O2058" s="18"/>
      <c r="P2058" s="17"/>
      <c r="Q2058" s="17"/>
      <c r="R2058" s="16"/>
      <c r="S2058" s="15"/>
      <c r="T2058" s="14"/>
    </row>
    <row r="2059" spans="13:20">
      <c r="M2059" s="19"/>
      <c r="O2059" s="18"/>
      <c r="P2059" s="17"/>
      <c r="Q2059" s="17"/>
      <c r="R2059" s="16"/>
      <c r="S2059" s="15"/>
      <c r="T2059" s="14"/>
    </row>
    <row r="2060" spans="13:20">
      <c r="M2060" s="19"/>
      <c r="O2060" s="18"/>
      <c r="P2060" s="17"/>
      <c r="Q2060" s="17"/>
      <c r="R2060" s="16"/>
      <c r="S2060" s="15"/>
      <c r="T2060" s="14"/>
    </row>
    <row r="2061" spans="13:20">
      <c r="M2061" s="19"/>
      <c r="O2061" s="18"/>
      <c r="P2061" s="17"/>
      <c r="Q2061" s="17"/>
      <c r="R2061" s="16"/>
      <c r="S2061" s="15"/>
      <c r="T2061" s="14"/>
    </row>
    <row r="2062" spans="13:20">
      <c r="M2062" s="19"/>
      <c r="O2062" s="18"/>
      <c r="P2062" s="17"/>
      <c r="Q2062" s="17"/>
      <c r="R2062" s="16"/>
      <c r="S2062" s="15"/>
      <c r="T2062" s="14"/>
    </row>
    <row r="2063" spans="13:20">
      <c r="M2063" s="19"/>
      <c r="O2063" s="18"/>
      <c r="P2063" s="17"/>
      <c r="Q2063" s="17"/>
      <c r="R2063" s="16"/>
      <c r="S2063" s="15"/>
      <c r="T2063" s="14"/>
    </row>
    <row r="2064" spans="13:20">
      <c r="M2064" s="19"/>
      <c r="O2064" s="18"/>
      <c r="P2064" s="17"/>
      <c r="Q2064" s="17"/>
      <c r="R2064" s="16"/>
      <c r="S2064" s="15"/>
      <c r="T2064" s="14"/>
    </row>
    <row r="2065" spans="13:20">
      <c r="M2065" s="19"/>
      <c r="O2065" s="18"/>
      <c r="P2065" s="17"/>
      <c r="Q2065" s="17"/>
      <c r="R2065" s="16"/>
      <c r="S2065" s="15"/>
      <c r="T2065" s="14"/>
    </row>
    <row r="2066" spans="13:20">
      <c r="M2066" s="19"/>
      <c r="O2066" s="18"/>
      <c r="P2066" s="17"/>
      <c r="Q2066" s="17"/>
      <c r="R2066" s="16"/>
      <c r="S2066" s="15"/>
      <c r="T2066" s="14"/>
    </row>
    <row r="2067" spans="13:20">
      <c r="M2067" s="19"/>
      <c r="O2067" s="18"/>
      <c r="P2067" s="17"/>
      <c r="Q2067" s="17"/>
      <c r="R2067" s="16"/>
      <c r="S2067" s="15"/>
      <c r="T2067" s="14"/>
    </row>
    <row r="2068" spans="13:20">
      <c r="M2068" s="19"/>
      <c r="O2068" s="18"/>
      <c r="P2068" s="17"/>
      <c r="Q2068" s="17"/>
      <c r="R2068" s="16"/>
      <c r="S2068" s="15"/>
      <c r="T2068" s="14"/>
    </row>
    <row r="2069" spans="13:20">
      <c r="M2069" s="19"/>
      <c r="O2069" s="18"/>
      <c r="P2069" s="17"/>
      <c r="Q2069" s="17"/>
      <c r="R2069" s="16"/>
      <c r="S2069" s="15"/>
      <c r="T2069" s="14"/>
    </row>
    <row r="2070" spans="13:20">
      <c r="M2070" s="19"/>
      <c r="O2070" s="18"/>
      <c r="P2070" s="17"/>
      <c r="Q2070" s="17"/>
      <c r="R2070" s="16"/>
      <c r="S2070" s="15"/>
      <c r="T2070" s="14"/>
    </row>
    <row r="2071" spans="13:20">
      <c r="M2071" s="19"/>
      <c r="O2071" s="18"/>
      <c r="P2071" s="17"/>
      <c r="Q2071" s="17"/>
      <c r="R2071" s="16"/>
      <c r="S2071" s="15"/>
      <c r="T2071" s="14"/>
    </row>
    <row r="2072" spans="13:20">
      <c r="M2072" s="19"/>
      <c r="O2072" s="18"/>
      <c r="P2072" s="17"/>
      <c r="Q2072" s="17"/>
      <c r="R2072" s="16"/>
      <c r="S2072" s="15"/>
      <c r="T2072" s="14"/>
    </row>
    <row r="2073" spans="13:20">
      <c r="M2073" s="19"/>
      <c r="O2073" s="18"/>
      <c r="P2073" s="17"/>
      <c r="Q2073" s="17"/>
      <c r="R2073" s="16"/>
      <c r="S2073" s="15"/>
      <c r="T2073" s="14"/>
    </row>
    <row r="2074" spans="13:20">
      <c r="M2074" s="19"/>
      <c r="O2074" s="18"/>
      <c r="P2074" s="17"/>
      <c r="Q2074" s="17"/>
      <c r="R2074" s="16"/>
      <c r="S2074" s="15"/>
      <c r="T2074" s="14"/>
    </row>
    <row r="2075" spans="13:20">
      <c r="M2075" s="19"/>
      <c r="O2075" s="18"/>
      <c r="P2075" s="17"/>
      <c r="Q2075" s="17"/>
      <c r="R2075" s="16"/>
      <c r="S2075" s="15"/>
      <c r="T2075" s="14"/>
    </row>
    <row r="2076" spans="13:20">
      <c r="M2076" s="19"/>
      <c r="O2076" s="18"/>
      <c r="P2076" s="17"/>
      <c r="Q2076" s="17"/>
      <c r="R2076" s="16"/>
      <c r="S2076" s="15"/>
      <c r="T2076" s="14"/>
    </row>
    <row r="2077" spans="13:20">
      <c r="M2077" s="19"/>
      <c r="O2077" s="18"/>
      <c r="P2077" s="17"/>
      <c r="Q2077" s="17"/>
      <c r="R2077" s="16"/>
      <c r="S2077" s="15"/>
      <c r="T2077" s="14"/>
    </row>
    <row r="2078" spans="13:20">
      <c r="M2078" s="19"/>
      <c r="O2078" s="18"/>
      <c r="P2078" s="17"/>
      <c r="Q2078" s="17"/>
      <c r="R2078" s="16"/>
      <c r="S2078" s="15"/>
      <c r="T2078" s="14"/>
    </row>
    <row r="2079" spans="13:20">
      <c r="M2079" s="19"/>
      <c r="O2079" s="18"/>
      <c r="P2079" s="17"/>
      <c r="Q2079" s="17"/>
      <c r="R2079" s="16"/>
      <c r="S2079" s="15"/>
      <c r="T2079" s="14"/>
    </row>
    <row r="2080" spans="13:20">
      <c r="M2080" s="19"/>
      <c r="O2080" s="18"/>
      <c r="P2080" s="17"/>
      <c r="Q2080" s="17"/>
      <c r="R2080" s="16"/>
      <c r="S2080" s="15"/>
      <c r="T2080" s="14"/>
    </row>
    <row r="2081" spans="13:20">
      <c r="M2081" s="19"/>
      <c r="O2081" s="18"/>
      <c r="P2081" s="17"/>
      <c r="Q2081" s="17"/>
      <c r="R2081" s="16"/>
      <c r="S2081" s="15"/>
      <c r="T2081" s="14"/>
    </row>
    <row r="2082" spans="13:20">
      <c r="M2082" s="19"/>
      <c r="O2082" s="18"/>
      <c r="P2082" s="17"/>
      <c r="Q2082" s="17"/>
      <c r="R2082" s="16"/>
      <c r="S2082" s="15"/>
      <c r="T2082" s="14"/>
    </row>
    <row r="2083" spans="13:20">
      <c r="M2083" s="19"/>
      <c r="O2083" s="18"/>
      <c r="P2083" s="17"/>
      <c r="Q2083" s="17"/>
      <c r="R2083" s="16"/>
      <c r="S2083" s="15"/>
      <c r="T2083" s="14"/>
    </row>
    <row r="2084" spans="13:20">
      <c r="M2084" s="19"/>
      <c r="O2084" s="18"/>
      <c r="P2084" s="17"/>
      <c r="Q2084" s="17"/>
      <c r="R2084" s="16"/>
      <c r="S2084" s="15"/>
      <c r="T2084" s="14"/>
    </row>
    <row r="2085" spans="13:20">
      <c r="M2085" s="19"/>
      <c r="O2085" s="18"/>
      <c r="P2085" s="17"/>
      <c r="Q2085" s="17"/>
      <c r="R2085" s="16"/>
      <c r="S2085" s="15"/>
      <c r="T2085" s="14"/>
    </row>
    <row r="2086" spans="13:20">
      <c r="M2086" s="19"/>
      <c r="O2086" s="18"/>
      <c r="P2086" s="17"/>
      <c r="Q2086" s="17"/>
      <c r="R2086" s="16"/>
      <c r="S2086" s="15"/>
      <c r="T2086" s="14"/>
    </row>
    <row r="2087" spans="13:20">
      <c r="M2087" s="19"/>
      <c r="O2087" s="18"/>
      <c r="P2087" s="17"/>
      <c r="Q2087" s="17"/>
      <c r="R2087" s="16"/>
      <c r="S2087" s="15"/>
      <c r="T2087" s="14"/>
    </row>
    <row r="2088" spans="13:20">
      <c r="M2088" s="19"/>
      <c r="O2088" s="18"/>
      <c r="P2088" s="17"/>
      <c r="Q2088" s="17"/>
      <c r="R2088" s="16"/>
      <c r="S2088" s="15"/>
      <c r="T2088" s="14"/>
    </row>
    <row r="2089" spans="13:20">
      <c r="M2089" s="19"/>
      <c r="O2089" s="18"/>
      <c r="P2089" s="17"/>
      <c r="Q2089" s="17"/>
      <c r="R2089" s="16"/>
      <c r="S2089" s="15"/>
      <c r="T2089" s="14"/>
    </row>
    <row r="2090" spans="13:20">
      <c r="M2090" s="19"/>
      <c r="O2090" s="18"/>
      <c r="P2090" s="17"/>
      <c r="Q2090" s="17"/>
      <c r="R2090" s="16"/>
      <c r="S2090" s="15"/>
      <c r="T2090" s="14"/>
    </row>
    <row r="2091" spans="13:20">
      <c r="M2091" s="19"/>
      <c r="O2091" s="18"/>
      <c r="P2091" s="17"/>
      <c r="Q2091" s="17"/>
      <c r="R2091" s="16"/>
      <c r="S2091" s="15"/>
      <c r="T2091" s="14"/>
    </row>
    <row r="2092" spans="13:20">
      <c r="M2092" s="19"/>
      <c r="O2092" s="18"/>
      <c r="P2092" s="17"/>
      <c r="Q2092" s="17"/>
      <c r="R2092" s="16"/>
      <c r="S2092" s="15"/>
      <c r="T2092" s="14"/>
    </row>
    <row r="2093" spans="13:20">
      <c r="M2093" s="19"/>
      <c r="O2093" s="18"/>
      <c r="P2093" s="17"/>
      <c r="Q2093" s="17"/>
      <c r="R2093" s="16"/>
      <c r="S2093" s="15"/>
      <c r="T2093" s="14"/>
    </row>
    <row r="2094" spans="13:20">
      <c r="M2094" s="19"/>
      <c r="O2094" s="18"/>
      <c r="P2094" s="17"/>
      <c r="Q2094" s="17"/>
      <c r="R2094" s="16"/>
      <c r="S2094" s="15"/>
      <c r="T2094" s="14"/>
    </row>
    <row r="2095" spans="13:20">
      <c r="M2095" s="19"/>
      <c r="O2095" s="18"/>
      <c r="P2095" s="17"/>
      <c r="Q2095" s="17"/>
      <c r="R2095" s="16"/>
      <c r="S2095" s="15"/>
      <c r="T2095" s="14"/>
    </row>
    <row r="2096" spans="13:20">
      <c r="M2096" s="19"/>
      <c r="O2096" s="18"/>
      <c r="P2096" s="17"/>
      <c r="Q2096" s="17"/>
      <c r="R2096" s="16"/>
      <c r="S2096" s="15"/>
      <c r="T2096" s="14"/>
    </row>
    <row r="2097" spans="13:20">
      <c r="M2097" s="19"/>
      <c r="O2097" s="18"/>
      <c r="P2097" s="17"/>
      <c r="Q2097" s="17"/>
      <c r="R2097" s="16"/>
      <c r="S2097" s="15"/>
      <c r="T2097" s="14"/>
    </row>
    <row r="2098" spans="13:20">
      <c r="M2098" s="19"/>
      <c r="O2098" s="18"/>
      <c r="P2098" s="17"/>
      <c r="Q2098" s="17"/>
      <c r="R2098" s="16"/>
      <c r="S2098" s="15"/>
      <c r="T2098" s="14"/>
    </row>
    <row r="2099" spans="13:20">
      <c r="M2099" s="19"/>
      <c r="O2099" s="18"/>
      <c r="P2099" s="17"/>
      <c r="Q2099" s="17"/>
      <c r="R2099" s="16"/>
      <c r="S2099" s="15"/>
      <c r="T2099" s="14"/>
    </row>
    <row r="2100" spans="13:20">
      <c r="M2100" s="19"/>
      <c r="O2100" s="18"/>
      <c r="P2100" s="17"/>
      <c r="Q2100" s="17"/>
      <c r="R2100" s="16"/>
      <c r="S2100" s="15"/>
      <c r="T2100" s="14"/>
    </row>
    <row r="2101" spans="13:20">
      <c r="M2101" s="19"/>
      <c r="O2101" s="18"/>
      <c r="P2101" s="17"/>
      <c r="Q2101" s="17"/>
      <c r="R2101" s="16"/>
      <c r="S2101" s="15"/>
      <c r="T2101" s="14"/>
    </row>
    <row r="2102" spans="13:20">
      <c r="M2102" s="19"/>
      <c r="O2102" s="18"/>
      <c r="P2102" s="17"/>
      <c r="Q2102" s="17"/>
      <c r="R2102" s="16"/>
      <c r="S2102" s="15"/>
      <c r="T2102" s="14"/>
    </row>
    <row r="2103" spans="13:20">
      <c r="M2103" s="19"/>
      <c r="O2103" s="18"/>
      <c r="P2103" s="17"/>
      <c r="Q2103" s="17"/>
      <c r="R2103" s="16"/>
      <c r="S2103" s="15"/>
      <c r="T2103" s="14"/>
    </row>
    <row r="2104" spans="13:20">
      <c r="M2104" s="19"/>
      <c r="O2104" s="18"/>
      <c r="P2104" s="17"/>
      <c r="Q2104" s="17"/>
      <c r="R2104" s="16"/>
      <c r="S2104" s="15"/>
      <c r="T2104" s="14"/>
    </row>
    <row r="2105" spans="13:20">
      <c r="M2105" s="19"/>
      <c r="O2105" s="18"/>
      <c r="P2105" s="17"/>
      <c r="Q2105" s="17"/>
      <c r="R2105" s="16"/>
      <c r="S2105" s="15"/>
      <c r="T2105" s="14"/>
    </row>
    <row r="2106" spans="13:20">
      <c r="M2106" s="19"/>
      <c r="O2106" s="18"/>
      <c r="P2106" s="17"/>
      <c r="Q2106" s="17"/>
      <c r="R2106" s="16"/>
      <c r="S2106" s="15"/>
      <c r="T2106" s="14"/>
    </row>
    <row r="2107" spans="13:20">
      <c r="M2107" s="19"/>
      <c r="O2107" s="18"/>
      <c r="P2107" s="17"/>
      <c r="Q2107" s="17"/>
      <c r="R2107" s="16"/>
      <c r="S2107" s="15"/>
      <c r="T2107" s="14"/>
    </row>
    <row r="2108" spans="13:20">
      <c r="M2108" s="19"/>
      <c r="O2108" s="18"/>
      <c r="P2108" s="17"/>
      <c r="Q2108" s="17"/>
      <c r="R2108" s="16"/>
      <c r="S2108" s="15"/>
      <c r="T2108" s="14"/>
    </row>
    <row r="2109" spans="13:20">
      <c r="M2109" s="19"/>
      <c r="O2109" s="18"/>
      <c r="P2109" s="17"/>
      <c r="Q2109" s="17"/>
      <c r="R2109" s="16"/>
      <c r="S2109" s="15"/>
      <c r="T2109" s="14"/>
    </row>
    <row r="2110" spans="13:20">
      <c r="M2110" s="19"/>
      <c r="O2110" s="18"/>
      <c r="P2110" s="17"/>
      <c r="Q2110" s="17"/>
      <c r="R2110" s="16"/>
      <c r="S2110" s="15"/>
      <c r="T2110" s="14"/>
    </row>
    <row r="2111" spans="13:20">
      <c r="M2111" s="19"/>
      <c r="O2111" s="18"/>
      <c r="P2111" s="17"/>
      <c r="Q2111" s="17"/>
      <c r="R2111" s="16"/>
      <c r="S2111" s="15"/>
      <c r="T2111" s="14"/>
    </row>
    <row r="2112" spans="13:20">
      <c r="M2112" s="19"/>
      <c r="O2112" s="18"/>
      <c r="P2112" s="17"/>
      <c r="Q2112" s="17"/>
      <c r="R2112" s="16"/>
      <c r="S2112" s="15"/>
      <c r="T2112" s="14"/>
    </row>
    <row r="2113" spans="13:20">
      <c r="M2113" s="19"/>
      <c r="O2113" s="18"/>
      <c r="P2113" s="17"/>
      <c r="Q2113" s="17"/>
      <c r="R2113" s="16"/>
      <c r="S2113" s="15"/>
      <c r="T2113" s="14"/>
    </row>
    <row r="2114" spans="13:20">
      <c r="M2114" s="19"/>
      <c r="O2114" s="18"/>
      <c r="P2114" s="17"/>
      <c r="Q2114" s="17"/>
      <c r="R2114" s="16"/>
      <c r="S2114" s="15"/>
      <c r="T2114" s="14"/>
    </row>
    <row r="2115" spans="13:20">
      <c r="M2115" s="19"/>
      <c r="O2115" s="18"/>
      <c r="P2115" s="17"/>
      <c r="Q2115" s="17"/>
      <c r="R2115" s="16"/>
      <c r="S2115" s="15"/>
      <c r="T2115" s="14"/>
    </row>
    <row r="2116" spans="13:20">
      <c r="M2116" s="19"/>
      <c r="O2116" s="18"/>
      <c r="P2116" s="17"/>
      <c r="Q2116" s="17"/>
      <c r="R2116" s="16"/>
      <c r="S2116" s="15"/>
      <c r="T2116" s="14"/>
    </row>
    <row r="2117" spans="13:20">
      <c r="M2117" s="19"/>
      <c r="O2117" s="18"/>
      <c r="P2117" s="17"/>
      <c r="Q2117" s="17"/>
      <c r="R2117" s="16"/>
      <c r="S2117" s="15"/>
      <c r="T2117" s="14"/>
    </row>
    <row r="2118" spans="13:20">
      <c r="M2118" s="19"/>
      <c r="O2118" s="18"/>
      <c r="P2118" s="17"/>
      <c r="Q2118" s="17"/>
      <c r="R2118" s="16"/>
      <c r="S2118" s="15"/>
      <c r="T2118" s="14"/>
    </row>
    <row r="2119" spans="13:20">
      <c r="M2119" s="19"/>
      <c r="O2119" s="18"/>
      <c r="P2119" s="17"/>
      <c r="Q2119" s="17"/>
      <c r="R2119" s="16"/>
      <c r="S2119" s="15"/>
      <c r="T2119" s="14"/>
    </row>
    <row r="2120" spans="13:20">
      <c r="M2120" s="19"/>
      <c r="O2120" s="18"/>
      <c r="P2120" s="17"/>
      <c r="Q2120" s="17"/>
      <c r="R2120" s="16"/>
      <c r="S2120" s="15"/>
      <c r="T2120" s="14"/>
    </row>
    <row r="2121" spans="13:20">
      <c r="M2121" s="19"/>
      <c r="O2121" s="18"/>
      <c r="P2121" s="17"/>
      <c r="Q2121" s="17"/>
      <c r="R2121" s="16"/>
      <c r="S2121" s="15"/>
      <c r="T2121" s="14"/>
    </row>
    <row r="2122" spans="13:20">
      <c r="M2122" s="19"/>
      <c r="O2122" s="18"/>
      <c r="P2122" s="17"/>
      <c r="Q2122" s="17"/>
      <c r="R2122" s="16"/>
      <c r="S2122" s="15"/>
      <c r="T2122" s="14"/>
    </row>
    <row r="2123" spans="13:20">
      <c r="M2123" s="19"/>
      <c r="O2123" s="18"/>
      <c r="P2123" s="17"/>
      <c r="Q2123" s="17"/>
      <c r="R2123" s="16"/>
      <c r="S2123" s="15"/>
      <c r="T2123" s="14"/>
    </row>
    <row r="2124" spans="13:20">
      <c r="M2124" s="19"/>
      <c r="O2124" s="18"/>
      <c r="P2124" s="17"/>
      <c r="Q2124" s="17"/>
      <c r="R2124" s="16"/>
      <c r="S2124" s="15"/>
      <c r="T2124" s="14"/>
    </row>
    <row r="2125" spans="13:20">
      <c r="M2125" s="19"/>
      <c r="O2125" s="18"/>
      <c r="P2125" s="17"/>
      <c r="Q2125" s="17"/>
      <c r="R2125" s="16"/>
      <c r="S2125" s="15"/>
      <c r="T2125" s="14"/>
    </row>
    <row r="2126" spans="13:20">
      <c r="M2126" s="19"/>
      <c r="O2126" s="18"/>
      <c r="P2126" s="17"/>
      <c r="Q2126" s="17"/>
      <c r="R2126" s="16"/>
      <c r="S2126" s="15"/>
      <c r="T2126" s="14"/>
    </row>
    <row r="2127" spans="13:20">
      <c r="M2127" s="19"/>
      <c r="O2127" s="18"/>
      <c r="P2127" s="17"/>
      <c r="Q2127" s="17"/>
      <c r="R2127" s="16"/>
      <c r="S2127" s="15"/>
      <c r="T2127" s="14"/>
    </row>
    <row r="2128" spans="13:20">
      <c r="M2128" s="19"/>
      <c r="O2128" s="18"/>
      <c r="P2128" s="17"/>
      <c r="Q2128" s="17"/>
      <c r="R2128" s="16"/>
      <c r="S2128" s="15"/>
      <c r="T2128" s="14"/>
    </row>
    <row r="2129" spans="13:20">
      <c r="M2129" s="19"/>
      <c r="O2129" s="18"/>
      <c r="P2129" s="17"/>
      <c r="Q2129" s="17"/>
      <c r="R2129" s="16"/>
      <c r="S2129" s="15"/>
      <c r="T2129" s="14"/>
    </row>
    <row r="2130" spans="13:20">
      <c r="M2130" s="19"/>
      <c r="O2130" s="18"/>
      <c r="P2130" s="17"/>
      <c r="Q2130" s="17"/>
      <c r="R2130" s="16"/>
      <c r="S2130" s="15"/>
      <c r="T2130" s="14"/>
    </row>
    <row r="2131" spans="13:20">
      <c r="M2131" s="19"/>
      <c r="O2131" s="18"/>
      <c r="P2131" s="17"/>
      <c r="Q2131" s="17"/>
      <c r="R2131" s="16"/>
      <c r="S2131" s="15"/>
      <c r="T2131" s="14"/>
    </row>
    <row r="2132" spans="13:20">
      <c r="M2132" s="19"/>
      <c r="O2132" s="18"/>
      <c r="P2132" s="17"/>
      <c r="Q2132" s="17"/>
      <c r="R2132" s="16"/>
      <c r="S2132" s="15"/>
      <c r="T2132" s="14"/>
    </row>
    <row r="2133" spans="13:20">
      <c r="M2133" s="19"/>
      <c r="O2133" s="18"/>
      <c r="P2133" s="17"/>
      <c r="Q2133" s="17"/>
      <c r="R2133" s="16"/>
      <c r="S2133" s="15"/>
      <c r="T2133" s="14"/>
    </row>
    <row r="2134" spans="13:20">
      <c r="M2134" s="19"/>
      <c r="O2134" s="18"/>
      <c r="P2134" s="17"/>
      <c r="Q2134" s="17"/>
      <c r="R2134" s="16"/>
      <c r="S2134" s="15"/>
      <c r="T2134" s="14"/>
    </row>
    <row r="2135" spans="13:20">
      <c r="M2135" s="19"/>
      <c r="O2135" s="18"/>
      <c r="P2135" s="17"/>
      <c r="Q2135" s="17"/>
      <c r="R2135" s="16"/>
      <c r="S2135" s="15"/>
      <c r="T2135" s="14"/>
    </row>
    <row r="2136" spans="13:20">
      <c r="M2136" s="19"/>
      <c r="O2136" s="18"/>
      <c r="P2136" s="17"/>
      <c r="Q2136" s="17"/>
      <c r="R2136" s="16"/>
      <c r="S2136" s="15"/>
      <c r="T2136" s="14"/>
    </row>
    <row r="2137" spans="13:20">
      <c r="M2137" s="19"/>
      <c r="O2137" s="18"/>
      <c r="P2137" s="17"/>
      <c r="Q2137" s="17"/>
      <c r="R2137" s="16"/>
      <c r="S2137" s="15"/>
      <c r="T2137" s="14"/>
    </row>
    <row r="2138" spans="13:20">
      <c r="M2138" s="19"/>
      <c r="O2138" s="18"/>
      <c r="P2138" s="17"/>
      <c r="Q2138" s="17"/>
      <c r="R2138" s="16"/>
      <c r="S2138" s="15"/>
      <c r="T2138" s="14"/>
    </row>
    <row r="2139" spans="13:20">
      <c r="M2139" s="19"/>
      <c r="O2139" s="18"/>
      <c r="P2139" s="17"/>
      <c r="Q2139" s="17"/>
      <c r="R2139" s="16"/>
      <c r="S2139" s="15"/>
      <c r="T2139" s="14"/>
    </row>
    <row r="2140" spans="13:20">
      <c r="M2140" s="19"/>
      <c r="O2140" s="18"/>
      <c r="P2140" s="17"/>
      <c r="Q2140" s="17"/>
      <c r="R2140" s="16"/>
      <c r="S2140" s="15"/>
      <c r="T2140" s="14"/>
    </row>
    <row r="2141" spans="13:20">
      <c r="M2141" s="19"/>
      <c r="O2141" s="18"/>
      <c r="P2141" s="17"/>
      <c r="Q2141" s="17"/>
      <c r="R2141" s="16"/>
      <c r="S2141" s="15"/>
      <c r="T2141" s="14"/>
    </row>
    <row r="2142" spans="13:20">
      <c r="M2142" s="19"/>
      <c r="O2142" s="18"/>
      <c r="P2142" s="17"/>
      <c r="Q2142" s="17"/>
      <c r="R2142" s="16"/>
      <c r="S2142" s="15"/>
      <c r="T2142" s="14"/>
    </row>
    <row r="2143" spans="13:20">
      <c r="M2143" s="19"/>
      <c r="O2143" s="18"/>
      <c r="P2143" s="17"/>
      <c r="Q2143" s="17"/>
      <c r="R2143" s="16"/>
      <c r="S2143" s="15"/>
      <c r="T2143" s="14"/>
    </row>
    <row r="2144" spans="13:20">
      <c r="M2144" s="19"/>
      <c r="O2144" s="18"/>
      <c r="P2144" s="17"/>
      <c r="Q2144" s="17"/>
      <c r="R2144" s="16"/>
      <c r="S2144" s="15"/>
      <c r="T2144" s="14"/>
    </row>
    <row r="2145" spans="13:20">
      <c r="M2145" s="19"/>
      <c r="O2145" s="18"/>
      <c r="P2145" s="17"/>
      <c r="Q2145" s="17"/>
      <c r="R2145" s="16"/>
      <c r="S2145" s="15"/>
      <c r="T2145" s="14"/>
    </row>
    <row r="2146" spans="13:20">
      <c r="M2146" s="19"/>
      <c r="O2146" s="18"/>
      <c r="P2146" s="17"/>
      <c r="Q2146" s="17"/>
      <c r="R2146" s="16"/>
      <c r="S2146" s="15"/>
      <c r="T2146" s="14"/>
    </row>
    <row r="2147" spans="13:20">
      <c r="M2147" s="19"/>
      <c r="O2147" s="18"/>
      <c r="P2147" s="17"/>
      <c r="Q2147" s="17"/>
      <c r="R2147" s="16"/>
      <c r="S2147" s="15"/>
      <c r="T2147" s="14"/>
    </row>
    <row r="2148" spans="13:20">
      <c r="M2148" s="19"/>
      <c r="O2148" s="18"/>
      <c r="P2148" s="17"/>
      <c r="Q2148" s="17"/>
      <c r="R2148" s="16"/>
      <c r="S2148" s="15"/>
      <c r="T2148" s="14"/>
    </row>
    <row r="2149" spans="13:20">
      <c r="M2149" s="19"/>
      <c r="O2149" s="18"/>
      <c r="P2149" s="17"/>
      <c r="Q2149" s="17"/>
      <c r="R2149" s="16"/>
      <c r="S2149" s="15"/>
      <c r="T2149" s="14"/>
    </row>
    <row r="2150" spans="13:20">
      <c r="M2150" s="19"/>
      <c r="O2150" s="18"/>
      <c r="P2150" s="17"/>
      <c r="Q2150" s="17"/>
      <c r="R2150" s="16"/>
      <c r="S2150" s="15"/>
      <c r="T2150" s="14"/>
    </row>
    <row r="2151" spans="13:20">
      <c r="M2151" s="19"/>
      <c r="O2151" s="18"/>
      <c r="P2151" s="17"/>
      <c r="Q2151" s="17"/>
      <c r="R2151" s="16"/>
      <c r="S2151" s="15"/>
      <c r="T2151" s="14"/>
    </row>
    <row r="2152" spans="13:20">
      <c r="M2152" s="19"/>
      <c r="O2152" s="18"/>
      <c r="P2152" s="17"/>
      <c r="Q2152" s="17"/>
      <c r="R2152" s="16"/>
      <c r="S2152" s="15"/>
      <c r="T2152" s="14"/>
    </row>
    <row r="2153" spans="13:20">
      <c r="M2153" s="19"/>
      <c r="O2153" s="18"/>
      <c r="P2153" s="17"/>
      <c r="Q2153" s="17"/>
      <c r="R2153" s="16"/>
      <c r="S2153" s="15"/>
      <c r="T2153" s="14"/>
    </row>
    <row r="2154" spans="13:20">
      <c r="M2154" s="19"/>
      <c r="O2154" s="18"/>
      <c r="P2154" s="17"/>
      <c r="Q2154" s="17"/>
      <c r="R2154" s="16"/>
      <c r="S2154" s="15"/>
      <c r="T2154" s="14"/>
    </row>
    <row r="2155" spans="13:20">
      <c r="M2155" s="19"/>
      <c r="O2155" s="18"/>
      <c r="P2155" s="17"/>
      <c r="Q2155" s="17"/>
      <c r="R2155" s="16"/>
      <c r="S2155" s="15"/>
      <c r="T2155" s="14"/>
    </row>
    <row r="2156" spans="13:20">
      <c r="M2156" s="19"/>
      <c r="O2156" s="18"/>
      <c r="P2156" s="17"/>
      <c r="Q2156" s="17"/>
      <c r="R2156" s="16"/>
      <c r="S2156" s="15"/>
      <c r="T2156" s="14"/>
    </row>
    <row r="2157" spans="13:20">
      <c r="M2157" s="19"/>
      <c r="O2157" s="18"/>
      <c r="P2157" s="17"/>
      <c r="Q2157" s="17"/>
      <c r="R2157" s="16"/>
      <c r="S2157" s="15"/>
      <c r="T2157" s="14"/>
    </row>
    <row r="2158" spans="13:20">
      <c r="M2158" s="19"/>
      <c r="O2158" s="18"/>
      <c r="P2158" s="17"/>
      <c r="Q2158" s="17"/>
      <c r="R2158" s="16"/>
      <c r="S2158" s="15"/>
      <c r="T2158" s="14"/>
    </row>
    <row r="2159" spans="13:20">
      <c r="M2159" s="19"/>
      <c r="O2159" s="18"/>
      <c r="P2159" s="17"/>
      <c r="Q2159" s="17"/>
      <c r="R2159" s="16"/>
      <c r="S2159" s="15"/>
      <c r="T2159" s="14"/>
    </row>
    <row r="2160" spans="13:20">
      <c r="M2160" s="19"/>
      <c r="O2160" s="18"/>
      <c r="P2160" s="17"/>
      <c r="Q2160" s="17"/>
      <c r="R2160" s="16"/>
      <c r="S2160" s="15"/>
      <c r="T2160" s="14"/>
    </row>
    <row r="2161" spans="13:20">
      <c r="M2161" s="19"/>
      <c r="O2161" s="18"/>
      <c r="P2161" s="17"/>
      <c r="Q2161" s="17"/>
      <c r="R2161" s="16"/>
      <c r="S2161" s="15"/>
      <c r="T2161" s="14"/>
    </row>
    <row r="2162" spans="13:20">
      <c r="M2162" s="19"/>
      <c r="O2162" s="18"/>
      <c r="P2162" s="17"/>
      <c r="Q2162" s="17"/>
      <c r="R2162" s="16"/>
      <c r="S2162" s="15"/>
      <c r="T2162" s="14"/>
    </row>
    <row r="2163" spans="13:20">
      <c r="M2163" s="19"/>
      <c r="O2163" s="18"/>
      <c r="P2163" s="17"/>
      <c r="Q2163" s="17"/>
      <c r="R2163" s="16"/>
      <c r="S2163" s="15"/>
      <c r="T2163" s="14"/>
    </row>
    <row r="2164" spans="13:20">
      <c r="M2164" s="19"/>
      <c r="O2164" s="18"/>
      <c r="P2164" s="17"/>
      <c r="Q2164" s="17"/>
      <c r="R2164" s="16"/>
      <c r="S2164" s="15"/>
      <c r="T2164" s="14"/>
    </row>
    <row r="2165" spans="13:20">
      <c r="M2165" s="19"/>
      <c r="O2165" s="18"/>
      <c r="P2165" s="17"/>
      <c r="Q2165" s="17"/>
      <c r="R2165" s="16"/>
      <c r="S2165" s="15"/>
      <c r="T2165" s="14"/>
    </row>
    <row r="2166" spans="13:20">
      <c r="M2166" s="19"/>
      <c r="O2166" s="18"/>
      <c r="P2166" s="17"/>
      <c r="Q2166" s="17"/>
      <c r="R2166" s="16"/>
      <c r="S2166" s="15"/>
      <c r="T2166" s="14"/>
    </row>
    <row r="2167" spans="13:20">
      <c r="M2167" s="19"/>
      <c r="O2167" s="18"/>
      <c r="P2167" s="17"/>
      <c r="Q2167" s="17"/>
      <c r="R2167" s="16"/>
      <c r="S2167" s="15"/>
      <c r="T2167" s="14"/>
    </row>
    <row r="2168" spans="13:20">
      <c r="M2168" s="19"/>
      <c r="O2168" s="18"/>
      <c r="P2168" s="17"/>
      <c r="Q2168" s="17"/>
      <c r="R2168" s="16"/>
      <c r="S2168" s="15"/>
      <c r="T2168" s="14"/>
    </row>
    <row r="2169" spans="13:20">
      <c r="M2169" s="19"/>
      <c r="O2169" s="18"/>
      <c r="P2169" s="17"/>
      <c r="Q2169" s="17"/>
      <c r="R2169" s="16"/>
      <c r="S2169" s="15"/>
      <c r="T2169" s="14"/>
    </row>
    <row r="2170" spans="13:20">
      <c r="M2170" s="19"/>
      <c r="O2170" s="18"/>
      <c r="P2170" s="17"/>
      <c r="Q2170" s="17"/>
      <c r="R2170" s="16"/>
      <c r="S2170" s="15"/>
      <c r="T2170" s="14"/>
    </row>
    <row r="2171" spans="13:20">
      <c r="M2171" s="19"/>
      <c r="O2171" s="18"/>
      <c r="P2171" s="17"/>
      <c r="Q2171" s="17"/>
      <c r="R2171" s="16"/>
      <c r="S2171" s="15"/>
      <c r="T2171" s="14"/>
    </row>
    <row r="2172" spans="13:20">
      <c r="M2172" s="19"/>
      <c r="O2172" s="18"/>
      <c r="P2172" s="17"/>
      <c r="Q2172" s="17"/>
      <c r="R2172" s="16"/>
      <c r="S2172" s="15"/>
      <c r="T2172" s="14"/>
    </row>
    <row r="2173" spans="13:20">
      <c r="M2173" s="19"/>
      <c r="O2173" s="18"/>
      <c r="P2173" s="17"/>
      <c r="Q2173" s="17"/>
      <c r="R2173" s="16"/>
      <c r="S2173" s="15"/>
      <c r="T2173" s="14"/>
    </row>
    <row r="2174" spans="13:20">
      <c r="M2174" s="19"/>
      <c r="O2174" s="18"/>
      <c r="P2174" s="17"/>
      <c r="Q2174" s="17"/>
      <c r="R2174" s="16"/>
      <c r="S2174" s="15"/>
      <c r="T2174" s="14"/>
    </row>
    <row r="2175" spans="13:20">
      <c r="M2175" s="19"/>
      <c r="O2175" s="18"/>
      <c r="P2175" s="17"/>
      <c r="Q2175" s="17"/>
      <c r="R2175" s="16"/>
      <c r="S2175" s="15"/>
      <c r="T2175" s="14"/>
    </row>
    <row r="2176" spans="13:20">
      <c r="M2176" s="19"/>
      <c r="O2176" s="18"/>
      <c r="P2176" s="17"/>
      <c r="Q2176" s="17"/>
      <c r="R2176" s="16"/>
      <c r="S2176" s="15"/>
      <c r="T2176" s="14"/>
    </row>
    <row r="2177" spans="13:20">
      <c r="M2177" s="19"/>
      <c r="O2177" s="18"/>
      <c r="P2177" s="17"/>
      <c r="Q2177" s="17"/>
      <c r="R2177" s="16"/>
      <c r="S2177" s="15"/>
      <c r="T2177" s="14"/>
    </row>
    <row r="2178" spans="13:20">
      <c r="M2178" s="19"/>
      <c r="O2178" s="18"/>
      <c r="P2178" s="17"/>
      <c r="Q2178" s="17"/>
      <c r="R2178" s="16"/>
      <c r="S2178" s="15"/>
      <c r="T2178" s="14"/>
    </row>
    <row r="2179" spans="13:20">
      <c r="M2179" s="19"/>
      <c r="O2179" s="18"/>
      <c r="P2179" s="17"/>
      <c r="Q2179" s="17"/>
      <c r="R2179" s="16"/>
      <c r="S2179" s="15"/>
      <c r="T2179" s="14"/>
    </row>
    <row r="2180" spans="13:20">
      <c r="M2180" s="19"/>
      <c r="O2180" s="18"/>
      <c r="P2180" s="17"/>
      <c r="Q2180" s="17"/>
      <c r="R2180" s="16"/>
      <c r="S2180" s="15"/>
      <c r="T2180" s="14"/>
    </row>
    <row r="2181" spans="13:20">
      <c r="M2181" s="19"/>
      <c r="O2181" s="18"/>
      <c r="P2181" s="17"/>
      <c r="Q2181" s="17"/>
      <c r="R2181" s="16"/>
      <c r="S2181" s="15"/>
      <c r="T2181" s="14"/>
    </row>
    <row r="2182" spans="13:20">
      <c r="M2182" s="19"/>
      <c r="O2182" s="18"/>
      <c r="P2182" s="17"/>
      <c r="Q2182" s="17"/>
      <c r="R2182" s="16"/>
      <c r="S2182" s="15"/>
      <c r="T2182" s="14"/>
    </row>
    <row r="2183" spans="13:20">
      <c r="M2183" s="19"/>
      <c r="O2183" s="18"/>
      <c r="P2183" s="17"/>
      <c r="Q2183" s="17"/>
      <c r="R2183" s="16"/>
      <c r="S2183" s="15"/>
      <c r="T2183" s="14"/>
    </row>
    <row r="2184" spans="13:20">
      <c r="M2184" s="19"/>
      <c r="O2184" s="18"/>
      <c r="P2184" s="17"/>
      <c r="Q2184" s="17"/>
      <c r="R2184" s="16"/>
      <c r="S2184" s="15"/>
      <c r="T2184" s="14"/>
    </row>
    <row r="2185" spans="13:20">
      <c r="M2185" s="19"/>
      <c r="O2185" s="18"/>
      <c r="P2185" s="17"/>
      <c r="Q2185" s="17"/>
      <c r="R2185" s="16"/>
      <c r="S2185" s="15"/>
      <c r="T2185" s="14"/>
    </row>
    <row r="2186" spans="13:20">
      <c r="M2186" s="19"/>
      <c r="O2186" s="18"/>
      <c r="P2186" s="17"/>
      <c r="Q2186" s="17"/>
      <c r="R2186" s="16"/>
      <c r="S2186" s="15"/>
      <c r="T2186" s="14"/>
    </row>
    <row r="2187" spans="13:20">
      <c r="M2187" s="19"/>
      <c r="O2187" s="18"/>
      <c r="P2187" s="17"/>
      <c r="Q2187" s="17"/>
      <c r="R2187" s="16"/>
      <c r="S2187" s="15"/>
      <c r="T2187" s="14"/>
    </row>
    <row r="2188" spans="13:20">
      <c r="M2188" s="19"/>
      <c r="O2188" s="18"/>
      <c r="P2188" s="17"/>
      <c r="Q2188" s="17"/>
      <c r="R2188" s="16"/>
      <c r="S2188" s="15"/>
      <c r="T2188" s="14"/>
    </row>
    <row r="2189" spans="13:20">
      <c r="M2189" s="19"/>
      <c r="O2189" s="18"/>
      <c r="P2189" s="17"/>
      <c r="Q2189" s="17"/>
      <c r="R2189" s="16"/>
      <c r="S2189" s="15"/>
      <c r="T2189" s="14"/>
    </row>
    <row r="2190" spans="13:20">
      <c r="M2190" s="19"/>
      <c r="O2190" s="18"/>
      <c r="P2190" s="17"/>
      <c r="Q2190" s="17"/>
      <c r="R2190" s="16"/>
      <c r="S2190" s="15"/>
      <c r="T2190" s="14"/>
    </row>
    <row r="2191" spans="13:20">
      <c r="M2191" s="19"/>
      <c r="O2191" s="18"/>
      <c r="P2191" s="17"/>
      <c r="Q2191" s="17"/>
      <c r="R2191" s="16"/>
      <c r="S2191" s="15"/>
      <c r="T2191" s="14"/>
    </row>
    <row r="2192" spans="13:20">
      <c r="M2192" s="19"/>
      <c r="O2192" s="18"/>
      <c r="P2192" s="17"/>
      <c r="Q2192" s="17"/>
      <c r="R2192" s="16"/>
      <c r="S2192" s="15"/>
      <c r="T2192" s="14"/>
    </row>
    <row r="2193" spans="13:20">
      <c r="M2193" s="19"/>
      <c r="O2193" s="18"/>
      <c r="P2193" s="17"/>
      <c r="Q2193" s="17"/>
      <c r="R2193" s="16"/>
      <c r="S2193" s="15"/>
      <c r="T2193" s="14"/>
    </row>
    <row r="2194" spans="13:20">
      <c r="M2194" s="19"/>
      <c r="O2194" s="18"/>
      <c r="P2194" s="17"/>
      <c r="Q2194" s="17"/>
      <c r="R2194" s="16"/>
      <c r="S2194" s="15"/>
      <c r="T2194" s="14"/>
    </row>
    <row r="2195" spans="13:20">
      <c r="M2195" s="19"/>
      <c r="O2195" s="18"/>
      <c r="P2195" s="17"/>
      <c r="Q2195" s="17"/>
      <c r="R2195" s="16"/>
      <c r="S2195" s="15"/>
      <c r="T2195" s="14"/>
    </row>
    <row r="2196" spans="13:20">
      <c r="M2196" s="19"/>
      <c r="O2196" s="18"/>
      <c r="P2196" s="17"/>
      <c r="Q2196" s="17"/>
      <c r="R2196" s="16"/>
      <c r="S2196" s="15"/>
      <c r="T2196" s="14"/>
    </row>
    <row r="2197" spans="13:20">
      <c r="M2197" s="19"/>
      <c r="O2197" s="18"/>
      <c r="P2197" s="17"/>
      <c r="Q2197" s="17"/>
      <c r="R2197" s="16"/>
      <c r="S2197" s="15"/>
      <c r="T2197" s="14"/>
    </row>
    <row r="2198" spans="13:20">
      <c r="M2198" s="19"/>
      <c r="O2198" s="18"/>
      <c r="P2198" s="17"/>
      <c r="Q2198" s="17"/>
      <c r="R2198" s="16"/>
      <c r="S2198" s="15"/>
      <c r="T2198" s="14"/>
    </row>
    <row r="2199" spans="13:20">
      <c r="M2199" s="19"/>
      <c r="O2199" s="18"/>
      <c r="P2199" s="17"/>
      <c r="Q2199" s="17"/>
      <c r="R2199" s="16"/>
      <c r="S2199" s="15"/>
      <c r="T2199" s="14"/>
    </row>
    <row r="2200" spans="13:20">
      <c r="M2200" s="19"/>
      <c r="O2200" s="18"/>
      <c r="P2200" s="17"/>
      <c r="Q2200" s="17"/>
      <c r="R2200" s="16"/>
      <c r="S2200" s="15"/>
      <c r="T2200" s="14"/>
    </row>
    <row r="2201" spans="13:20">
      <c r="M2201" s="19"/>
      <c r="O2201" s="18"/>
      <c r="P2201" s="17"/>
      <c r="Q2201" s="17"/>
      <c r="R2201" s="16"/>
      <c r="S2201" s="15"/>
      <c r="T2201" s="14"/>
    </row>
    <row r="2202" spans="13:20">
      <c r="M2202" s="19"/>
      <c r="O2202" s="18"/>
      <c r="P2202" s="17"/>
      <c r="Q2202" s="17"/>
      <c r="R2202" s="16"/>
      <c r="S2202" s="15"/>
      <c r="T2202" s="14"/>
    </row>
    <row r="2203" spans="13:20">
      <c r="M2203" s="19"/>
      <c r="O2203" s="18"/>
      <c r="P2203" s="17"/>
      <c r="Q2203" s="17"/>
      <c r="R2203" s="16"/>
      <c r="S2203" s="15"/>
      <c r="T2203" s="14"/>
    </row>
    <row r="2204" spans="13:20">
      <c r="M2204" s="19"/>
      <c r="O2204" s="18"/>
      <c r="P2204" s="17"/>
      <c r="Q2204" s="17"/>
      <c r="R2204" s="16"/>
      <c r="S2204" s="15"/>
      <c r="T2204" s="14"/>
    </row>
    <row r="2205" spans="13:20">
      <c r="M2205" s="19"/>
      <c r="O2205" s="18"/>
      <c r="P2205" s="17"/>
      <c r="Q2205" s="17"/>
      <c r="R2205" s="16"/>
      <c r="S2205" s="15"/>
      <c r="T2205" s="14"/>
    </row>
    <row r="2206" spans="13:20">
      <c r="M2206" s="19"/>
      <c r="O2206" s="18"/>
      <c r="P2206" s="17"/>
      <c r="Q2206" s="17"/>
      <c r="R2206" s="16"/>
      <c r="S2206" s="15"/>
      <c r="T2206" s="14"/>
    </row>
    <row r="2207" spans="13:20">
      <c r="M2207" s="19"/>
      <c r="O2207" s="18"/>
      <c r="P2207" s="17"/>
      <c r="Q2207" s="17"/>
      <c r="R2207" s="16"/>
      <c r="S2207" s="15"/>
      <c r="T2207" s="14"/>
    </row>
    <row r="2208" spans="13:20">
      <c r="M2208" s="19"/>
      <c r="O2208" s="18"/>
      <c r="P2208" s="17"/>
      <c r="Q2208" s="17"/>
      <c r="R2208" s="16"/>
      <c r="S2208" s="15"/>
      <c r="T2208" s="14"/>
    </row>
    <row r="2209" spans="13:20">
      <c r="M2209" s="19"/>
      <c r="O2209" s="18"/>
      <c r="P2209" s="17"/>
      <c r="Q2209" s="17"/>
      <c r="R2209" s="16"/>
      <c r="S2209" s="15"/>
      <c r="T2209" s="14"/>
    </row>
    <row r="2210" spans="13:20">
      <c r="M2210" s="19"/>
      <c r="O2210" s="18"/>
      <c r="P2210" s="17"/>
      <c r="Q2210" s="17"/>
      <c r="R2210" s="16"/>
      <c r="S2210" s="15"/>
      <c r="T2210" s="14"/>
    </row>
    <row r="2211" spans="13:20">
      <c r="M2211" s="19"/>
      <c r="O2211" s="18"/>
      <c r="P2211" s="17"/>
      <c r="Q2211" s="17"/>
      <c r="R2211" s="16"/>
      <c r="S2211" s="15"/>
      <c r="T2211" s="14"/>
    </row>
    <row r="2212" spans="13:20">
      <c r="M2212" s="19"/>
      <c r="O2212" s="18"/>
      <c r="P2212" s="17"/>
      <c r="Q2212" s="17"/>
      <c r="R2212" s="16"/>
      <c r="S2212" s="15"/>
      <c r="T2212" s="14"/>
    </row>
    <row r="2213" spans="13:20">
      <c r="M2213" s="19"/>
      <c r="O2213" s="18"/>
      <c r="P2213" s="17"/>
      <c r="Q2213" s="17"/>
      <c r="R2213" s="16"/>
      <c r="S2213" s="15"/>
      <c r="T2213" s="14"/>
    </row>
    <row r="2214" spans="13:20">
      <c r="M2214" s="19"/>
      <c r="O2214" s="18"/>
      <c r="P2214" s="17"/>
      <c r="Q2214" s="17"/>
      <c r="R2214" s="16"/>
      <c r="S2214" s="15"/>
      <c r="T2214" s="14"/>
    </row>
    <row r="2215" spans="13:20">
      <c r="M2215" s="19"/>
      <c r="O2215" s="18"/>
      <c r="P2215" s="17"/>
      <c r="Q2215" s="17"/>
      <c r="R2215" s="16"/>
      <c r="S2215" s="15"/>
      <c r="T2215" s="14"/>
    </row>
    <row r="2216" spans="13:20">
      <c r="M2216" s="19"/>
      <c r="O2216" s="18"/>
      <c r="P2216" s="17"/>
      <c r="Q2216" s="17"/>
      <c r="R2216" s="16"/>
      <c r="S2216" s="15"/>
      <c r="T2216" s="14"/>
    </row>
    <row r="2217" spans="13:20">
      <c r="M2217" s="19"/>
      <c r="O2217" s="18"/>
      <c r="P2217" s="17"/>
      <c r="Q2217" s="17"/>
      <c r="R2217" s="16"/>
      <c r="S2217" s="15"/>
      <c r="T2217" s="14"/>
    </row>
    <row r="2218" spans="13:20">
      <c r="M2218" s="19"/>
      <c r="O2218" s="18"/>
      <c r="P2218" s="17"/>
      <c r="Q2218" s="17"/>
      <c r="R2218" s="16"/>
      <c r="S2218" s="15"/>
      <c r="T2218" s="14"/>
    </row>
    <row r="2219" spans="13:20">
      <c r="M2219" s="19"/>
      <c r="O2219" s="18"/>
      <c r="P2219" s="17"/>
      <c r="Q2219" s="17"/>
      <c r="R2219" s="16"/>
      <c r="S2219" s="15"/>
      <c r="T2219" s="14"/>
    </row>
    <row r="2220" spans="13:20">
      <c r="M2220" s="19"/>
      <c r="O2220" s="18"/>
      <c r="P2220" s="17"/>
      <c r="Q2220" s="17"/>
      <c r="R2220" s="16"/>
      <c r="S2220" s="15"/>
      <c r="T2220" s="14"/>
    </row>
    <row r="2221" spans="13:20">
      <c r="M2221" s="19"/>
      <c r="O2221" s="18"/>
      <c r="P2221" s="17"/>
      <c r="Q2221" s="17"/>
      <c r="R2221" s="16"/>
      <c r="S2221" s="15"/>
      <c r="T2221" s="14"/>
    </row>
    <row r="2222" spans="13:20">
      <c r="M2222" s="19"/>
      <c r="O2222" s="18"/>
      <c r="P2222" s="17"/>
      <c r="Q2222" s="17"/>
      <c r="R2222" s="16"/>
      <c r="S2222" s="15"/>
      <c r="T2222" s="14"/>
    </row>
    <row r="2223" spans="13:20">
      <c r="M2223" s="19"/>
      <c r="O2223" s="18"/>
      <c r="P2223" s="17"/>
      <c r="Q2223" s="17"/>
      <c r="R2223" s="16"/>
      <c r="S2223" s="15"/>
      <c r="T2223" s="14"/>
    </row>
    <row r="2224" spans="13:20">
      <c r="M2224" s="19"/>
      <c r="O2224" s="18"/>
      <c r="P2224" s="17"/>
      <c r="Q2224" s="17"/>
      <c r="R2224" s="16"/>
      <c r="S2224" s="15"/>
      <c r="T2224" s="14"/>
    </row>
    <row r="2225" spans="13:20">
      <c r="M2225" s="19"/>
      <c r="O2225" s="18"/>
      <c r="P2225" s="17"/>
      <c r="Q2225" s="17"/>
      <c r="R2225" s="16"/>
      <c r="S2225" s="15"/>
      <c r="T2225" s="14"/>
    </row>
    <row r="2226" spans="13:20">
      <c r="M2226" s="19"/>
      <c r="O2226" s="18"/>
      <c r="P2226" s="17"/>
      <c r="Q2226" s="17"/>
      <c r="R2226" s="16"/>
      <c r="S2226" s="15"/>
      <c r="T2226" s="14"/>
    </row>
    <row r="2227" spans="13:20">
      <c r="M2227" s="19"/>
      <c r="O2227" s="18"/>
      <c r="P2227" s="17"/>
      <c r="Q2227" s="17"/>
      <c r="R2227" s="16"/>
      <c r="S2227" s="15"/>
      <c r="T2227" s="14"/>
    </row>
    <row r="2228" spans="13:20">
      <c r="M2228" s="19"/>
      <c r="O2228" s="18"/>
      <c r="P2228" s="17"/>
      <c r="Q2228" s="17"/>
      <c r="R2228" s="16"/>
      <c r="S2228" s="15"/>
      <c r="T2228" s="14"/>
    </row>
    <row r="2229" spans="13:20">
      <c r="M2229" s="19"/>
      <c r="O2229" s="18"/>
      <c r="P2229" s="17"/>
      <c r="Q2229" s="17"/>
      <c r="R2229" s="16"/>
      <c r="S2229" s="15"/>
      <c r="T2229" s="14"/>
    </row>
    <row r="2230" spans="13:20">
      <c r="M2230" s="19"/>
      <c r="O2230" s="18"/>
      <c r="P2230" s="17"/>
      <c r="Q2230" s="17"/>
      <c r="R2230" s="16"/>
      <c r="S2230" s="15"/>
      <c r="T2230" s="14"/>
    </row>
    <row r="2231" spans="13:20">
      <c r="M2231" s="19"/>
      <c r="O2231" s="18"/>
      <c r="P2231" s="17"/>
      <c r="Q2231" s="17"/>
      <c r="R2231" s="16"/>
      <c r="S2231" s="15"/>
      <c r="T2231" s="14"/>
    </row>
    <row r="2232" spans="13:20">
      <c r="M2232" s="19"/>
      <c r="O2232" s="18"/>
      <c r="P2232" s="17"/>
      <c r="Q2232" s="17"/>
      <c r="R2232" s="16"/>
      <c r="S2232" s="15"/>
      <c r="T2232" s="14"/>
    </row>
    <row r="2233" spans="13:20">
      <c r="M2233" s="19"/>
      <c r="O2233" s="18"/>
      <c r="P2233" s="17"/>
      <c r="Q2233" s="17"/>
      <c r="R2233" s="16"/>
      <c r="S2233" s="15"/>
      <c r="T2233" s="14"/>
    </row>
    <row r="2234" spans="13:20">
      <c r="M2234" s="19"/>
      <c r="O2234" s="18"/>
      <c r="P2234" s="17"/>
      <c r="Q2234" s="17"/>
      <c r="R2234" s="16"/>
      <c r="S2234" s="15"/>
      <c r="T2234" s="14"/>
    </row>
    <row r="2235" spans="13:20">
      <c r="M2235" s="19"/>
      <c r="O2235" s="18"/>
      <c r="P2235" s="17"/>
      <c r="Q2235" s="17"/>
      <c r="R2235" s="16"/>
      <c r="S2235" s="15"/>
      <c r="T2235" s="14"/>
    </row>
    <row r="2236" spans="13:20">
      <c r="M2236" s="19"/>
      <c r="O2236" s="18"/>
      <c r="P2236" s="17"/>
      <c r="Q2236" s="17"/>
      <c r="R2236" s="16"/>
      <c r="S2236" s="15"/>
      <c r="T2236" s="14"/>
    </row>
    <row r="2237" spans="13:20">
      <c r="M2237" s="19"/>
      <c r="O2237" s="18"/>
      <c r="P2237" s="17"/>
      <c r="Q2237" s="17"/>
      <c r="R2237" s="16"/>
      <c r="S2237" s="15"/>
      <c r="T2237" s="14"/>
    </row>
    <row r="2238" spans="13:20">
      <c r="M2238" s="19"/>
      <c r="O2238" s="18"/>
      <c r="P2238" s="17"/>
      <c r="Q2238" s="17"/>
      <c r="R2238" s="16"/>
      <c r="S2238" s="15"/>
      <c r="T2238" s="14"/>
    </row>
    <row r="2239" spans="13:20">
      <c r="M2239" s="19"/>
      <c r="O2239" s="18"/>
      <c r="P2239" s="17"/>
      <c r="Q2239" s="17"/>
      <c r="R2239" s="16"/>
      <c r="S2239" s="15"/>
      <c r="T2239" s="14"/>
    </row>
    <row r="2240" spans="13:20">
      <c r="M2240" s="19"/>
      <c r="O2240" s="18"/>
      <c r="P2240" s="17"/>
      <c r="Q2240" s="17"/>
      <c r="R2240" s="16"/>
      <c r="S2240" s="15"/>
      <c r="T2240" s="14"/>
    </row>
    <row r="2241" spans="13:20">
      <c r="M2241" s="19"/>
      <c r="O2241" s="18"/>
      <c r="P2241" s="17"/>
      <c r="Q2241" s="17"/>
      <c r="R2241" s="16"/>
      <c r="S2241" s="15"/>
      <c r="T2241" s="14"/>
    </row>
    <row r="2242" spans="13:20">
      <c r="M2242" s="19"/>
      <c r="O2242" s="18"/>
      <c r="P2242" s="17"/>
      <c r="Q2242" s="17"/>
      <c r="R2242" s="16"/>
      <c r="S2242" s="15"/>
      <c r="T2242" s="14"/>
    </row>
    <row r="2243" spans="13:20">
      <c r="M2243" s="19"/>
      <c r="O2243" s="18"/>
      <c r="P2243" s="17"/>
      <c r="Q2243" s="17"/>
      <c r="R2243" s="16"/>
      <c r="S2243" s="15"/>
      <c r="T2243" s="14"/>
    </row>
    <row r="2244" spans="13:20">
      <c r="M2244" s="19"/>
      <c r="O2244" s="18"/>
      <c r="P2244" s="17"/>
      <c r="Q2244" s="17"/>
      <c r="R2244" s="16"/>
      <c r="S2244" s="15"/>
      <c r="T2244" s="14"/>
    </row>
    <row r="2245" spans="13:20">
      <c r="M2245" s="19"/>
      <c r="O2245" s="18"/>
      <c r="P2245" s="17"/>
      <c r="Q2245" s="17"/>
      <c r="R2245" s="16"/>
      <c r="S2245" s="15"/>
      <c r="T2245" s="14"/>
    </row>
    <row r="2246" spans="13:20">
      <c r="M2246" s="19"/>
      <c r="O2246" s="18"/>
      <c r="P2246" s="17"/>
      <c r="Q2246" s="17"/>
      <c r="R2246" s="16"/>
      <c r="S2246" s="15"/>
      <c r="T2246" s="14"/>
    </row>
    <row r="2247" spans="13:20">
      <c r="M2247" s="19"/>
      <c r="O2247" s="18"/>
      <c r="P2247" s="17"/>
      <c r="Q2247" s="17"/>
      <c r="R2247" s="16"/>
      <c r="S2247" s="15"/>
      <c r="T2247" s="14"/>
    </row>
    <row r="2248" spans="13:20">
      <c r="M2248" s="19"/>
      <c r="O2248" s="18"/>
      <c r="P2248" s="17"/>
      <c r="Q2248" s="17"/>
      <c r="R2248" s="16"/>
      <c r="S2248" s="15"/>
      <c r="T2248" s="14"/>
    </row>
    <row r="2249" spans="13:20">
      <c r="M2249" s="19"/>
      <c r="O2249" s="18"/>
      <c r="P2249" s="17"/>
      <c r="Q2249" s="17"/>
      <c r="R2249" s="16"/>
      <c r="S2249" s="15"/>
      <c r="T2249" s="14"/>
    </row>
    <row r="2250" spans="13:20">
      <c r="M2250" s="19"/>
      <c r="O2250" s="18"/>
      <c r="P2250" s="17"/>
      <c r="Q2250" s="17"/>
      <c r="R2250" s="16"/>
      <c r="S2250" s="15"/>
      <c r="T2250" s="14"/>
    </row>
    <row r="2251" spans="13:20">
      <c r="M2251" s="19"/>
      <c r="O2251" s="18"/>
      <c r="P2251" s="17"/>
      <c r="Q2251" s="17"/>
      <c r="R2251" s="16"/>
      <c r="S2251" s="15"/>
      <c r="T2251" s="14"/>
    </row>
    <row r="2252" spans="13:20">
      <c r="M2252" s="19"/>
      <c r="O2252" s="18"/>
      <c r="P2252" s="17"/>
      <c r="Q2252" s="17"/>
      <c r="R2252" s="16"/>
      <c r="S2252" s="15"/>
      <c r="T2252" s="14"/>
    </row>
    <row r="2253" spans="13:20">
      <c r="M2253" s="19"/>
      <c r="O2253" s="18"/>
      <c r="P2253" s="17"/>
      <c r="Q2253" s="17"/>
      <c r="R2253" s="16"/>
      <c r="S2253" s="15"/>
      <c r="T2253" s="14"/>
    </row>
    <row r="2254" spans="13:20">
      <c r="M2254" s="19"/>
      <c r="O2254" s="18"/>
      <c r="P2254" s="17"/>
      <c r="Q2254" s="17"/>
      <c r="R2254" s="16"/>
      <c r="S2254" s="15"/>
      <c r="T2254" s="14"/>
    </row>
    <row r="2255" spans="13:20">
      <c r="M2255" s="19"/>
      <c r="O2255" s="18"/>
      <c r="P2255" s="17"/>
      <c r="Q2255" s="17"/>
      <c r="R2255" s="16"/>
      <c r="S2255" s="15"/>
      <c r="T2255" s="14"/>
    </row>
    <row r="2256" spans="13:20">
      <c r="M2256" s="19"/>
      <c r="O2256" s="18"/>
      <c r="P2256" s="17"/>
      <c r="Q2256" s="17"/>
      <c r="R2256" s="16"/>
      <c r="S2256" s="15"/>
      <c r="T2256" s="14"/>
    </row>
    <row r="2257" spans="13:20">
      <c r="M2257" s="19"/>
      <c r="O2257" s="18"/>
      <c r="P2257" s="17"/>
      <c r="Q2257" s="17"/>
      <c r="R2257" s="16"/>
      <c r="S2257" s="15"/>
      <c r="T2257" s="14"/>
    </row>
    <row r="2258" spans="13:20">
      <c r="M2258" s="19"/>
      <c r="O2258" s="18"/>
      <c r="P2258" s="17"/>
      <c r="Q2258" s="17"/>
      <c r="R2258" s="16"/>
      <c r="S2258" s="15"/>
      <c r="T2258" s="14"/>
    </row>
    <row r="2259" spans="13:20">
      <c r="M2259" s="19"/>
      <c r="O2259" s="18"/>
      <c r="P2259" s="17"/>
      <c r="Q2259" s="17"/>
      <c r="R2259" s="16"/>
      <c r="S2259" s="15"/>
      <c r="T2259" s="14"/>
    </row>
    <row r="2260" spans="13:20">
      <c r="M2260" s="19"/>
      <c r="O2260" s="18"/>
      <c r="P2260" s="17"/>
      <c r="Q2260" s="17"/>
      <c r="R2260" s="16"/>
      <c r="S2260" s="15"/>
      <c r="T2260" s="14"/>
    </row>
    <row r="2261" spans="13:20">
      <c r="M2261" s="19"/>
      <c r="O2261" s="18"/>
      <c r="P2261" s="17"/>
      <c r="Q2261" s="17"/>
      <c r="R2261" s="16"/>
      <c r="S2261" s="15"/>
      <c r="T2261" s="14"/>
    </row>
    <row r="2262" spans="13:20">
      <c r="M2262" s="19"/>
      <c r="O2262" s="18"/>
      <c r="P2262" s="17"/>
      <c r="Q2262" s="17"/>
      <c r="R2262" s="16"/>
      <c r="S2262" s="15"/>
      <c r="T2262" s="14"/>
    </row>
    <row r="2263" spans="13:20">
      <c r="M2263" s="19"/>
      <c r="O2263" s="18"/>
      <c r="P2263" s="17"/>
      <c r="Q2263" s="17"/>
      <c r="R2263" s="16"/>
      <c r="S2263" s="15"/>
      <c r="T2263" s="14"/>
    </row>
    <row r="2264" spans="13:20">
      <c r="M2264" s="19"/>
      <c r="O2264" s="18"/>
      <c r="P2264" s="17"/>
      <c r="Q2264" s="17"/>
      <c r="R2264" s="16"/>
      <c r="S2264" s="15"/>
      <c r="T2264" s="14"/>
    </row>
    <row r="2265" spans="13:20">
      <c r="M2265" s="19"/>
      <c r="O2265" s="18"/>
      <c r="P2265" s="17"/>
      <c r="Q2265" s="17"/>
      <c r="R2265" s="16"/>
      <c r="S2265" s="15"/>
      <c r="T2265" s="14"/>
    </row>
    <row r="2266" spans="13:20">
      <c r="M2266" s="19"/>
      <c r="O2266" s="18"/>
      <c r="P2266" s="17"/>
      <c r="Q2266" s="17"/>
      <c r="R2266" s="16"/>
      <c r="S2266" s="15"/>
      <c r="T2266" s="14"/>
    </row>
    <row r="2267" spans="13:20">
      <c r="M2267" s="19"/>
      <c r="O2267" s="18"/>
      <c r="P2267" s="17"/>
      <c r="Q2267" s="17"/>
      <c r="R2267" s="16"/>
      <c r="S2267" s="15"/>
      <c r="T2267" s="14"/>
    </row>
    <row r="2268" spans="13:20">
      <c r="M2268" s="19"/>
      <c r="O2268" s="18"/>
      <c r="P2268" s="17"/>
      <c r="Q2268" s="17"/>
      <c r="R2268" s="16"/>
      <c r="S2268" s="15"/>
      <c r="T2268" s="14"/>
    </row>
    <row r="2269" spans="13:20">
      <c r="M2269" s="19"/>
      <c r="O2269" s="18"/>
      <c r="P2269" s="17"/>
      <c r="Q2269" s="17"/>
      <c r="R2269" s="16"/>
      <c r="S2269" s="15"/>
      <c r="T2269" s="14"/>
    </row>
    <row r="2270" spans="13:20">
      <c r="M2270" s="19"/>
      <c r="O2270" s="18"/>
      <c r="P2270" s="17"/>
      <c r="Q2270" s="17"/>
      <c r="R2270" s="16"/>
      <c r="S2270" s="15"/>
      <c r="T2270" s="14"/>
    </row>
    <row r="2271" spans="13:20">
      <c r="M2271" s="19"/>
      <c r="O2271" s="18"/>
      <c r="P2271" s="17"/>
      <c r="Q2271" s="17"/>
      <c r="R2271" s="16"/>
      <c r="S2271" s="15"/>
      <c r="T2271" s="14"/>
    </row>
    <row r="2272" spans="13:20">
      <c r="M2272" s="19"/>
      <c r="O2272" s="18"/>
      <c r="P2272" s="17"/>
      <c r="Q2272" s="17"/>
      <c r="R2272" s="16"/>
      <c r="S2272" s="15"/>
      <c r="T2272" s="14"/>
    </row>
    <row r="2273" spans="13:20">
      <c r="M2273" s="19"/>
      <c r="O2273" s="18"/>
      <c r="P2273" s="17"/>
      <c r="Q2273" s="17"/>
      <c r="R2273" s="16"/>
      <c r="S2273" s="15"/>
      <c r="T2273" s="14"/>
    </row>
    <row r="2274" spans="13:20">
      <c r="M2274" s="19"/>
      <c r="O2274" s="18"/>
      <c r="P2274" s="17"/>
      <c r="Q2274" s="17"/>
      <c r="R2274" s="16"/>
      <c r="S2274" s="15"/>
      <c r="T2274" s="14"/>
    </row>
    <row r="2275" spans="13:20">
      <c r="M2275" s="19"/>
      <c r="O2275" s="18"/>
      <c r="P2275" s="17"/>
      <c r="Q2275" s="17"/>
      <c r="R2275" s="16"/>
      <c r="S2275" s="15"/>
      <c r="T2275" s="14"/>
    </row>
    <row r="2276" spans="13:20">
      <c r="M2276" s="19"/>
      <c r="O2276" s="18"/>
      <c r="P2276" s="17"/>
      <c r="Q2276" s="17"/>
      <c r="R2276" s="16"/>
      <c r="S2276" s="15"/>
      <c r="T2276" s="14"/>
    </row>
    <row r="2277" spans="13:20">
      <c r="M2277" s="19"/>
      <c r="O2277" s="18"/>
      <c r="P2277" s="17"/>
      <c r="Q2277" s="17"/>
      <c r="R2277" s="16"/>
      <c r="S2277" s="15"/>
      <c r="T2277" s="14"/>
    </row>
    <row r="2278" spans="13:20">
      <c r="M2278" s="19"/>
      <c r="O2278" s="18"/>
      <c r="P2278" s="17"/>
      <c r="Q2278" s="17"/>
      <c r="R2278" s="16"/>
      <c r="S2278" s="15"/>
      <c r="T2278" s="14"/>
    </row>
    <row r="2279" spans="13:20">
      <c r="M2279" s="19"/>
      <c r="O2279" s="18"/>
      <c r="P2279" s="17"/>
      <c r="Q2279" s="17"/>
      <c r="R2279" s="16"/>
      <c r="S2279" s="15"/>
      <c r="T2279" s="14"/>
    </row>
    <row r="2280" spans="13:20">
      <c r="M2280" s="19"/>
      <c r="O2280" s="18"/>
      <c r="P2280" s="17"/>
      <c r="Q2280" s="17"/>
      <c r="R2280" s="16"/>
      <c r="S2280" s="15"/>
      <c r="T2280" s="14"/>
    </row>
    <row r="2281" spans="13:20">
      <c r="M2281" s="19"/>
      <c r="O2281" s="18"/>
      <c r="P2281" s="17"/>
      <c r="Q2281" s="17"/>
      <c r="R2281" s="16"/>
      <c r="S2281" s="15"/>
      <c r="T2281" s="14"/>
    </row>
    <row r="2282" spans="13:20">
      <c r="M2282" s="19"/>
      <c r="O2282" s="18"/>
      <c r="P2282" s="17"/>
      <c r="Q2282" s="17"/>
      <c r="R2282" s="16"/>
      <c r="S2282" s="15"/>
      <c r="T2282" s="14"/>
    </row>
    <row r="2283" spans="13:20">
      <c r="M2283" s="19"/>
      <c r="O2283" s="18"/>
      <c r="P2283" s="17"/>
      <c r="Q2283" s="17"/>
      <c r="R2283" s="16"/>
      <c r="S2283" s="15"/>
      <c r="T2283" s="14"/>
    </row>
    <row r="2284" spans="13:20">
      <c r="M2284" s="19"/>
      <c r="O2284" s="18"/>
      <c r="P2284" s="17"/>
      <c r="Q2284" s="17"/>
      <c r="R2284" s="16"/>
      <c r="S2284" s="15"/>
      <c r="T2284" s="14"/>
    </row>
    <row r="2285" spans="13:20">
      <c r="M2285" s="19"/>
      <c r="O2285" s="18"/>
      <c r="P2285" s="17"/>
      <c r="Q2285" s="17"/>
      <c r="R2285" s="16"/>
      <c r="S2285" s="15"/>
      <c r="T2285" s="14"/>
    </row>
    <row r="2286" spans="13:20">
      <c r="M2286" s="19"/>
      <c r="O2286" s="18"/>
      <c r="P2286" s="17"/>
      <c r="Q2286" s="17"/>
      <c r="R2286" s="16"/>
      <c r="S2286" s="15"/>
      <c r="T2286" s="14"/>
    </row>
    <row r="2287" spans="13:20">
      <c r="M2287" s="19"/>
      <c r="O2287" s="18"/>
      <c r="P2287" s="17"/>
      <c r="Q2287" s="17"/>
      <c r="R2287" s="16"/>
      <c r="S2287" s="15"/>
      <c r="T2287" s="14"/>
    </row>
    <row r="2288" spans="13:20">
      <c r="M2288" s="19"/>
      <c r="O2288" s="18"/>
      <c r="P2288" s="17"/>
      <c r="Q2288" s="17"/>
      <c r="R2288" s="16"/>
      <c r="S2288" s="15"/>
      <c r="T2288" s="14"/>
    </row>
    <row r="2289" spans="13:20">
      <c r="M2289" s="19"/>
      <c r="O2289" s="18"/>
      <c r="P2289" s="17"/>
      <c r="Q2289" s="17"/>
      <c r="R2289" s="16"/>
      <c r="S2289" s="15"/>
      <c r="T2289" s="14"/>
    </row>
    <row r="2290" spans="13:20">
      <c r="M2290" s="19"/>
      <c r="O2290" s="18"/>
      <c r="P2290" s="17"/>
      <c r="Q2290" s="17"/>
      <c r="R2290" s="16"/>
      <c r="S2290" s="15"/>
      <c r="T2290" s="14"/>
    </row>
    <row r="2291" spans="13:20">
      <c r="M2291" s="19"/>
      <c r="O2291" s="18"/>
      <c r="P2291" s="17"/>
      <c r="Q2291" s="17"/>
      <c r="R2291" s="16"/>
      <c r="S2291" s="15"/>
      <c r="T2291" s="14"/>
    </row>
    <row r="2292" spans="13:20">
      <c r="M2292" s="19"/>
      <c r="O2292" s="18"/>
      <c r="P2292" s="17"/>
      <c r="Q2292" s="17"/>
      <c r="R2292" s="16"/>
      <c r="S2292" s="15"/>
      <c r="T2292" s="14"/>
    </row>
    <row r="2293" spans="13:20">
      <c r="M2293" s="19"/>
      <c r="O2293" s="18"/>
      <c r="P2293" s="17"/>
      <c r="Q2293" s="17"/>
      <c r="R2293" s="16"/>
      <c r="S2293" s="15"/>
      <c r="T2293" s="14"/>
    </row>
    <row r="2294" spans="13:20">
      <c r="M2294" s="19"/>
      <c r="O2294" s="18"/>
      <c r="P2294" s="17"/>
      <c r="Q2294" s="17"/>
      <c r="R2294" s="16"/>
      <c r="S2294" s="15"/>
      <c r="T2294" s="14"/>
    </row>
    <row r="2295" spans="13:20">
      <c r="M2295" s="19"/>
      <c r="O2295" s="18"/>
      <c r="P2295" s="17"/>
      <c r="Q2295" s="17"/>
      <c r="R2295" s="16"/>
      <c r="S2295" s="15"/>
      <c r="T2295" s="14"/>
    </row>
    <row r="2296" spans="13:20">
      <c r="M2296" s="19"/>
      <c r="O2296" s="18"/>
      <c r="P2296" s="17"/>
      <c r="Q2296" s="17"/>
      <c r="R2296" s="16"/>
      <c r="S2296" s="15"/>
      <c r="T2296" s="14"/>
    </row>
    <row r="2297" spans="13:20">
      <c r="M2297" s="19"/>
      <c r="O2297" s="18"/>
      <c r="P2297" s="17"/>
      <c r="Q2297" s="17"/>
      <c r="R2297" s="16"/>
      <c r="S2297" s="15"/>
      <c r="T2297" s="14"/>
    </row>
    <row r="2298" spans="13:20">
      <c r="M2298" s="19"/>
      <c r="O2298" s="18"/>
      <c r="P2298" s="17"/>
      <c r="Q2298" s="17"/>
      <c r="R2298" s="16"/>
      <c r="S2298" s="15"/>
      <c r="T2298" s="14"/>
    </row>
    <row r="2299" spans="13:20">
      <c r="M2299" s="19"/>
      <c r="O2299" s="18"/>
      <c r="P2299" s="17"/>
      <c r="Q2299" s="17"/>
      <c r="R2299" s="16"/>
      <c r="S2299" s="15"/>
      <c r="T2299" s="14"/>
    </row>
    <row r="2300" spans="13:20">
      <c r="M2300" s="19"/>
      <c r="O2300" s="18"/>
      <c r="P2300" s="17"/>
      <c r="Q2300" s="17"/>
      <c r="R2300" s="16"/>
      <c r="S2300" s="15"/>
      <c r="T2300" s="14"/>
    </row>
    <row r="2301" spans="13:20">
      <c r="M2301" s="19"/>
      <c r="O2301" s="18"/>
      <c r="P2301" s="17"/>
      <c r="Q2301" s="17"/>
      <c r="R2301" s="16"/>
      <c r="S2301" s="15"/>
      <c r="T2301" s="14"/>
    </row>
    <row r="2302" spans="13:20">
      <c r="M2302" s="19"/>
      <c r="O2302" s="18"/>
      <c r="P2302" s="17"/>
      <c r="Q2302" s="17"/>
      <c r="R2302" s="16"/>
      <c r="S2302" s="15"/>
      <c r="T2302" s="14"/>
    </row>
    <row r="2303" spans="13:20">
      <c r="M2303" s="19"/>
      <c r="O2303" s="18"/>
      <c r="P2303" s="17"/>
      <c r="Q2303" s="17"/>
      <c r="R2303" s="16"/>
      <c r="S2303" s="15"/>
      <c r="T2303" s="14"/>
    </row>
    <row r="2304" spans="13:20">
      <c r="M2304" s="19"/>
      <c r="O2304" s="18"/>
      <c r="P2304" s="17"/>
      <c r="Q2304" s="17"/>
      <c r="R2304" s="16"/>
      <c r="S2304" s="15"/>
      <c r="T2304" s="14"/>
    </row>
    <row r="2305" spans="13:20">
      <c r="M2305" s="19"/>
      <c r="O2305" s="18"/>
      <c r="P2305" s="17"/>
      <c r="Q2305" s="17"/>
      <c r="R2305" s="16"/>
      <c r="S2305" s="15"/>
      <c r="T2305" s="14"/>
    </row>
    <row r="2306" spans="13:20">
      <c r="M2306" s="19"/>
      <c r="O2306" s="18"/>
      <c r="P2306" s="17"/>
      <c r="Q2306" s="17"/>
      <c r="R2306" s="16"/>
      <c r="S2306" s="15"/>
      <c r="T2306" s="14"/>
    </row>
    <row r="2307" spans="13:20">
      <c r="M2307" s="19"/>
      <c r="O2307" s="18"/>
      <c r="P2307" s="17"/>
      <c r="Q2307" s="17"/>
      <c r="R2307" s="16"/>
      <c r="S2307" s="15"/>
      <c r="T2307" s="14"/>
    </row>
    <row r="2308" spans="13:20">
      <c r="M2308" s="19"/>
      <c r="O2308" s="18"/>
      <c r="P2308" s="17"/>
      <c r="Q2308" s="17"/>
      <c r="R2308" s="16"/>
      <c r="S2308" s="15"/>
      <c r="T2308" s="14"/>
    </row>
    <row r="2309" spans="13:20">
      <c r="M2309" s="19"/>
      <c r="O2309" s="18"/>
      <c r="P2309" s="17"/>
      <c r="Q2309" s="17"/>
      <c r="R2309" s="16"/>
      <c r="S2309" s="15"/>
      <c r="T2309" s="14"/>
    </row>
    <row r="2310" spans="13:20">
      <c r="M2310" s="19"/>
      <c r="O2310" s="18"/>
      <c r="P2310" s="17"/>
      <c r="Q2310" s="17"/>
      <c r="R2310" s="16"/>
      <c r="S2310" s="15"/>
      <c r="T2310" s="14"/>
    </row>
    <row r="2311" spans="13:20">
      <c r="M2311" s="19"/>
      <c r="O2311" s="18"/>
      <c r="P2311" s="17"/>
      <c r="Q2311" s="17"/>
      <c r="R2311" s="16"/>
      <c r="S2311" s="15"/>
      <c r="T2311" s="14"/>
    </row>
    <row r="2312" spans="13:20">
      <c r="M2312" s="19"/>
      <c r="O2312" s="18"/>
      <c r="P2312" s="17"/>
      <c r="Q2312" s="17"/>
      <c r="R2312" s="16"/>
      <c r="S2312" s="15"/>
      <c r="T2312" s="14"/>
    </row>
    <row r="2313" spans="13:20">
      <c r="M2313" s="19"/>
      <c r="O2313" s="18"/>
      <c r="P2313" s="17"/>
      <c r="Q2313" s="17"/>
      <c r="R2313" s="16"/>
      <c r="S2313" s="15"/>
      <c r="T2313" s="14"/>
    </row>
    <row r="2314" spans="13:20">
      <c r="M2314" s="19"/>
      <c r="O2314" s="18"/>
      <c r="P2314" s="17"/>
      <c r="Q2314" s="17"/>
      <c r="R2314" s="16"/>
      <c r="S2314" s="15"/>
      <c r="T2314" s="14"/>
    </row>
    <row r="2315" spans="13:20">
      <c r="M2315" s="19"/>
      <c r="O2315" s="18"/>
      <c r="P2315" s="17"/>
      <c r="Q2315" s="17"/>
      <c r="R2315" s="16"/>
      <c r="S2315" s="15"/>
      <c r="T2315" s="14"/>
    </row>
    <row r="2316" spans="13:20">
      <c r="M2316" s="19"/>
      <c r="O2316" s="18"/>
      <c r="P2316" s="17"/>
      <c r="Q2316" s="17"/>
      <c r="R2316" s="16"/>
      <c r="S2316" s="15"/>
      <c r="T2316" s="14"/>
    </row>
    <row r="2317" spans="13:20">
      <c r="M2317" s="19"/>
      <c r="O2317" s="18"/>
      <c r="P2317" s="17"/>
      <c r="Q2317" s="17"/>
      <c r="R2317" s="16"/>
      <c r="S2317" s="15"/>
      <c r="T2317" s="14"/>
    </row>
    <row r="2318" spans="13:20">
      <c r="M2318" s="19"/>
      <c r="O2318" s="18"/>
      <c r="P2318" s="17"/>
      <c r="Q2318" s="17"/>
      <c r="R2318" s="16"/>
      <c r="S2318" s="15"/>
      <c r="T2318" s="14"/>
    </row>
    <row r="2319" spans="13:20">
      <c r="M2319" s="19"/>
      <c r="O2319" s="18"/>
      <c r="P2319" s="17"/>
      <c r="Q2319" s="17"/>
      <c r="R2319" s="16"/>
      <c r="S2319" s="15"/>
      <c r="T2319" s="14"/>
    </row>
    <row r="2320" spans="13:20">
      <c r="M2320" s="19"/>
      <c r="O2320" s="18"/>
      <c r="P2320" s="17"/>
      <c r="Q2320" s="17"/>
      <c r="R2320" s="16"/>
      <c r="S2320" s="15"/>
      <c r="T2320" s="14"/>
    </row>
    <row r="2321" spans="13:20">
      <c r="M2321" s="19"/>
      <c r="O2321" s="18"/>
      <c r="P2321" s="17"/>
      <c r="Q2321" s="17"/>
      <c r="R2321" s="16"/>
      <c r="S2321" s="15"/>
      <c r="T2321" s="14"/>
    </row>
  </sheetData>
  <autoFilter ref="F1:Z2321"/>
  <sortState ref="F3:V110">
    <sortCondition ref="F3:F110"/>
  </sortState>
  <conditionalFormatting sqref="F44">
    <cfRule type="duplicateValues" dxfId="3" priority="3"/>
  </conditionalFormatting>
  <conditionalFormatting sqref="F80">
    <cfRule type="duplicateValues" dxfId="2" priority="2"/>
  </conditionalFormatting>
  <conditionalFormatting sqref="F92">
    <cfRule type="duplicateValues" dxfId="1" priority="1"/>
  </conditionalFormatting>
  <conditionalFormatting sqref="F45:F77 F2:F43">
    <cfRule type="duplicateValues" dxfId="0" priority="7"/>
  </conditionalFormatting>
  <dataValidations count="1">
    <dataValidation type="list" allowBlank="1" showInputMessage="1" showErrorMessage="1" sqref="G92 G2:G80">
      <formula1>categorie_bravi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master_price</vt:lpstr>
      <vt:lpstr>master_price!_FilterDatabase</vt:lpstr>
      <vt:lpstr>DESCRIPTION</vt:lpstr>
      <vt:lpstr>item</vt:lpstr>
      <vt:lpstr>l_categorie</vt:lpstr>
      <vt:lpstr>liste_format</vt:lpstr>
      <vt:lpstr>p_categorie</vt:lpstr>
      <vt:lpstr>poid</vt:lpstr>
      <vt:lpstr>uniter</vt:lpstr>
      <vt:lpstr>volume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Solutions DM</dc:creator>
  <cp:lastModifiedBy>Solutions DM</cp:lastModifiedBy>
  <dcterms:created xsi:type="dcterms:W3CDTF">2018-11-27T04:03:14Z</dcterms:created>
  <dcterms:modified xsi:type="dcterms:W3CDTF">2019-11-25T20:51:16Z</dcterms:modified>
</cp:coreProperties>
</file>