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5" windowWidth="16395" windowHeight="10995"/>
  </bookViews>
  <sheets>
    <sheet name="Choix" sheetId="1" r:id="rId1"/>
    <sheet name="groupes AP" sheetId="2" r:id="rId2"/>
    <sheet name="Feuil1" sheetId="3" r:id="rId3"/>
  </sheets>
  <definedNames>
    <definedName name="_xlnm._FilterDatabase" localSheetId="0" hidden="1">Choix!$F$2:$S$182</definedName>
    <definedName name="_xlnm._FilterDatabase" localSheetId="1" hidden="1">'groupes AP'!$D$2:$Q$41</definedName>
  </definedNames>
  <calcPr calcId="125725"/>
</workbook>
</file>

<file path=xl/calcChain.xml><?xml version="1.0" encoding="utf-8"?>
<calcChain xmlns="http://schemas.openxmlformats.org/spreadsheetml/2006/main">
  <c r="A6" i="3"/>
  <c r="A5"/>
  <c r="D19" i="2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H28"/>
  <c r="H29"/>
  <c r="H30"/>
  <c r="H31"/>
  <c r="H32"/>
  <c r="H33"/>
  <c r="H34"/>
  <c r="H35"/>
  <c r="H36"/>
  <c r="H37"/>
  <c r="H38"/>
  <c r="H39"/>
  <c r="H40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V27"/>
  <c r="V28"/>
  <c r="V29"/>
  <c r="V30"/>
  <c r="V31"/>
  <c r="V32"/>
  <c r="V33"/>
  <c r="V34"/>
  <c r="V35"/>
  <c r="V36"/>
  <c r="V37"/>
  <c r="V38"/>
  <c r="V39"/>
  <c r="V4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AB6"/>
  <c r="AB9"/>
  <c r="A4"/>
  <c r="C4"/>
  <c r="E4"/>
  <c r="G4"/>
  <c r="I4"/>
  <c r="K4"/>
  <c r="M4"/>
  <c r="O4"/>
  <c r="Q4"/>
  <c r="S4"/>
  <c r="U4"/>
  <c r="W4"/>
  <c r="Y4"/>
  <c r="AA4"/>
  <c r="U4" i="1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3"/>
  <c r="AB7" i="2"/>
  <c r="AB8"/>
  <c r="Z16"/>
  <c r="Z8"/>
  <c r="Z7"/>
  <c r="Z12"/>
  <c r="Z6"/>
  <c r="Z9"/>
  <c r="Z14"/>
  <c r="Z10"/>
  <c r="Z13"/>
  <c r="Z15"/>
  <c r="Z11"/>
  <c r="X7"/>
  <c r="X14"/>
  <c r="X13"/>
  <c r="X9"/>
  <c r="X17"/>
  <c r="X10"/>
  <c r="X20"/>
  <c r="X16"/>
  <c r="X12"/>
  <c r="X8"/>
  <c r="X18"/>
  <c r="V26"/>
  <c r="T17"/>
  <c r="V22"/>
  <c r="T13"/>
  <c r="R8"/>
  <c r="X6"/>
  <c r="X19"/>
  <c r="X15"/>
  <c r="X11"/>
  <c r="V9"/>
  <c r="V6"/>
  <c r="V18"/>
  <c r="V14"/>
  <c r="V10"/>
  <c r="V23"/>
  <c r="V19"/>
  <c r="V15"/>
  <c r="V11"/>
  <c r="V7"/>
  <c r="V24"/>
  <c r="V20"/>
  <c r="V16"/>
  <c r="V12"/>
  <c r="V8"/>
  <c r="V25"/>
  <c r="V21"/>
  <c r="V17"/>
  <c r="V13"/>
  <c r="T8"/>
  <c r="T6"/>
  <c r="T9"/>
  <c r="T14"/>
  <c r="T10"/>
  <c r="T15"/>
  <c r="T11"/>
  <c r="T7"/>
  <c r="T16"/>
  <c r="T12"/>
  <c r="R9"/>
  <c r="R15"/>
  <c r="R11"/>
  <c r="R10"/>
  <c r="R7"/>
  <c r="R14"/>
  <c r="P14"/>
  <c r="P15"/>
  <c r="R6"/>
  <c r="R12"/>
  <c r="R13"/>
  <c r="P11"/>
  <c r="P7"/>
  <c r="P9"/>
  <c r="P10"/>
  <c r="P6"/>
  <c r="P16"/>
  <c r="P12"/>
  <c r="P8"/>
  <c r="P13"/>
  <c r="L7"/>
  <c r="N15"/>
  <c r="N11"/>
  <c r="N7"/>
  <c r="N12"/>
  <c r="N8"/>
  <c r="N13"/>
  <c r="N9"/>
  <c r="N6"/>
  <c r="N14"/>
  <c r="N10"/>
  <c r="L13"/>
  <c r="L12"/>
  <c r="L9"/>
  <c r="L8"/>
  <c r="L6"/>
  <c r="L10"/>
  <c r="L14"/>
  <c r="L15"/>
  <c r="L11"/>
  <c r="H8"/>
  <c r="J17"/>
  <c r="J13"/>
  <c r="J9"/>
  <c r="J18"/>
  <c r="J14"/>
  <c r="J10"/>
  <c r="J19"/>
  <c r="J15"/>
  <c r="J11"/>
  <c r="J7"/>
  <c r="J6"/>
  <c r="J16"/>
  <c r="J12"/>
  <c r="J8"/>
  <c r="H18"/>
  <c r="H10"/>
  <c r="H9"/>
  <c r="H25"/>
  <c r="H21"/>
  <c r="H17"/>
  <c r="H13"/>
  <c r="H26"/>
  <c r="H22"/>
  <c r="H14"/>
  <c r="H6"/>
  <c r="H27"/>
  <c r="H23"/>
  <c r="H19"/>
  <c r="H15"/>
  <c r="H11"/>
  <c r="H7"/>
  <c r="H24"/>
  <c r="H20"/>
  <c r="H16"/>
  <c r="H12"/>
  <c r="F8"/>
  <c r="F17"/>
  <c r="F13"/>
  <c r="F9"/>
  <c r="F6"/>
  <c r="F14"/>
  <c r="F10"/>
  <c r="F15"/>
  <c r="F11"/>
  <c r="F7"/>
  <c r="F16"/>
  <c r="F12"/>
  <c r="D10"/>
  <c r="D15"/>
  <c r="D12"/>
  <c r="D7"/>
  <c r="D11"/>
  <c r="B12"/>
  <c r="D16"/>
  <c r="D8"/>
  <c r="D6"/>
  <c r="D17"/>
  <c r="D13"/>
  <c r="D9"/>
  <c r="B16"/>
  <c r="B13"/>
  <c r="B8"/>
  <c r="D18"/>
  <c r="D14"/>
  <c r="B6"/>
  <c r="B7"/>
  <c r="B9"/>
  <c r="B10"/>
  <c r="B14"/>
  <c r="B15"/>
  <c r="B11"/>
  <c r="U184" i="1" l="1"/>
  <c r="E1" i="2"/>
</calcChain>
</file>

<file path=xl/sharedStrings.xml><?xml version="1.0" encoding="utf-8"?>
<sst xmlns="http://schemas.openxmlformats.org/spreadsheetml/2006/main" count="767" uniqueCount="516">
  <si>
    <t>N°</t>
  </si>
  <si>
    <t>AP4</t>
  </si>
  <si>
    <t>AP5</t>
  </si>
  <si>
    <t>AP6</t>
  </si>
  <si>
    <t>AP7</t>
  </si>
  <si>
    <t>AP8</t>
  </si>
  <si>
    <t>AP9</t>
  </si>
  <si>
    <t>AP10</t>
  </si>
  <si>
    <t>AP11</t>
  </si>
  <si>
    <t>AP12</t>
  </si>
  <si>
    <t>AP13</t>
  </si>
  <si>
    <t>AP14</t>
  </si>
  <si>
    <t>AP15</t>
  </si>
  <si>
    <t>AP16</t>
  </si>
  <si>
    <t>AP17</t>
  </si>
  <si>
    <t>Trimestre 2</t>
  </si>
  <si>
    <t>Trimestre 3</t>
  </si>
  <si>
    <t>TRIMESTRE 1</t>
  </si>
  <si>
    <t>AARAB</t>
  </si>
  <si>
    <t>ADRIAENSSENS</t>
  </si>
  <si>
    <t>AFIRI</t>
  </si>
  <si>
    <t>ANSEL</t>
  </si>
  <si>
    <t>ATTOUCHE</t>
  </si>
  <si>
    <t>AUDENAERT</t>
  </si>
  <si>
    <t>BAFETA</t>
  </si>
  <si>
    <t>BAHOUNGOULA</t>
  </si>
  <si>
    <t>BAILLY</t>
  </si>
  <si>
    <t>BASTARD</t>
  </si>
  <si>
    <t>BECHET</t>
  </si>
  <si>
    <t>BELKAHLA</t>
  </si>
  <si>
    <t>BENMASSAOUD</t>
  </si>
  <si>
    <t>BESSE</t>
  </si>
  <si>
    <t>BIGOT</t>
  </si>
  <si>
    <t>BILIC</t>
  </si>
  <si>
    <t>BOCHET</t>
  </si>
  <si>
    <t>BOIVIGNY</t>
  </si>
  <si>
    <t>BONNET</t>
  </si>
  <si>
    <t>BOUFLET</t>
  </si>
  <si>
    <t>BOURAYA</t>
  </si>
  <si>
    <t>BOURDON</t>
  </si>
  <si>
    <t>BRAYS</t>
  </si>
  <si>
    <t>BRIQUET</t>
  </si>
  <si>
    <t>BRUN</t>
  </si>
  <si>
    <t>BUDAI</t>
  </si>
  <si>
    <t>CARETTE</t>
  </si>
  <si>
    <t>CASSON</t>
  </si>
  <si>
    <t>CHAIB</t>
  </si>
  <si>
    <t>CHOFFIN</t>
  </si>
  <si>
    <t>COHIN</t>
  </si>
  <si>
    <t>COMBAS</t>
  </si>
  <si>
    <t>DA COSTA GONCALVES</t>
  </si>
  <si>
    <t>DANIEL</t>
  </si>
  <si>
    <t>DELANEUVILLE</t>
  </si>
  <si>
    <t>DELARUELLE</t>
  </si>
  <si>
    <t>DELOFFRE</t>
  </si>
  <si>
    <t>DESAUTY</t>
  </si>
  <si>
    <t>DESCOURTIS</t>
  </si>
  <si>
    <t>DEVERT</t>
  </si>
  <si>
    <t>DEVOS</t>
  </si>
  <si>
    <t>DINDIN-PALKA</t>
  </si>
  <si>
    <t>DJEBBARI</t>
  </si>
  <si>
    <t>DORGES</t>
  </si>
  <si>
    <t>DORMEVAL</t>
  </si>
  <si>
    <t>DOUVRIN</t>
  </si>
  <si>
    <t>DUBOS-LHOTE</t>
  </si>
  <si>
    <t>DUBUS</t>
  </si>
  <si>
    <t>DUCHEMIN</t>
  </si>
  <si>
    <t>DUFRESNE</t>
  </si>
  <si>
    <t>DUJAK</t>
  </si>
  <si>
    <t>DUMONT</t>
  </si>
  <si>
    <t>DUNET</t>
  </si>
  <si>
    <t>DUNEUFGERMAIN</t>
  </si>
  <si>
    <t>DUPLESSY</t>
  </si>
  <si>
    <t>DUPONT</t>
  </si>
  <si>
    <t>DUPUY</t>
  </si>
  <si>
    <t>DURAND</t>
  </si>
  <si>
    <t>DUSART</t>
  </si>
  <si>
    <t>DYVOR</t>
  </si>
  <si>
    <t>FAFI</t>
  </si>
  <si>
    <t>FAURE</t>
  </si>
  <si>
    <t>FLEURY-VASTRA</t>
  </si>
  <si>
    <t>FLORENT</t>
  </si>
  <si>
    <t>FONTAINE</t>
  </si>
  <si>
    <t>FRESI</t>
  </si>
  <si>
    <t>FROMENT</t>
  </si>
  <si>
    <t>FRUITIER</t>
  </si>
  <si>
    <t>GAMBIER</t>
  </si>
  <si>
    <t>GARGIULO</t>
  </si>
  <si>
    <t>GAUDOIN</t>
  </si>
  <si>
    <t>GAVE</t>
  </si>
  <si>
    <t>GIMBAULT</t>
  </si>
  <si>
    <t>GONCALVES</t>
  </si>
  <si>
    <t>GONTHIER</t>
  </si>
  <si>
    <t>HACQUE</t>
  </si>
  <si>
    <t>HADDOUCHE</t>
  </si>
  <si>
    <t>HAMADOUCHE</t>
  </si>
  <si>
    <t>HAUBOIS</t>
  </si>
  <si>
    <t>HERON</t>
  </si>
  <si>
    <t>HERRY</t>
  </si>
  <si>
    <t>HINARD</t>
  </si>
  <si>
    <t>HMITI</t>
  </si>
  <si>
    <t>HUBERT</t>
  </si>
  <si>
    <t>IBNORIDA</t>
  </si>
  <si>
    <t>JABER</t>
  </si>
  <si>
    <t>KILINC</t>
  </si>
  <si>
    <t>KINGUYI DIALOPA</t>
  </si>
  <si>
    <t>KRYSMANN</t>
  </si>
  <si>
    <t>KUPFER</t>
  </si>
  <si>
    <t>LAMARRE</t>
  </si>
  <si>
    <t>LAMZIHRI</t>
  </si>
  <si>
    <t>LECHEF</t>
  </si>
  <si>
    <t>LEGRAND</t>
  </si>
  <si>
    <t>LEJEUNE</t>
  </si>
  <si>
    <t>LEMAIRE</t>
  </si>
  <si>
    <t>LEMONNIER</t>
  </si>
  <si>
    <t>LEQUEUX</t>
  </si>
  <si>
    <t>LERICHE</t>
  </si>
  <si>
    <t>LIATARD-PICANDARD</t>
  </si>
  <si>
    <t>LONDECHAL</t>
  </si>
  <si>
    <t>MAILLARD</t>
  </si>
  <si>
    <t>MARCQ</t>
  </si>
  <si>
    <t>MARDAKOU</t>
  </si>
  <si>
    <t>MARECHAL</t>
  </si>
  <si>
    <t>MARION</t>
  </si>
  <si>
    <t>MARQUES</t>
  </si>
  <si>
    <t>MARTIGNON</t>
  </si>
  <si>
    <t>MASSOU</t>
  </si>
  <si>
    <t>MATOS</t>
  </si>
  <si>
    <t>MAUGEZ</t>
  </si>
  <si>
    <t>MENITEL</t>
  </si>
  <si>
    <t>MESLE</t>
  </si>
  <si>
    <t>MEZIANE</t>
  </si>
  <si>
    <t>MICHEL</t>
  </si>
  <si>
    <t>MILLE</t>
  </si>
  <si>
    <t>MOREAU</t>
  </si>
  <si>
    <t>MORISSEAU</t>
  </si>
  <si>
    <t>MORTECRETTE</t>
  </si>
  <si>
    <t>MOTTER</t>
  </si>
  <si>
    <t>MOURES</t>
  </si>
  <si>
    <t>M'POYI ONOKOKO</t>
  </si>
  <si>
    <t>NARACCI</t>
  </si>
  <si>
    <t>NDAYA-KAPENGA</t>
  </si>
  <si>
    <t>NEVEU</t>
  </si>
  <si>
    <t>NJOYA</t>
  </si>
  <si>
    <t>OBLIN</t>
  </si>
  <si>
    <t>OLSZOWY</t>
  </si>
  <si>
    <t>OULD MOUSTAPHA</t>
  </si>
  <si>
    <t>PARMENTIER</t>
  </si>
  <si>
    <t>PELLIZZARI</t>
  </si>
  <si>
    <t>PEREIRA</t>
  </si>
  <si>
    <t>PESANT</t>
  </si>
  <si>
    <t>PIERRON</t>
  </si>
  <si>
    <t>PIGOUCHE</t>
  </si>
  <si>
    <t>POCHET</t>
  </si>
  <si>
    <t>PONCHON</t>
  </si>
  <si>
    <t>PONDY PII</t>
  </si>
  <si>
    <t>PORQUEZ</t>
  </si>
  <si>
    <t>POURPLANQUE</t>
  </si>
  <si>
    <t>PRIMOUT</t>
  </si>
  <si>
    <t>QUANEAUX</t>
  </si>
  <si>
    <t>RABE</t>
  </si>
  <si>
    <t>RAHOUI</t>
  </si>
  <si>
    <t>RAINHO</t>
  </si>
  <si>
    <t>RIBEIRO FAUGUET</t>
  </si>
  <si>
    <t>RICHIERO</t>
  </si>
  <si>
    <t>RIGBOURG</t>
  </si>
  <si>
    <t>ROMAIN</t>
  </si>
  <si>
    <t>ROUIBI</t>
  </si>
  <si>
    <t>ROUSSEL</t>
  </si>
  <si>
    <t>SARAIVA-FOURCROY</t>
  </si>
  <si>
    <t>SAVEJVONG-RISE</t>
  </si>
  <si>
    <t>SCHMITT</t>
  </si>
  <si>
    <t>SENGHOR</t>
  </si>
  <si>
    <t>SI SALEM</t>
  </si>
  <si>
    <t>SIMAO TEIXEIRA</t>
  </si>
  <si>
    <t>STOCKY</t>
  </si>
  <si>
    <t>STOSIC</t>
  </si>
  <si>
    <t>STRAZZABOSCO</t>
  </si>
  <si>
    <t>TETU</t>
  </si>
  <si>
    <t>TOPART--RIGOMONT</t>
  </si>
  <si>
    <t>TOUATI</t>
  </si>
  <si>
    <t>TOURON</t>
  </si>
  <si>
    <t>UDINO-PERASTE</t>
  </si>
  <si>
    <t>VANBUTSEL</t>
  </si>
  <si>
    <t>VASSEUR</t>
  </si>
  <si>
    <t>VERDUYN</t>
  </si>
  <si>
    <t>VERRY</t>
  </si>
  <si>
    <t>WINE</t>
  </si>
  <si>
    <t>ZNAMENAK</t>
  </si>
  <si>
    <t>Selma</t>
  </si>
  <si>
    <t>Ophelie</t>
  </si>
  <si>
    <t>Samira</t>
  </si>
  <si>
    <t>Emie</t>
  </si>
  <si>
    <t>Morgan</t>
  </si>
  <si>
    <t>Léna</t>
  </si>
  <si>
    <t>Titouan</t>
  </si>
  <si>
    <t>Perle</t>
  </si>
  <si>
    <t>Lys</t>
  </si>
  <si>
    <t>Baptiste</t>
  </si>
  <si>
    <t>Theo</t>
  </si>
  <si>
    <t>Zeneb</t>
  </si>
  <si>
    <t>Yacine</t>
  </si>
  <si>
    <t>Noémie</t>
  </si>
  <si>
    <t>Marine</t>
  </si>
  <si>
    <t>Ozan</t>
  </si>
  <si>
    <t>Denis</t>
  </si>
  <si>
    <t>Mathias</t>
  </si>
  <si>
    <t>Jérémy</t>
  </si>
  <si>
    <t>Kévin</t>
  </si>
  <si>
    <t>Emma</t>
  </si>
  <si>
    <t>Fanny</t>
  </si>
  <si>
    <t>Elena</t>
  </si>
  <si>
    <t>Jade</t>
  </si>
  <si>
    <t>Enzo</t>
  </si>
  <si>
    <t>Thelma</t>
  </si>
  <si>
    <t>Lucciano</t>
  </si>
  <si>
    <t>Léo</t>
  </si>
  <si>
    <t>Mardjane</t>
  </si>
  <si>
    <t>Mattia</t>
  </si>
  <si>
    <t>Florentin</t>
  </si>
  <si>
    <t>Matteo</t>
  </si>
  <si>
    <t>Sébastien</t>
  </si>
  <si>
    <t>Kyllian</t>
  </si>
  <si>
    <t>Mathis</t>
  </si>
  <si>
    <t>Fiona</t>
  </si>
  <si>
    <t>Killian</t>
  </si>
  <si>
    <t>Gwénaëlle</t>
  </si>
  <si>
    <t>Alicia</t>
  </si>
  <si>
    <t>Manon</t>
  </si>
  <si>
    <t>Léana</t>
  </si>
  <si>
    <t>Sahra</t>
  </si>
  <si>
    <t>Axel</t>
  </si>
  <si>
    <t>Morgane</t>
  </si>
  <si>
    <t>Lucie</t>
  </si>
  <si>
    <t>Grégory</t>
  </si>
  <si>
    <t>Nella</t>
  </si>
  <si>
    <t>Dylan</t>
  </si>
  <si>
    <t>Thomas</t>
  </si>
  <si>
    <t>Romane</t>
  </si>
  <si>
    <t>Romain</t>
  </si>
  <si>
    <t>Alex</t>
  </si>
  <si>
    <t>Lana</t>
  </si>
  <si>
    <t>Aymerik</t>
  </si>
  <si>
    <t>Aurore</t>
  </si>
  <si>
    <t>Lilou</t>
  </si>
  <si>
    <t>Mathilde</t>
  </si>
  <si>
    <t>Clara</t>
  </si>
  <si>
    <t>YASMINE</t>
  </si>
  <si>
    <t>Arthur</t>
  </si>
  <si>
    <t>Justin</t>
  </si>
  <si>
    <t>Ylona</t>
  </si>
  <si>
    <t>Philéas</t>
  </si>
  <si>
    <t>Nico</t>
  </si>
  <si>
    <t>Coline</t>
  </si>
  <si>
    <t>Alexis</t>
  </si>
  <si>
    <t>Séraphine</t>
  </si>
  <si>
    <t>Juiliano</t>
  </si>
  <si>
    <t>ANDREA</t>
  </si>
  <si>
    <t>JADE</t>
  </si>
  <si>
    <t>Lucas</t>
  </si>
  <si>
    <t>Benjamin</t>
  </si>
  <si>
    <t>Ines</t>
  </si>
  <si>
    <t>Léa</t>
  </si>
  <si>
    <t>Celia</t>
  </si>
  <si>
    <t>Alexy</t>
  </si>
  <si>
    <t>Yanis</t>
  </si>
  <si>
    <t>Jeremy</t>
  </si>
  <si>
    <t>Haïtam</t>
  </si>
  <si>
    <t>Leyth</t>
  </si>
  <si>
    <t>Ceyda</t>
  </si>
  <si>
    <t>Clémentine</t>
  </si>
  <si>
    <t>Raphael</t>
  </si>
  <si>
    <t>Louise</t>
  </si>
  <si>
    <t>Selmen</t>
  </si>
  <si>
    <t>Victor</t>
  </si>
  <si>
    <t>Lisa</t>
  </si>
  <si>
    <t>Charlotte</t>
  </si>
  <si>
    <t>Eliott</t>
  </si>
  <si>
    <t>Anaëlle</t>
  </si>
  <si>
    <t>Zoe</t>
  </si>
  <si>
    <t>Ilhan</t>
  </si>
  <si>
    <t>Lenny</t>
  </si>
  <si>
    <t>Kylian</t>
  </si>
  <si>
    <t>Adam</t>
  </si>
  <si>
    <t>Anaïs</t>
  </si>
  <si>
    <t>Chloé</t>
  </si>
  <si>
    <t>Julien</t>
  </si>
  <si>
    <t>Hugo</t>
  </si>
  <si>
    <t>Sarah</t>
  </si>
  <si>
    <t>Fleur Olivia</t>
  </si>
  <si>
    <t>Christivie</t>
  </si>
  <si>
    <t>Mathéo</t>
  </si>
  <si>
    <t>Youssef</t>
  </si>
  <si>
    <t>Doriane</t>
  </si>
  <si>
    <t>Zaki</t>
  </si>
  <si>
    <t>Dorian</t>
  </si>
  <si>
    <t>Célia</t>
  </si>
  <si>
    <t>Lola</t>
  </si>
  <si>
    <t>Enora</t>
  </si>
  <si>
    <t>Claudia</t>
  </si>
  <si>
    <t>Jonathan</t>
  </si>
  <si>
    <t>Margot</t>
  </si>
  <si>
    <t>Baker</t>
  </si>
  <si>
    <t>Anaelle</t>
  </si>
  <si>
    <t>Nina</t>
  </si>
  <si>
    <t>Slema</t>
  </si>
  <si>
    <t>Maël</t>
  </si>
  <si>
    <t>Lyena</t>
  </si>
  <si>
    <t>Paul</t>
  </si>
  <si>
    <t>Alexia</t>
  </si>
  <si>
    <t>Owen</t>
  </si>
  <si>
    <t>Cordelia</t>
  </si>
  <si>
    <t>Kerry</t>
  </si>
  <si>
    <t>Matheo</t>
  </si>
  <si>
    <t>Julie</t>
  </si>
  <si>
    <t>Maeva</t>
  </si>
  <si>
    <t>Lina</t>
  </si>
  <si>
    <t>Pierre</t>
  </si>
  <si>
    <t>CORNELIA</t>
  </si>
  <si>
    <t>Antonin</t>
  </si>
  <si>
    <t>Elina</t>
  </si>
  <si>
    <t>Loriane</t>
  </si>
  <si>
    <t>Lily-Rose</t>
  </si>
  <si>
    <t>Maely</t>
  </si>
  <si>
    <t>Robin</t>
  </si>
  <si>
    <t>Cheikhna</t>
  </si>
  <si>
    <t>Sami</t>
  </si>
  <si>
    <t>Mila</t>
  </si>
  <si>
    <t>Louis</t>
  </si>
  <si>
    <t>Nino</t>
  </si>
  <si>
    <t>Aubin</t>
  </si>
  <si>
    <t>Brice-Yann</t>
  </si>
  <si>
    <t>MATHIAS</t>
  </si>
  <si>
    <t>Louna</t>
  </si>
  <si>
    <t>Eloïse</t>
  </si>
  <si>
    <t>Wanda</t>
  </si>
  <si>
    <t>Clémence</t>
  </si>
  <si>
    <t>numéro de ligne ds le tableau choix</t>
  </si>
  <si>
    <t>numéro de colone dans le tableau choix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</si>
  <si>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</si>
  <si>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</si>
  <si>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</si>
  <si>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</si>
  <si>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</si>
  <si>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</si>
  <si>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</si>
  <si>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</si>
  <si>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</si>
  <si>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</si>
  <si>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</si>
  <si>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</si>
  <si>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</si>
  <si>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</si>
  <si>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</si>
  <si>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</si>
  <si>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</si>
  <si>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</si>
  <si>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</si>
  <si>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</si>
  <si>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</si>
  <si>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</si>
  <si>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</si>
  <si>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</si>
  <si>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</si>
  <si>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</si>
  <si>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</si>
  <si>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</si>
  <si>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</si>
  <si>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</si>
  <si>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</si>
  <si>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</si>
  <si>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</si>
  <si>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</si>
  <si>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</si>
  <si>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</si>
  <si>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</si>
  <si>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</si>
  <si>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</si>
  <si>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</si>
  <si>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</si>
  <si>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</si>
  <si>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</si>
  <si>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</si>
  <si>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</si>
  <si>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</si>
  <si>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</si>
  <si>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</si>
  <si>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</si>
  <si>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</si>
  <si>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</si>
  <si>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</si>
  <si>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</si>
  <si>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</si>
  <si>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</si>
  <si>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</si>
  <si>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</si>
  <si>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</si>
  <si>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</si>
  <si>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</si>
  <si>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</si>
  <si>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</si>
  <si>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</si>
  <si>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</si>
  <si>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</si>
  <si>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</si>
  <si>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</si>
  <si>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</si>
  <si>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</si>
  <si>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</si>
  <si>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</si>
  <si>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</si>
  <si>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</si>
  <si>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</si>
  <si>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</si>
  <si>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</si>
  <si>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</si>
  <si>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</si>
  <si>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</si>
  <si>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</si>
  <si>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</si>
  <si>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</si>
  <si>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</si>
  <si>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</si>
  <si>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</si>
  <si>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</si>
  <si>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</si>
  <si>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</si>
  <si>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</si>
  <si>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</si>
  <si>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</si>
  <si>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</si>
  <si>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</si>
  <si>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</si>
  <si>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</si>
  <si>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</si>
  <si>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</si>
  <si>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</si>
  <si>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</si>
  <si>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</si>
  <si>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</si>
  <si>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</si>
  <si>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</si>
  <si>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</si>
  <si>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</si>
  <si>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</si>
  <si>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</si>
  <si>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</si>
  <si>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</si>
  <si>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</si>
  <si>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</si>
  <si>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</si>
  <si>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</si>
  <si>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</si>
  <si>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</si>
  <si>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</si>
  <si>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</si>
  <si>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</si>
  <si>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</si>
  <si>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</si>
  <si>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</si>
  <si>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</si>
  <si>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</si>
  <si>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</si>
  <si>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</si>
  <si>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</si>
  <si>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</si>
  <si>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</si>
  <si>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</si>
  <si>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</si>
  <si>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</si>
  <si>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</si>
  <si>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</si>
  <si>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</si>
  <si>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</si>
  <si>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</si>
  <si>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</si>
  <si>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</si>
  <si>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</si>
  <si>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</si>
  <si>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</si>
  <si>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</si>
  <si>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</si>
  <si>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</si>
  <si>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</si>
  <si>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</si>
  <si>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</si>
  <si>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</si>
  <si>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</si>
  <si>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</si>
  <si>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</si>
  <si>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</si>
  <si>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</si>
  <si>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</si>
  <si>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</si>
  <si>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</si>
  <si>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</si>
  <si>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</si>
  <si>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</si>
  <si>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</si>
  <si>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</si>
  <si>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</si>
  <si>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</si>
  <si>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</si>
  <si>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</si>
  <si>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</si>
  <si>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</si>
  <si>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</si>
  <si>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</si>
  <si>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</si>
  <si>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</si>
  <si>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</si>
  <si>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</si>
  <si>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</si>
  <si>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</si>
  <si>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</si>
  <si>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groupe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</si>
</sst>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  <charset val="1"/>
    </font>
    <font>
      <sz val="9"/>
      <name val="Arial"/>
      <family val="2"/>
      <charset val="1"/>
    </font>
    <font>
      <sz val="11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40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1" xfId="0" applyBorder="1"/>
    <xf numFmtId="0" fontId="0" fillId="0" borderId="2" xfId="0" applyBorder="1"/>
    <xf numFmtId="0" fontId="1" fillId="2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0" borderId="4" xfId="0" applyBorder="1"/>
    <xf numFmtId="0" fontId="0" fillId="0" borderId="5" xfId="0" applyBorder="1"/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4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center"/>
    </xf>
    <xf numFmtId="0" fontId="1" fillId="0" borderId="4" xfId="0" applyFont="1" applyBorder="1" applyAlignment="1">
      <alignment vertical="center"/>
    </xf>
    <xf numFmtId="0" fontId="0" fillId="0" borderId="0" xfId="0" applyAlignment="1">
      <alignment horizontal="left"/>
    </xf>
    <xf numFmtId="0" fontId="7" fillId="0" borderId="3" xfId="1" applyFont="1" applyBorder="1" applyAlignment="1">
      <alignment vertical="center"/>
    </xf>
    <xf numFmtId="0" fontId="6" fillId="0" borderId="3" xfId="1" applyFont="1" applyBorder="1" applyAlignment="1">
      <alignment horizontal="center" vertical="center"/>
    </xf>
    <xf numFmtId="0" fontId="5" fillId="0" borderId="3" xfId="1" applyBorder="1" applyAlignment="1">
      <alignment vertical="center"/>
    </xf>
    <xf numFmtId="0" fontId="7" fillId="0" borderId="3" xfId="1" applyFont="1" applyBorder="1" applyAlignment="1">
      <alignment vertical="center" wrapText="1"/>
    </xf>
    <xf numFmtId="0" fontId="1" fillId="0" borderId="0" xfId="0" applyFont="1" applyAlignment="1">
      <alignment horizontal="left" vertical="center"/>
    </xf>
    <xf numFmtId="0" fontId="0" fillId="0" borderId="8" xfId="0" applyFill="1" applyBorder="1" applyProtection="1">
      <protection locked="0"/>
    </xf>
    <xf numFmtId="0" fontId="0" fillId="0" borderId="8" xfId="0" applyBorder="1" applyProtection="1">
      <protection locked="0"/>
    </xf>
    <xf numFmtId="0" fontId="4" fillId="0" borderId="8" xfId="0" applyFont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Protection="1">
      <protection locked="0"/>
    </xf>
    <xf numFmtId="0" fontId="1" fillId="0" borderId="8" xfId="0" applyFont="1" applyBorder="1" applyAlignment="1" applyProtection="1">
      <alignment vertical="center"/>
      <protection locked="0"/>
    </xf>
    <xf numFmtId="0" fontId="7" fillId="0" borderId="8" xfId="1" applyFont="1" applyBorder="1" applyAlignment="1" applyProtection="1">
      <alignment vertical="center"/>
      <protection locked="0"/>
    </xf>
    <xf numFmtId="0" fontId="4" fillId="0" borderId="0" xfId="0" applyFont="1"/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62"/>
  <sheetViews>
    <sheetView tabSelected="1" workbookViewId="0">
      <pane ySplit="2" topLeftCell="A3" activePane="bottomLeft" state="frozenSplit"/>
      <selection pane="bottomLeft" activeCell="E1" sqref="E1"/>
    </sheetView>
  </sheetViews>
  <sheetFormatPr baseColWidth="10" defaultRowHeight="12.75"/>
  <cols>
    <col min="1" max="1" width="7.42578125" style="2" customWidth="1"/>
    <col min="2" max="2" width="32" style="17" bestFit="1" customWidth="1"/>
    <col min="3" max="4" width="25.42578125" style="2" hidden="1" customWidth="1"/>
    <col min="5" max="5" width="6.85546875" style="2" customWidth="1"/>
    <col min="6" max="19" width="8.7109375" style="2" customWidth="1"/>
    <col min="20" max="20" width="8.7109375" customWidth="1"/>
  </cols>
  <sheetData>
    <row r="1" spans="1:21" ht="25.5" customHeight="1">
      <c r="G1" s="4"/>
    </row>
    <row r="2" spans="1:21" s="1" customFormat="1" ht="18" customHeight="1">
      <c r="A2" s="3" t="s">
        <v>0</v>
      </c>
      <c r="B2" s="22"/>
      <c r="E2" s="1" t="s">
        <v>515</v>
      </c>
      <c r="F2" s="3" t="s">
        <v>1</v>
      </c>
      <c r="G2" s="3" t="s">
        <v>2</v>
      </c>
      <c r="H2" s="3" t="s">
        <v>3</v>
      </c>
      <c r="I2" s="3" t="s">
        <v>4</v>
      </c>
      <c r="J2" s="3" t="s">
        <v>5</v>
      </c>
      <c r="K2" s="3" t="s">
        <v>6</v>
      </c>
      <c r="L2" s="3" t="s">
        <v>7</v>
      </c>
      <c r="M2" s="3" t="s">
        <v>8</v>
      </c>
      <c r="N2" s="3" t="s">
        <v>9</v>
      </c>
      <c r="O2" s="3" t="s">
        <v>10</v>
      </c>
      <c r="P2" s="3" t="s">
        <v>11</v>
      </c>
      <c r="Q2" s="3" t="s">
        <v>12</v>
      </c>
      <c r="R2" s="3" t="s">
        <v>13</v>
      </c>
      <c r="S2" s="3" t="s">
        <v>14</v>
      </c>
      <c r="T2" s="3"/>
    </row>
    <row r="3" spans="1:21" ht="14.25">
      <c r="A3" s="2">
        <v>1</v>
      </c>
      <c r="B3" s="17" t="s">
        <v>339</v>
      </c>
      <c r="C3" s="18" t="s">
        <v>18</v>
      </c>
      <c r="D3" s="18" t="s">
        <v>189</v>
      </c>
      <c r="E3" s="19">
        <v>4</v>
      </c>
      <c r="F3" s="2">
        <v>10</v>
      </c>
      <c r="G3" s="2">
        <v>6</v>
      </c>
      <c r="H3" s="2">
        <v>9</v>
      </c>
      <c r="I3" s="2">
        <v>2</v>
      </c>
      <c r="J3" s="2">
        <v>7</v>
      </c>
      <c r="K3" s="2">
        <v>3</v>
      </c>
      <c r="L3" s="2">
        <v>14</v>
      </c>
      <c r="M3" s="2">
        <v>12</v>
      </c>
      <c r="N3" s="2">
        <v>15</v>
      </c>
      <c r="O3" s="2">
        <v>4</v>
      </c>
      <c r="P3" s="2">
        <v>1</v>
      </c>
      <c r="Q3" s="2">
        <v>13</v>
      </c>
      <c r="R3" s="2">
        <v>8</v>
      </c>
      <c r="S3" s="2">
        <v>11</v>
      </c>
      <c r="T3" s="2"/>
      <c r="U3">
        <f>COUNTIF(F3:S3,"1")</f>
        <v>1</v>
      </c>
    </row>
    <row r="4" spans="1:21" ht="14.25">
      <c r="A4" s="2">
        <v>2</v>
      </c>
      <c r="B4" s="17" t="s">
        <v>340</v>
      </c>
      <c r="C4" s="18" t="s">
        <v>19</v>
      </c>
      <c r="D4" s="18" t="s">
        <v>190</v>
      </c>
      <c r="E4" s="19">
        <v>8</v>
      </c>
      <c r="F4" s="2">
        <v>7</v>
      </c>
      <c r="G4" s="2">
        <v>5</v>
      </c>
      <c r="H4" s="2">
        <v>9</v>
      </c>
      <c r="I4" s="2">
        <v>2</v>
      </c>
      <c r="J4" s="2">
        <v>10</v>
      </c>
      <c r="K4" s="2">
        <v>12</v>
      </c>
      <c r="L4" s="2">
        <v>15</v>
      </c>
      <c r="M4" s="2">
        <v>11</v>
      </c>
      <c r="N4" s="2">
        <v>1</v>
      </c>
      <c r="O4" s="2">
        <v>3</v>
      </c>
      <c r="P4" s="2">
        <v>13</v>
      </c>
      <c r="Q4" s="2">
        <v>6</v>
      </c>
      <c r="R4" s="2">
        <v>8</v>
      </c>
      <c r="S4" s="2">
        <v>14</v>
      </c>
      <c r="T4" s="2"/>
      <c r="U4">
        <f t="shared" ref="U4:U67" si="0">COUNTIF(F4:S4,"1")</f>
        <v>1</v>
      </c>
    </row>
    <row r="5" spans="1:21" ht="14.25">
      <c r="A5" s="2">
        <v>3</v>
      </c>
      <c r="B5" s="17" t="s">
        <v>341</v>
      </c>
      <c r="C5" s="18" t="s">
        <v>20</v>
      </c>
      <c r="D5" s="18" t="s">
        <v>191</v>
      </c>
      <c r="E5" s="19">
        <v>6</v>
      </c>
      <c r="F5" s="2">
        <v>15</v>
      </c>
      <c r="G5" s="2">
        <v>4</v>
      </c>
      <c r="H5" s="2">
        <v>7</v>
      </c>
      <c r="I5" s="2">
        <v>3</v>
      </c>
      <c r="J5" s="2">
        <v>1</v>
      </c>
      <c r="K5" s="2">
        <v>14</v>
      </c>
      <c r="L5" s="2">
        <v>5</v>
      </c>
      <c r="M5" s="2">
        <v>2</v>
      </c>
      <c r="N5" s="2">
        <v>13</v>
      </c>
      <c r="O5" s="2">
        <v>9</v>
      </c>
      <c r="P5" s="2">
        <v>8</v>
      </c>
      <c r="Q5" s="2">
        <v>12</v>
      </c>
      <c r="R5" s="2">
        <v>10</v>
      </c>
      <c r="S5" s="2">
        <v>6</v>
      </c>
      <c r="T5" s="2"/>
      <c r="U5">
        <f t="shared" si="0"/>
        <v>1</v>
      </c>
    </row>
    <row r="6" spans="1:21" ht="14.25">
      <c r="A6" s="2">
        <v>4</v>
      </c>
      <c r="B6" s="17" t="s">
        <v>342</v>
      </c>
      <c r="C6" s="18" t="s">
        <v>21</v>
      </c>
      <c r="D6" s="18" t="s">
        <v>192</v>
      </c>
      <c r="E6" s="19">
        <v>5</v>
      </c>
      <c r="F6" s="2">
        <v>9</v>
      </c>
      <c r="G6" s="2">
        <v>11</v>
      </c>
      <c r="H6" s="2">
        <v>3</v>
      </c>
      <c r="I6" s="2">
        <v>10</v>
      </c>
      <c r="J6" s="2">
        <v>2</v>
      </c>
      <c r="K6" s="2">
        <v>6</v>
      </c>
      <c r="L6" s="2">
        <v>4</v>
      </c>
      <c r="M6" s="2">
        <v>12</v>
      </c>
      <c r="N6" s="2">
        <v>8</v>
      </c>
      <c r="O6" s="2">
        <v>5</v>
      </c>
      <c r="P6" s="2">
        <v>1</v>
      </c>
      <c r="Q6" s="2">
        <v>14</v>
      </c>
      <c r="R6" s="2">
        <v>15</v>
      </c>
      <c r="S6" s="2">
        <v>7</v>
      </c>
      <c r="T6" s="2"/>
      <c r="U6">
        <f t="shared" si="0"/>
        <v>1</v>
      </c>
    </row>
    <row r="7" spans="1:21" ht="14.25">
      <c r="A7" s="2">
        <v>5</v>
      </c>
      <c r="B7" s="17" t="s">
        <v>343</v>
      </c>
      <c r="C7" s="18" t="s">
        <v>21</v>
      </c>
      <c r="D7" s="18" t="s">
        <v>193</v>
      </c>
      <c r="E7" s="19">
        <v>3</v>
      </c>
      <c r="F7" s="2">
        <v>15</v>
      </c>
      <c r="G7" s="2">
        <v>3</v>
      </c>
      <c r="H7" s="2">
        <v>11</v>
      </c>
      <c r="I7" s="2">
        <v>8</v>
      </c>
      <c r="J7" s="2">
        <v>2</v>
      </c>
      <c r="K7" s="2">
        <v>13</v>
      </c>
      <c r="L7" s="2">
        <v>5</v>
      </c>
      <c r="M7" s="2">
        <v>7</v>
      </c>
      <c r="N7" s="2">
        <v>12</v>
      </c>
      <c r="O7" s="2">
        <v>1</v>
      </c>
      <c r="P7" s="2">
        <v>9</v>
      </c>
      <c r="Q7" s="2">
        <v>14</v>
      </c>
      <c r="R7" s="2">
        <v>10</v>
      </c>
      <c r="S7" s="2">
        <v>6</v>
      </c>
      <c r="T7" s="2"/>
      <c r="U7">
        <f t="shared" si="0"/>
        <v>1</v>
      </c>
    </row>
    <row r="8" spans="1:21" ht="14.25">
      <c r="A8" s="2">
        <v>6</v>
      </c>
      <c r="B8" s="17" t="s">
        <v>344</v>
      </c>
      <c r="C8" s="18" t="s">
        <v>22</v>
      </c>
      <c r="D8" s="18" t="s">
        <v>194</v>
      </c>
      <c r="E8" s="19">
        <v>5</v>
      </c>
      <c r="F8" s="2">
        <v>4</v>
      </c>
      <c r="G8" s="2">
        <v>14</v>
      </c>
      <c r="H8" s="2">
        <v>13</v>
      </c>
      <c r="I8" s="2">
        <v>5</v>
      </c>
      <c r="J8" s="2">
        <v>12</v>
      </c>
      <c r="K8" s="2">
        <v>2</v>
      </c>
      <c r="L8" s="2">
        <v>9</v>
      </c>
      <c r="M8" s="2">
        <v>6</v>
      </c>
      <c r="N8" s="2">
        <v>1</v>
      </c>
      <c r="O8" s="2">
        <v>8</v>
      </c>
      <c r="P8" s="2">
        <v>11</v>
      </c>
      <c r="Q8" s="2">
        <v>10</v>
      </c>
      <c r="R8" s="2">
        <v>3</v>
      </c>
      <c r="S8" s="2">
        <v>7</v>
      </c>
      <c r="T8" s="2"/>
      <c r="U8">
        <f t="shared" si="0"/>
        <v>1</v>
      </c>
    </row>
    <row r="9" spans="1:21" ht="14.25">
      <c r="A9" s="2">
        <v>7</v>
      </c>
      <c r="B9" s="17" t="s">
        <v>345</v>
      </c>
      <c r="C9" s="18" t="s">
        <v>23</v>
      </c>
      <c r="D9" s="18" t="s">
        <v>195</v>
      </c>
      <c r="E9" s="19">
        <v>5</v>
      </c>
      <c r="F9" s="2">
        <v>4</v>
      </c>
      <c r="G9" s="2">
        <v>7</v>
      </c>
      <c r="H9" s="2">
        <v>9</v>
      </c>
      <c r="I9" s="2">
        <v>14</v>
      </c>
      <c r="J9" s="2">
        <v>1</v>
      </c>
      <c r="K9" s="2">
        <v>15</v>
      </c>
      <c r="L9" s="2">
        <v>6</v>
      </c>
      <c r="M9" s="2">
        <v>13</v>
      </c>
      <c r="N9" s="2">
        <v>10</v>
      </c>
      <c r="O9" s="2">
        <v>5</v>
      </c>
      <c r="P9" s="2">
        <v>3</v>
      </c>
      <c r="Q9" s="2">
        <v>8</v>
      </c>
      <c r="R9" s="2">
        <v>12</v>
      </c>
      <c r="S9" s="2">
        <v>11</v>
      </c>
      <c r="T9" s="2"/>
      <c r="U9">
        <f t="shared" si="0"/>
        <v>1</v>
      </c>
    </row>
    <row r="10" spans="1:21" ht="14.25">
      <c r="A10" s="2">
        <v>8</v>
      </c>
      <c r="B10" s="17" t="s">
        <v>346</v>
      </c>
      <c r="C10" s="18" t="s">
        <v>24</v>
      </c>
      <c r="D10" s="18" t="s">
        <v>196</v>
      </c>
      <c r="E10" s="19">
        <v>7</v>
      </c>
      <c r="F10" s="2">
        <v>14</v>
      </c>
      <c r="G10" s="2">
        <v>9</v>
      </c>
      <c r="H10" s="2">
        <v>7</v>
      </c>
      <c r="I10" s="2">
        <v>8</v>
      </c>
      <c r="J10" s="2">
        <v>15</v>
      </c>
      <c r="K10" s="2">
        <v>12</v>
      </c>
      <c r="L10" s="2">
        <v>13</v>
      </c>
      <c r="M10" s="2">
        <v>2</v>
      </c>
      <c r="N10" s="2">
        <v>6</v>
      </c>
      <c r="O10" s="2">
        <v>10</v>
      </c>
      <c r="P10" s="2">
        <v>11</v>
      </c>
      <c r="Q10" s="2">
        <v>1</v>
      </c>
      <c r="R10" s="2">
        <v>4</v>
      </c>
      <c r="S10" s="2">
        <v>3</v>
      </c>
      <c r="T10" s="2"/>
      <c r="U10">
        <f t="shared" si="0"/>
        <v>1</v>
      </c>
    </row>
    <row r="11" spans="1:21" ht="14.25">
      <c r="A11" s="2">
        <v>9</v>
      </c>
      <c r="B11" s="17" t="s">
        <v>347</v>
      </c>
      <c r="C11" s="18" t="s">
        <v>25</v>
      </c>
      <c r="D11" s="18" t="s">
        <v>197</v>
      </c>
      <c r="E11" s="19">
        <v>7</v>
      </c>
      <c r="F11" s="2">
        <v>3</v>
      </c>
      <c r="G11" s="2">
        <v>11</v>
      </c>
      <c r="H11" s="2">
        <v>7</v>
      </c>
      <c r="I11" s="2">
        <v>1</v>
      </c>
      <c r="J11" s="2">
        <v>10</v>
      </c>
      <c r="K11" s="2">
        <v>4</v>
      </c>
      <c r="L11" s="2">
        <v>6</v>
      </c>
      <c r="M11" s="2">
        <v>13</v>
      </c>
      <c r="N11" s="2">
        <v>8</v>
      </c>
      <c r="O11" s="2">
        <v>14</v>
      </c>
      <c r="P11" s="2">
        <v>15</v>
      </c>
      <c r="Q11" s="2">
        <v>9</v>
      </c>
      <c r="R11" s="2">
        <v>5</v>
      </c>
      <c r="S11" s="2">
        <v>12</v>
      </c>
      <c r="T11" s="2"/>
      <c r="U11">
        <f t="shared" si="0"/>
        <v>1</v>
      </c>
    </row>
    <row r="12" spans="1:21" ht="14.25">
      <c r="A12" s="2">
        <v>10</v>
      </c>
      <c r="B12" s="17" t="s">
        <v>348</v>
      </c>
      <c r="C12" s="18" t="s">
        <v>26</v>
      </c>
      <c r="D12" s="18" t="s">
        <v>198</v>
      </c>
      <c r="E12" s="19">
        <v>3</v>
      </c>
      <c r="F12" s="2">
        <v>4</v>
      </c>
      <c r="G12" s="2">
        <v>12</v>
      </c>
      <c r="H12" s="2">
        <v>10</v>
      </c>
      <c r="I12" s="2">
        <v>8</v>
      </c>
      <c r="J12" s="2">
        <v>5</v>
      </c>
      <c r="K12" s="2">
        <v>1</v>
      </c>
      <c r="L12" s="2">
        <v>9</v>
      </c>
      <c r="M12" s="2">
        <v>7</v>
      </c>
      <c r="N12" s="2">
        <v>2</v>
      </c>
      <c r="O12" s="2">
        <v>6</v>
      </c>
      <c r="P12" s="2">
        <v>11</v>
      </c>
      <c r="Q12" s="2">
        <v>3</v>
      </c>
      <c r="R12" s="2">
        <v>15</v>
      </c>
      <c r="S12" s="2">
        <v>13</v>
      </c>
      <c r="T12" s="2"/>
      <c r="U12">
        <f t="shared" si="0"/>
        <v>1</v>
      </c>
    </row>
    <row r="13" spans="1:21" ht="14.25">
      <c r="A13" s="2">
        <v>11</v>
      </c>
      <c r="B13" s="17" t="s">
        <v>349</v>
      </c>
      <c r="C13" s="18" t="s">
        <v>27</v>
      </c>
      <c r="D13" s="18" t="s">
        <v>199</v>
      </c>
      <c r="E13" s="19">
        <v>3</v>
      </c>
      <c r="F13" s="2">
        <v>1</v>
      </c>
      <c r="G13" s="2">
        <v>2</v>
      </c>
      <c r="H13" s="2">
        <v>5</v>
      </c>
      <c r="I13" s="2">
        <v>4</v>
      </c>
      <c r="J13" s="2">
        <v>12</v>
      </c>
      <c r="K13" s="2">
        <v>15</v>
      </c>
      <c r="L13" s="2">
        <v>13</v>
      </c>
      <c r="M13" s="2">
        <v>10</v>
      </c>
      <c r="N13" s="2">
        <v>3</v>
      </c>
      <c r="O13" s="2">
        <v>14</v>
      </c>
      <c r="P13" s="2">
        <v>8</v>
      </c>
      <c r="Q13" s="2">
        <v>6</v>
      </c>
      <c r="R13" s="2">
        <v>9</v>
      </c>
      <c r="S13" s="2">
        <v>11</v>
      </c>
      <c r="T13" s="2"/>
      <c r="U13">
        <f t="shared" si="0"/>
        <v>1</v>
      </c>
    </row>
    <row r="14" spans="1:21" ht="14.25">
      <c r="A14" s="2">
        <v>12</v>
      </c>
      <c r="B14" s="17" t="s">
        <v>350</v>
      </c>
      <c r="C14" s="18" t="s">
        <v>28</v>
      </c>
      <c r="D14" s="18" t="s">
        <v>199</v>
      </c>
      <c r="E14" s="19">
        <v>6</v>
      </c>
      <c r="F14" s="2">
        <v>8</v>
      </c>
      <c r="G14" s="2">
        <v>7</v>
      </c>
      <c r="H14" s="2">
        <v>11</v>
      </c>
      <c r="I14" s="2">
        <v>12</v>
      </c>
      <c r="J14" s="2">
        <v>6</v>
      </c>
      <c r="K14" s="2">
        <v>9</v>
      </c>
      <c r="L14" s="2">
        <v>3</v>
      </c>
      <c r="M14" s="2">
        <v>15</v>
      </c>
      <c r="N14" s="2">
        <v>1</v>
      </c>
      <c r="O14" s="2">
        <v>14</v>
      </c>
      <c r="P14" s="2">
        <v>4</v>
      </c>
      <c r="Q14" s="2">
        <v>13</v>
      </c>
      <c r="R14" s="2">
        <v>5</v>
      </c>
      <c r="S14" s="2">
        <v>2</v>
      </c>
      <c r="T14" s="2"/>
      <c r="U14">
        <f t="shared" si="0"/>
        <v>1</v>
      </c>
    </row>
    <row r="15" spans="1:21" ht="14.25">
      <c r="A15" s="2">
        <v>13</v>
      </c>
      <c r="B15" s="17" t="s">
        <v>351</v>
      </c>
      <c r="C15" s="18" t="s">
        <v>29</v>
      </c>
      <c r="D15" s="18" t="s">
        <v>200</v>
      </c>
      <c r="E15" s="19">
        <v>4</v>
      </c>
      <c r="F15" s="2">
        <v>2</v>
      </c>
      <c r="G15" s="2">
        <v>13</v>
      </c>
      <c r="H15" s="2">
        <v>14</v>
      </c>
      <c r="I15" s="2">
        <v>1</v>
      </c>
      <c r="J15" s="2">
        <v>15</v>
      </c>
      <c r="K15" s="2">
        <v>5</v>
      </c>
      <c r="L15" s="2">
        <v>4</v>
      </c>
      <c r="M15" s="2">
        <v>3</v>
      </c>
      <c r="N15" s="2">
        <v>12</v>
      </c>
      <c r="O15" s="2">
        <v>8</v>
      </c>
      <c r="P15" s="2">
        <v>7</v>
      </c>
      <c r="Q15" s="2">
        <v>9</v>
      </c>
      <c r="R15" s="2">
        <v>10</v>
      </c>
      <c r="S15" s="2">
        <v>6</v>
      </c>
      <c r="T15" s="2"/>
      <c r="U15">
        <f t="shared" si="0"/>
        <v>1</v>
      </c>
    </row>
    <row r="16" spans="1:21" ht="14.25">
      <c r="A16" s="2">
        <v>14</v>
      </c>
      <c r="B16" s="17" t="s">
        <v>352</v>
      </c>
      <c r="C16" s="18" t="s">
        <v>30</v>
      </c>
      <c r="D16" s="18" t="s">
        <v>201</v>
      </c>
      <c r="E16" s="19">
        <v>5</v>
      </c>
      <c r="F16" s="2">
        <v>6</v>
      </c>
      <c r="G16" s="2">
        <v>5</v>
      </c>
      <c r="H16" s="2">
        <v>3</v>
      </c>
      <c r="I16" s="2">
        <v>9</v>
      </c>
      <c r="J16" s="2">
        <v>12</v>
      </c>
      <c r="K16" s="2">
        <v>2</v>
      </c>
      <c r="L16" s="2">
        <v>8</v>
      </c>
      <c r="M16" s="2">
        <v>7</v>
      </c>
      <c r="N16" s="2">
        <v>11</v>
      </c>
      <c r="O16" s="2">
        <v>10</v>
      </c>
      <c r="P16" s="2">
        <v>14</v>
      </c>
      <c r="Q16" s="2">
        <v>1</v>
      </c>
      <c r="R16" s="2">
        <v>13</v>
      </c>
      <c r="S16" s="2">
        <v>15</v>
      </c>
      <c r="T16" s="2"/>
      <c r="U16">
        <f t="shared" si="0"/>
        <v>1</v>
      </c>
    </row>
    <row r="17" spans="1:21" ht="14.25">
      <c r="A17" s="2">
        <v>15</v>
      </c>
      <c r="B17" s="17" t="s">
        <v>353</v>
      </c>
      <c r="C17" s="18" t="s">
        <v>31</v>
      </c>
      <c r="D17" s="18" t="s">
        <v>202</v>
      </c>
      <c r="E17" s="19">
        <v>2</v>
      </c>
      <c r="F17" s="2">
        <v>10</v>
      </c>
      <c r="G17" s="2">
        <v>3</v>
      </c>
      <c r="H17" s="2">
        <v>12</v>
      </c>
      <c r="I17" s="2">
        <v>8</v>
      </c>
      <c r="J17" s="2">
        <v>4</v>
      </c>
      <c r="K17" s="2">
        <v>13</v>
      </c>
      <c r="L17" s="2">
        <v>9</v>
      </c>
      <c r="M17" s="2">
        <v>14</v>
      </c>
      <c r="N17" s="2">
        <v>7</v>
      </c>
      <c r="O17" s="2">
        <v>2</v>
      </c>
      <c r="P17" s="2">
        <v>15</v>
      </c>
      <c r="Q17" s="2">
        <v>1</v>
      </c>
      <c r="R17" s="2">
        <v>5</v>
      </c>
      <c r="S17" s="2">
        <v>11</v>
      </c>
      <c r="T17" s="2"/>
      <c r="U17">
        <f t="shared" si="0"/>
        <v>1</v>
      </c>
    </row>
    <row r="18" spans="1:21" ht="14.25">
      <c r="A18" s="2">
        <v>16</v>
      </c>
      <c r="B18" s="17" t="s">
        <v>354</v>
      </c>
      <c r="C18" s="18" t="s">
        <v>32</v>
      </c>
      <c r="D18" s="18" t="s">
        <v>203</v>
      </c>
      <c r="E18" s="19">
        <v>3</v>
      </c>
      <c r="F18" s="2">
        <v>12</v>
      </c>
      <c r="G18" s="2">
        <v>8</v>
      </c>
      <c r="H18" s="2">
        <v>7</v>
      </c>
      <c r="I18" s="2">
        <v>3</v>
      </c>
      <c r="J18" s="2">
        <v>6</v>
      </c>
      <c r="K18" s="2">
        <v>15</v>
      </c>
      <c r="L18" s="2">
        <v>13</v>
      </c>
      <c r="M18" s="2">
        <v>14</v>
      </c>
      <c r="N18" s="2">
        <v>10</v>
      </c>
      <c r="O18" s="2">
        <v>4</v>
      </c>
      <c r="P18" s="2">
        <v>11</v>
      </c>
      <c r="Q18" s="2">
        <v>2</v>
      </c>
      <c r="R18" s="2">
        <v>5</v>
      </c>
      <c r="S18" s="2">
        <v>1</v>
      </c>
      <c r="T18" s="2"/>
      <c r="U18">
        <f t="shared" si="0"/>
        <v>1</v>
      </c>
    </row>
    <row r="19" spans="1:21" ht="14.25">
      <c r="A19" s="2">
        <v>17</v>
      </c>
      <c r="B19" s="17" t="s">
        <v>355</v>
      </c>
      <c r="C19" s="18" t="s">
        <v>33</v>
      </c>
      <c r="D19" s="18" t="s">
        <v>204</v>
      </c>
      <c r="E19" s="19">
        <v>4</v>
      </c>
      <c r="F19" s="2">
        <v>13</v>
      </c>
      <c r="G19" s="2">
        <v>9</v>
      </c>
      <c r="H19" s="2">
        <v>1</v>
      </c>
      <c r="I19" s="2">
        <v>14</v>
      </c>
      <c r="J19" s="2">
        <v>4</v>
      </c>
      <c r="K19" s="2">
        <v>11</v>
      </c>
      <c r="L19" s="2">
        <v>5</v>
      </c>
      <c r="M19" s="2">
        <v>7</v>
      </c>
      <c r="N19" s="2">
        <v>8</v>
      </c>
      <c r="O19" s="2">
        <v>10</v>
      </c>
      <c r="P19" s="2">
        <v>6</v>
      </c>
      <c r="Q19" s="2">
        <v>2</v>
      </c>
      <c r="R19" s="2">
        <v>12</v>
      </c>
      <c r="S19" s="2">
        <v>15</v>
      </c>
      <c r="T19" s="2"/>
      <c r="U19">
        <f t="shared" si="0"/>
        <v>1</v>
      </c>
    </row>
    <row r="20" spans="1:21" ht="14.25">
      <c r="A20" s="2">
        <v>18</v>
      </c>
      <c r="B20" s="17" t="s">
        <v>356</v>
      </c>
      <c r="C20" s="18" t="s">
        <v>34</v>
      </c>
      <c r="D20" s="18" t="s">
        <v>205</v>
      </c>
      <c r="E20" s="19">
        <v>8</v>
      </c>
      <c r="F20" s="2">
        <v>7</v>
      </c>
      <c r="G20" s="2">
        <v>6</v>
      </c>
      <c r="H20" s="2">
        <v>11</v>
      </c>
      <c r="I20" s="2">
        <v>15</v>
      </c>
      <c r="J20" s="2">
        <v>2</v>
      </c>
      <c r="K20" s="2">
        <v>13</v>
      </c>
      <c r="L20" s="2">
        <v>9</v>
      </c>
      <c r="M20" s="2">
        <v>12</v>
      </c>
      <c r="N20" s="2">
        <v>10</v>
      </c>
      <c r="O20" s="2">
        <v>5</v>
      </c>
      <c r="P20" s="2">
        <v>14</v>
      </c>
      <c r="Q20" s="2">
        <v>4</v>
      </c>
      <c r="R20" s="2">
        <v>1</v>
      </c>
      <c r="S20" s="2">
        <v>3</v>
      </c>
      <c r="T20" s="2"/>
      <c r="U20">
        <f t="shared" si="0"/>
        <v>1</v>
      </c>
    </row>
    <row r="21" spans="1:21" ht="14.25">
      <c r="A21" s="2">
        <v>19</v>
      </c>
      <c r="B21" s="17" t="s">
        <v>357</v>
      </c>
      <c r="C21" s="18" t="s">
        <v>35</v>
      </c>
      <c r="D21" s="18" t="s">
        <v>206</v>
      </c>
      <c r="E21" s="19">
        <v>8</v>
      </c>
      <c r="F21" s="2">
        <v>11</v>
      </c>
      <c r="G21" s="2">
        <v>5</v>
      </c>
      <c r="H21" s="2">
        <v>15</v>
      </c>
      <c r="I21" s="2">
        <v>8</v>
      </c>
      <c r="J21" s="2">
        <v>12</v>
      </c>
      <c r="K21" s="2">
        <v>14</v>
      </c>
      <c r="L21" s="2">
        <v>10</v>
      </c>
      <c r="M21" s="2">
        <v>9</v>
      </c>
      <c r="N21" s="2">
        <v>4</v>
      </c>
      <c r="O21" s="2">
        <v>2</v>
      </c>
      <c r="P21" s="2">
        <v>6</v>
      </c>
      <c r="Q21" s="2">
        <v>1</v>
      </c>
      <c r="R21" s="2">
        <v>7</v>
      </c>
      <c r="S21" s="2">
        <v>13</v>
      </c>
      <c r="T21" s="2"/>
      <c r="U21">
        <f t="shared" si="0"/>
        <v>1</v>
      </c>
    </row>
    <row r="22" spans="1:21" ht="14.25">
      <c r="A22" s="2">
        <v>20</v>
      </c>
      <c r="B22" s="17" t="s">
        <v>358</v>
      </c>
      <c r="C22" s="18" t="s">
        <v>36</v>
      </c>
      <c r="D22" s="18" t="s">
        <v>207</v>
      </c>
      <c r="E22" s="19">
        <v>4</v>
      </c>
      <c r="F22" s="2">
        <v>7</v>
      </c>
      <c r="G22" s="2">
        <v>8</v>
      </c>
      <c r="H22" s="2">
        <v>4</v>
      </c>
      <c r="I22" s="2">
        <v>12</v>
      </c>
      <c r="J22" s="2">
        <v>2</v>
      </c>
      <c r="K22" s="2">
        <v>15</v>
      </c>
      <c r="L22" s="2">
        <v>11</v>
      </c>
      <c r="M22" s="2">
        <v>6</v>
      </c>
      <c r="N22" s="2">
        <v>9</v>
      </c>
      <c r="O22" s="2">
        <v>10</v>
      </c>
      <c r="P22" s="2">
        <v>13</v>
      </c>
      <c r="Q22" s="2">
        <v>1</v>
      </c>
      <c r="R22" s="2">
        <v>5</v>
      </c>
      <c r="S22" s="2">
        <v>14</v>
      </c>
      <c r="T22" s="2"/>
      <c r="U22">
        <f t="shared" si="0"/>
        <v>1</v>
      </c>
    </row>
    <row r="23" spans="1:21" ht="14.25">
      <c r="A23" s="2">
        <v>21</v>
      </c>
      <c r="B23" s="17" t="s">
        <v>359</v>
      </c>
      <c r="C23" s="18" t="s">
        <v>37</v>
      </c>
      <c r="D23" s="18" t="s">
        <v>208</v>
      </c>
      <c r="E23" s="19">
        <v>7</v>
      </c>
      <c r="F23" s="2">
        <v>11</v>
      </c>
      <c r="G23" s="2">
        <v>4</v>
      </c>
      <c r="H23" s="2">
        <v>12</v>
      </c>
      <c r="I23" s="2">
        <v>9</v>
      </c>
      <c r="J23" s="2">
        <v>15</v>
      </c>
      <c r="K23" s="2">
        <v>8</v>
      </c>
      <c r="L23" s="2">
        <v>13</v>
      </c>
      <c r="M23" s="2">
        <v>10</v>
      </c>
      <c r="N23" s="2">
        <v>1</v>
      </c>
      <c r="O23" s="2">
        <v>3</v>
      </c>
      <c r="P23" s="2">
        <v>7</v>
      </c>
      <c r="Q23" s="2">
        <v>5</v>
      </c>
      <c r="R23" s="2">
        <v>2</v>
      </c>
      <c r="S23" s="2">
        <v>14</v>
      </c>
      <c r="T23" s="2"/>
      <c r="U23">
        <f t="shared" si="0"/>
        <v>1</v>
      </c>
    </row>
    <row r="24" spans="1:21" ht="14.25">
      <c r="A24" s="2">
        <v>22</v>
      </c>
      <c r="B24" s="17" t="s">
        <v>360</v>
      </c>
      <c r="C24" s="18" t="s">
        <v>38</v>
      </c>
      <c r="D24" s="18" t="s">
        <v>209</v>
      </c>
      <c r="E24" s="19">
        <v>8</v>
      </c>
      <c r="F24" s="2">
        <v>11</v>
      </c>
      <c r="G24" s="2">
        <v>12</v>
      </c>
      <c r="H24" s="2">
        <v>4</v>
      </c>
      <c r="I24" s="2">
        <v>1</v>
      </c>
      <c r="J24" s="2">
        <v>2</v>
      </c>
      <c r="K24" s="2">
        <v>10</v>
      </c>
      <c r="L24" s="2">
        <v>15</v>
      </c>
      <c r="M24" s="2">
        <v>3</v>
      </c>
      <c r="N24" s="2">
        <v>7</v>
      </c>
      <c r="O24" s="2">
        <v>9</v>
      </c>
      <c r="P24" s="2">
        <v>8</v>
      </c>
      <c r="Q24" s="2">
        <v>13</v>
      </c>
      <c r="R24" s="2">
        <v>5</v>
      </c>
      <c r="S24" s="2">
        <v>14</v>
      </c>
      <c r="T24" s="2"/>
      <c r="U24">
        <f t="shared" si="0"/>
        <v>1</v>
      </c>
    </row>
    <row r="25" spans="1:21" ht="14.25">
      <c r="A25" s="2">
        <v>23</v>
      </c>
      <c r="B25" s="17" t="s">
        <v>361</v>
      </c>
      <c r="C25" s="18" t="s">
        <v>39</v>
      </c>
      <c r="D25" s="18" t="s">
        <v>210</v>
      </c>
      <c r="E25" s="19">
        <v>8</v>
      </c>
      <c r="F25" s="2">
        <v>5</v>
      </c>
      <c r="G25" s="2">
        <v>11</v>
      </c>
      <c r="H25" s="2">
        <v>2</v>
      </c>
      <c r="I25" s="2">
        <v>13</v>
      </c>
      <c r="J25" s="2">
        <v>9</v>
      </c>
      <c r="K25" s="2">
        <v>8</v>
      </c>
      <c r="L25" s="2">
        <v>3</v>
      </c>
      <c r="M25" s="2">
        <v>7</v>
      </c>
      <c r="N25" s="2">
        <v>12</v>
      </c>
      <c r="O25" s="2">
        <v>6</v>
      </c>
      <c r="P25" s="2">
        <v>15</v>
      </c>
      <c r="Q25" s="2">
        <v>1</v>
      </c>
      <c r="R25" s="2">
        <v>14</v>
      </c>
      <c r="S25" s="2">
        <v>4</v>
      </c>
      <c r="T25" s="2"/>
      <c r="U25">
        <f t="shared" si="0"/>
        <v>1</v>
      </c>
    </row>
    <row r="26" spans="1:21" ht="14.25">
      <c r="A26" s="2">
        <v>24</v>
      </c>
      <c r="B26" s="17" t="s">
        <v>362</v>
      </c>
      <c r="C26" s="18" t="s">
        <v>40</v>
      </c>
      <c r="D26" s="18" t="s">
        <v>211</v>
      </c>
      <c r="E26" s="19">
        <v>3</v>
      </c>
      <c r="F26" s="2">
        <v>10</v>
      </c>
      <c r="G26" s="2">
        <v>1</v>
      </c>
      <c r="H26" s="2">
        <v>8</v>
      </c>
      <c r="I26" s="2">
        <v>5</v>
      </c>
      <c r="J26" s="2">
        <v>12</v>
      </c>
      <c r="K26" s="2">
        <v>11</v>
      </c>
      <c r="L26" s="2">
        <v>7</v>
      </c>
      <c r="M26" s="2">
        <v>2</v>
      </c>
      <c r="N26" s="2">
        <v>14</v>
      </c>
      <c r="O26" s="2">
        <v>9</v>
      </c>
      <c r="P26" s="2">
        <v>13</v>
      </c>
      <c r="Q26" s="2">
        <v>4</v>
      </c>
      <c r="R26" s="2">
        <v>6</v>
      </c>
      <c r="S26" s="2">
        <v>3</v>
      </c>
      <c r="T26" s="2"/>
      <c r="U26">
        <f t="shared" si="0"/>
        <v>1</v>
      </c>
    </row>
    <row r="27" spans="1:21" ht="14.25">
      <c r="A27" s="2">
        <v>25</v>
      </c>
      <c r="B27" s="17" t="s">
        <v>363</v>
      </c>
      <c r="C27" s="18" t="s">
        <v>41</v>
      </c>
      <c r="D27" s="18" t="s">
        <v>212</v>
      </c>
      <c r="E27" s="19">
        <v>8</v>
      </c>
      <c r="F27" s="2">
        <v>12</v>
      </c>
      <c r="G27" s="2">
        <v>13</v>
      </c>
      <c r="H27" s="2">
        <v>15</v>
      </c>
      <c r="I27" s="2">
        <v>4</v>
      </c>
      <c r="J27" s="2">
        <v>9</v>
      </c>
      <c r="K27" s="2">
        <v>7</v>
      </c>
      <c r="L27" s="2">
        <v>10</v>
      </c>
      <c r="M27" s="2">
        <v>3</v>
      </c>
      <c r="N27" s="2">
        <v>8</v>
      </c>
      <c r="O27" s="2">
        <v>1</v>
      </c>
      <c r="P27" s="2">
        <v>14</v>
      </c>
      <c r="Q27" s="2">
        <v>11</v>
      </c>
      <c r="R27" s="2">
        <v>2</v>
      </c>
      <c r="S27" s="2">
        <v>5</v>
      </c>
      <c r="T27" s="2"/>
      <c r="U27">
        <f t="shared" si="0"/>
        <v>1</v>
      </c>
    </row>
    <row r="28" spans="1:21" ht="14.25">
      <c r="A28" s="2">
        <v>26</v>
      </c>
      <c r="B28" s="17" t="s">
        <v>364</v>
      </c>
      <c r="C28" s="18" t="s">
        <v>42</v>
      </c>
      <c r="D28" s="18" t="s">
        <v>213</v>
      </c>
      <c r="E28" s="19">
        <v>6</v>
      </c>
      <c r="F28" s="2">
        <v>1</v>
      </c>
      <c r="G28" s="2">
        <v>3</v>
      </c>
      <c r="H28" s="2">
        <v>2</v>
      </c>
      <c r="I28" s="2">
        <v>10</v>
      </c>
      <c r="J28" s="2">
        <v>11</v>
      </c>
      <c r="K28" s="2">
        <v>12</v>
      </c>
      <c r="L28" s="2">
        <v>13</v>
      </c>
      <c r="M28" s="2">
        <v>15</v>
      </c>
      <c r="N28" s="2">
        <v>8</v>
      </c>
      <c r="O28" s="2">
        <v>5</v>
      </c>
      <c r="P28" s="2">
        <v>4</v>
      </c>
      <c r="Q28" s="2">
        <v>9</v>
      </c>
      <c r="R28" s="2">
        <v>7</v>
      </c>
      <c r="S28" s="2">
        <v>14</v>
      </c>
      <c r="T28" s="2"/>
      <c r="U28">
        <f t="shared" si="0"/>
        <v>1</v>
      </c>
    </row>
    <row r="29" spans="1:21" ht="14.25">
      <c r="A29" s="2">
        <v>27</v>
      </c>
      <c r="B29" s="17" t="s">
        <v>365</v>
      </c>
      <c r="C29" s="18" t="s">
        <v>43</v>
      </c>
      <c r="D29" s="18" t="s">
        <v>214</v>
      </c>
      <c r="E29" s="19">
        <v>5</v>
      </c>
      <c r="F29" s="2">
        <v>11</v>
      </c>
      <c r="G29" s="2">
        <v>8</v>
      </c>
      <c r="H29" s="2">
        <v>2</v>
      </c>
      <c r="I29" s="2">
        <v>12</v>
      </c>
      <c r="J29" s="2">
        <v>7</v>
      </c>
      <c r="K29" s="2">
        <v>6</v>
      </c>
      <c r="L29" s="2">
        <v>10</v>
      </c>
      <c r="M29" s="2">
        <v>14</v>
      </c>
      <c r="N29" s="2">
        <v>13</v>
      </c>
      <c r="O29" s="2">
        <v>9</v>
      </c>
      <c r="P29" s="2">
        <v>4</v>
      </c>
      <c r="Q29" s="2">
        <v>1</v>
      </c>
      <c r="R29" s="2">
        <v>5</v>
      </c>
      <c r="S29" s="2">
        <v>3</v>
      </c>
      <c r="T29" s="2"/>
      <c r="U29">
        <f t="shared" si="0"/>
        <v>1</v>
      </c>
    </row>
    <row r="30" spans="1:21" ht="14.25">
      <c r="A30" s="2">
        <v>28</v>
      </c>
      <c r="B30" s="17" t="s">
        <v>366</v>
      </c>
      <c r="C30" s="18" t="s">
        <v>44</v>
      </c>
      <c r="D30" s="18" t="s">
        <v>215</v>
      </c>
      <c r="E30" s="19">
        <v>2</v>
      </c>
      <c r="F30" s="2">
        <v>10</v>
      </c>
      <c r="G30" s="2">
        <v>12</v>
      </c>
      <c r="H30" s="2">
        <v>13</v>
      </c>
      <c r="I30" s="2">
        <v>8</v>
      </c>
      <c r="J30" s="2">
        <v>7</v>
      </c>
      <c r="K30" s="2">
        <v>9</v>
      </c>
      <c r="L30" s="2">
        <v>5</v>
      </c>
      <c r="M30" s="2">
        <v>11</v>
      </c>
      <c r="N30" s="2">
        <v>1</v>
      </c>
      <c r="O30" s="2">
        <v>3</v>
      </c>
      <c r="P30" s="2">
        <v>6</v>
      </c>
      <c r="Q30" s="2">
        <v>15</v>
      </c>
      <c r="R30" s="2">
        <v>14</v>
      </c>
      <c r="S30" s="2">
        <v>2</v>
      </c>
      <c r="T30" s="2"/>
      <c r="U30">
        <f t="shared" si="0"/>
        <v>1</v>
      </c>
    </row>
    <row r="31" spans="1:21" ht="14.25">
      <c r="A31" s="2">
        <v>29</v>
      </c>
      <c r="B31" s="17" t="s">
        <v>367</v>
      </c>
      <c r="C31" s="18" t="s">
        <v>45</v>
      </c>
      <c r="D31" s="18" t="s">
        <v>216</v>
      </c>
      <c r="E31" s="19">
        <v>4</v>
      </c>
      <c r="F31" s="2">
        <v>11</v>
      </c>
      <c r="G31" s="2">
        <v>9</v>
      </c>
      <c r="H31" s="2">
        <v>2</v>
      </c>
      <c r="I31" s="2">
        <v>13</v>
      </c>
      <c r="J31" s="2">
        <v>8</v>
      </c>
      <c r="K31" s="2">
        <v>4</v>
      </c>
      <c r="L31" s="2">
        <v>3</v>
      </c>
      <c r="M31" s="2">
        <v>10</v>
      </c>
      <c r="N31" s="2">
        <v>6</v>
      </c>
      <c r="O31" s="2">
        <v>7</v>
      </c>
      <c r="P31" s="2">
        <v>14</v>
      </c>
      <c r="Q31" s="2">
        <v>1</v>
      </c>
      <c r="R31" s="2">
        <v>12</v>
      </c>
      <c r="S31" s="2">
        <v>5</v>
      </c>
      <c r="T31" s="2"/>
      <c r="U31">
        <f t="shared" si="0"/>
        <v>1</v>
      </c>
    </row>
    <row r="32" spans="1:21" ht="14.25">
      <c r="A32" s="2">
        <v>30</v>
      </c>
      <c r="B32" s="17" t="s">
        <v>368</v>
      </c>
      <c r="C32" s="18" t="s">
        <v>46</v>
      </c>
      <c r="D32" s="18" t="s">
        <v>217</v>
      </c>
      <c r="E32" s="19">
        <v>3</v>
      </c>
      <c r="F32" s="2">
        <v>4</v>
      </c>
      <c r="G32" s="2">
        <v>3</v>
      </c>
      <c r="H32" s="2">
        <v>7</v>
      </c>
      <c r="I32" s="2">
        <v>15</v>
      </c>
      <c r="J32" s="2">
        <v>1</v>
      </c>
      <c r="K32" s="2">
        <v>14</v>
      </c>
      <c r="L32" s="2">
        <v>5</v>
      </c>
      <c r="M32" s="2">
        <v>9</v>
      </c>
      <c r="N32" s="2">
        <v>10</v>
      </c>
      <c r="O32" s="2">
        <v>12</v>
      </c>
      <c r="P32" s="2">
        <v>13</v>
      </c>
      <c r="Q32" s="2">
        <v>11</v>
      </c>
      <c r="R32" s="2">
        <v>8</v>
      </c>
      <c r="S32" s="2">
        <v>6</v>
      </c>
      <c r="T32" s="2"/>
      <c r="U32">
        <f t="shared" si="0"/>
        <v>1</v>
      </c>
    </row>
    <row r="33" spans="1:21" ht="14.25">
      <c r="A33" s="2">
        <v>31</v>
      </c>
      <c r="B33" s="17" t="s">
        <v>369</v>
      </c>
      <c r="C33" s="18" t="s">
        <v>47</v>
      </c>
      <c r="D33" s="18" t="s">
        <v>218</v>
      </c>
      <c r="E33" s="19">
        <v>2</v>
      </c>
      <c r="F33" s="2">
        <v>5</v>
      </c>
      <c r="G33" s="2">
        <v>3</v>
      </c>
      <c r="H33" s="2">
        <v>6</v>
      </c>
      <c r="I33" s="2">
        <v>8</v>
      </c>
      <c r="J33" s="2">
        <v>2</v>
      </c>
      <c r="K33" s="2">
        <v>13</v>
      </c>
      <c r="L33" s="2">
        <v>4</v>
      </c>
      <c r="M33" s="2">
        <v>12</v>
      </c>
      <c r="N33" s="2">
        <v>9</v>
      </c>
      <c r="O33" s="2">
        <v>15</v>
      </c>
      <c r="P33" s="2">
        <v>1</v>
      </c>
      <c r="Q33" s="2">
        <v>14</v>
      </c>
      <c r="R33" s="2">
        <v>7</v>
      </c>
      <c r="S33" s="2">
        <v>10</v>
      </c>
      <c r="T33" s="2"/>
      <c r="U33">
        <f t="shared" si="0"/>
        <v>1</v>
      </c>
    </row>
    <row r="34" spans="1:21" ht="14.25">
      <c r="A34" s="2">
        <v>32</v>
      </c>
      <c r="B34" s="17" t="s">
        <v>370</v>
      </c>
      <c r="C34" s="18" t="s">
        <v>48</v>
      </c>
      <c r="D34" s="18" t="s">
        <v>219</v>
      </c>
      <c r="E34" s="19">
        <v>4</v>
      </c>
      <c r="F34" s="2">
        <v>2</v>
      </c>
      <c r="G34" s="2">
        <v>14</v>
      </c>
      <c r="H34" s="2">
        <v>12</v>
      </c>
      <c r="I34" s="2">
        <v>6</v>
      </c>
      <c r="J34" s="2">
        <v>3</v>
      </c>
      <c r="K34" s="2">
        <v>8</v>
      </c>
      <c r="L34" s="2">
        <v>11</v>
      </c>
      <c r="M34" s="2">
        <v>4</v>
      </c>
      <c r="N34" s="2">
        <v>10</v>
      </c>
      <c r="O34" s="2">
        <v>1</v>
      </c>
      <c r="P34" s="2">
        <v>5</v>
      </c>
      <c r="Q34" s="2">
        <v>9</v>
      </c>
      <c r="R34" s="2">
        <v>13</v>
      </c>
      <c r="S34" s="2">
        <v>15</v>
      </c>
      <c r="T34" s="2"/>
      <c r="U34">
        <f t="shared" si="0"/>
        <v>1</v>
      </c>
    </row>
    <row r="35" spans="1:21" ht="14.25">
      <c r="A35" s="2">
        <v>33</v>
      </c>
      <c r="B35" s="17" t="s">
        <v>371</v>
      </c>
      <c r="C35" s="18" t="s">
        <v>49</v>
      </c>
      <c r="D35" s="18" t="s">
        <v>220</v>
      </c>
      <c r="E35" s="19">
        <v>5</v>
      </c>
      <c r="F35" s="2">
        <v>14</v>
      </c>
      <c r="G35" s="2">
        <v>8</v>
      </c>
      <c r="H35" s="2">
        <v>1</v>
      </c>
      <c r="I35" s="2">
        <v>2</v>
      </c>
      <c r="J35" s="2">
        <v>4</v>
      </c>
      <c r="K35" s="2">
        <v>5</v>
      </c>
      <c r="L35" s="2">
        <v>15</v>
      </c>
      <c r="M35" s="2">
        <v>12</v>
      </c>
      <c r="N35" s="2">
        <v>11</v>
      </c>
      <c r="O35" s="2">
        <v>3</v>
      </c>
      <c r="P35" s="2">
        <v>6</v>
      </c>
      <c r="Q35" s="2">
        <v>10</v>
      </c>
      <c r="R35" s="2">
        <v>9</v>
      </c>
      <c r="S35" s="2">
        <v>13</v>
      </c>
      <c r="T35" s="2"/>
      <c r="U35">
        <f t="shared" si="0"/>
        <v>1</v>
      </c>
    </row>
    <row r="36" spans="1:21" ht="14.25">
      <c r="A36" s="2">
        <v>34</v>
      </c>
      <c r="B36" s="17" t="s">
        <v>372</v>
      </c>
      <c r="C36" s="18" t="s">
        <v>50</v>
      </c>
      <c r="D36" s="18" t="s">
        <v>221</v>
      </c>
      <c r="E36" s="19">
        <v>6</v>
      </c>
      <c r="F36" s="2">
        <v>4</v>
      </c>
      <c r="G36" s="2">
        <v>3</v>
      </c>
      <c r="H36" s="2">
        <v>12</v>
      </c>
      <c r="I36" s="2">
        <v>9</v>
      </c>
      <c r="J36" s="2">
        <v>2</v>
      </c>
      <c r="K36" s="2">
        <v>15</v>
      </c>
      <c r="L36" s="2">
        <v>11</v>
      </c>
      <c r="M36" s="2">
        <v>13</v>
      </c>
      <c r="N36" s="2">
        <v>10</v>
      </c>
      <c r="O36" s="2">
        <v>1</v>
      </c>
      <c r="P36" s="2">
        <v>5</v>
      </c>
      <c r="Q36" s="2">
        <v>6</v>
      </c>
      <c r="R36" s="2">
        <v>7</v>
      </c>
      <c r="S36" s="2">
        <v>8</v>
      </c>
      <c r="T36" s="2"/>
      <c r="U36">
        <f t="shared" si="0"/>
        <v>1</v>
      </c>
    </row>
    <row r="37" spans="1:21" ht="14.25">
      <c r="A37" s="2">
        <v>35</v>
      </c>
      <c r="B37" s="17" t="s">
        <v>373</v>
      </c>
      <c r="C37" s="18" t="s">
        <v>51</v>
      </c>
      <c r="D37" s="18" t="s">
        <v>199</v>
      </c>
      <c r="E37" s="19">
        <v>8</v>
      </c>
      <c r="F37" s="2">
        <v>1</v>
      </c>
      <c r="G37" s="2">
        <v>9</v>
      </c>
      <c r="H37" s="2">
        <v>7</v>
      </c>
      <c r="I37" s="2">
        <v>11</v>
      </c>
      <c r="J37" s="2">
        <v>14</v>
      </c>
      <c r="K37" s="2">
        <v>6</v>
      </c>
      <c r="L37" s="2">
        <v>3</v>
      </c>
      <c r="M37" s="2">
        <v>10</v>
      </c>
      <c r="N37" s="2">
        <v>2</v>
      </c>
      <c r="O37" s="2">
        <v>13</v>
      </c>
      <c r="P37" s="2">
        <v>5</v>
      </c>
      <c r="Q37" s="2">
        <v>8</v>
      </c>
      <c r="R37" s="2">
        <v>4</v>
      </c>
      <c r="S37" s="2">
        <v>12</v>
      </c>
      <c r="T37" s="2"/>
      <c r="U37">
        <f t="shared" si="0"/>
        <v>1</v>
      </c>
    </row>
    <row r="38" spans="1:21" ht="14.25">
      <c r="A38" s="2">
        <v>36</v>
      </c>
      <c r="B38" s="17" t="s">
        <v>374</v>
      </c>
      <c r="C38" s="18" t="s">
        <v>52</v>
      </c>
      <c r="D38" s="18" t="s">
        <v>222</v>
      </c>
      <c r="E38" s="19">
        <v>2</v>
      </c>
      <c r="F38" s="2">
        <v>15</v>
      </c>
      <c r="G38" s="2">
        <v>6</v>
      </c>
      <c r="H38" s="2">
        <v>13</v>
      </c>
      <c r="I38" s="2">
        <v>1</v>
      </c>
      <c r="J38" s="2">
        <v>5</v>
      </c>
      <c r="K38" s="2">
        <v>11</v>
      </c>
      <c r="L38" s="2">
        <v>14</v>
      </c>
      <c r="M38" s="2">
        <v>7</v>
      </c>
      <c r="N38" s="2">
        <v>3</v>
      </c>
      <c r="O38" s="2">
        <v>2</v>
      </c>
      <c r="P38" s="2">
        <v>12</v>
      </c>
      <c r="Q38" s="2">
        <v>10</v>
      </c>
      <c r="R38" s="2">
        <v>8</v>
      </c>
      <c r="S38" s="2">
        <v>9</v>
      </c>
      <c r="T38" s="2"/>
      <c r="U38">
        <f t="shared" si="0"/>
        <v>1</v>
      </c>
    </row>
    <row r="39" spans="1:21" ht="14.25">
      <c r="A39" s="2">
        <v>37</v>
      </c>
      <c r="B39" s="17" t="s">
        <v>375</v>
      </c>
      <c r="C39" s="18" t="s">
        <v>53</v>
      </c>
      <c r="D39" s="18" t="s">
        <v>223</v>
      </c>
      <c r="E39" s="19">
        <v>5</v>
      </c>
      <c r="F39" s="2">
        <v>13</v>
      </c>
      <c r="G39" s="2">
        <v>1</v>
      </c>
      <c r="H39" s="2">
        <v>14</v>
      </c>
      <c r="I39" s="2">
        <v>10</v>
      </c>
      <c r="J39" s="2">
        <v>3</v>
      </c>
      <c r="K39" s="2">
        <v>9</v>
      </c>
      <c r="L39" s="2">
        <v>7</v>
      </c>
      <c r="M39" s="2">
        <v>6</v>
      </c>
      <c r="N39" s="2">
        <v>4</v>
      </c>
      <c r="O39" s="2">
        <v>5</v>
      </c>
      <c r="P39" s="2">
        <v>15</v>
      </c>
      <c r="Q39" s="2">
        <v>11</v>
      </c>
      <c r="R39" s="2">
        <v>2</v>
      </c>
      <c r="S39" s="2">
        <v>8</v>
      </c>
      <c r="T39" s="2"/>
      <c r="U39">
        <f t="shared" si="0"/>
        <v>1</v>
      </c>
    </row>
    <row r="40" spans="1:21" ht="14.25">
      <c r="A40" s="2">
        <v>38</v>
      </c>
      <c r="B40" s="17" t="s">
        <v>376</v>
      </c>
      <c r="C40" s="18" t="s">
        <v>54</v>
      </c>
      <c r="D40" s="18" t="s">
        <v>224</v>
      </c>
      <c r="E40" s="19">
        <v>2</v>
      </c>
      <c r="F40" s="2">
        <v>9</v>
      </c>
      <c r="G40" s="2">
        <v>13</v>
      </c>
      <c r="H40" s="2">
        <v>1</v>
      </c>
      <c r="I40" s="2">
        <v>3</v>
      </c>
      <c r="J40" s="2">
        <v>12</v>
      </c>
      <c r="K40" s="2">
        <v>2</v>
      </c>
      <c r="L40" s="2">
        <v>7</v>
      </c>
      <c r="M40" s="2">
        <v>5</v>
      </c>
      <c r="N40" s="2">
        <v>6</v>
      </c>
      <c r="O40" s="2">
        <v>15</v>
      </c>
      <c r="P40" s="2">
        <v>14</v>
      </c>
      <c r="Q40" s="2">
        <v>11</v>
      </c>
      <c r="R40" s="2">
        <v>10</v>
      </c>
      <c r="S40" s="2">
        <v>4</v>
      </c>
      <c r="T40" s="2"/>
      <c r="U40">
        <f t="shared" si="0"/>
        <v>1</v>
      </c>
    </row>
    <row r="41" spans="1:21" ht="14.25">
      <c r="A41" s="2">
        <v>39</v>
      </c>
      <c r="B41" s="17" t="s">
        <v>377</v>
      </c>
      <c r="C41" s="18" t="s">
        <v>55</v>
      </c>
      <c r="D41" s="18" t="s">
        <v>225</v>
      </c>
      <c r="E41" s="19">
        <v>7</v>
      </c>
      <c r="F41" s="2">
        <v>11</v>
      </c>
      <c r="G41" s="2">
        <v>12</v>
      </c>
      <c r="H41" s="2">
        <v>10</v>
      </c>
      <c r="I41" s="2">
        <v>14</v>
      </c>
      <c r="J41" s="2">
        <v>15</v>
      </c>
      <c r="K41" s="2">
        <v>13</v>
      </c>
      <c r="L41" s="2">
        <v>3</v>
      </c>
      <c r="M41" s="2">
        <v>7</v>
      </c>
      <c r="N41" s="2">
        <v>9</v>
      </c>
      <c r="O41" s="2">
        <v>2</v>
      </c>
      <c r="P41" s="2">
        <v>1</v>
      </c>
      <c r="Q41" s="2">
        <v>8</v>
      </c>
      <c r="R41" s="2">
        <v>5</v>
      </c>
      <c r="S41" s="2">
        <v>6</v>
      </c>
      <c r="T41" s="2"/>
      <c r="U41">
        <f t="shared" si="0"/>
        <v>1</v>
      </c>
    </row>
    <row r="42" spans="1:21" ht="14.25">
      <c r="A42" s="2">
        <v>40</v>
      </c>
      <c r="B42" s="17" t="s">
        <v>378</v>
      </c>
      <c r="C42" s="18" t="s">
        <v>56</v>
      </c>
      <c r="D42" s="18" t="s">
        <v>226</v>
      </c>
      <c r="E42" s="19">
        <v>8</v>
      </c>
      <c r="F42" s="2">
        <v>11</v>
      </c>
      <c r="G42" s="2">
        <v>1</v>
      </c>
      <c r="H42" s="2">
        <v>6</v>
      </c>
      <c r="I42" s="2">
        <v>8</v>
      </c>
      <c r="J42" s="2">
        <v>7</v>
      </c>
      <c r="K42" s="2">
        <v>4</v>
      </c>
      <c r="L42" s="2">
        <v>10</v>
      </c>
      <c r="M42" s="2">
        <v>3</v>
      </c>
      <c r="N42" s="2">
        <v>12</v>
      </c>
      <c r="O42" s="2">
        <v>14</v>
      </c>
      <c r="P42" s="2">
        <v>5</v>
      </c>
      <c r="Q42" s="2">
        <v>13</v>
      </c>
      <c r="R42" s="2">
        <v>9</v>
      </c>
      <c r="S42" s="2">
        <v>15</v>
      </c>
      <c r="T42" s="2"/>
      <c r="U42">
        <f t="shared" si="0"/>
        <v>1</v>
      </c>
    </row>
    <row r="43" spans="1:21" ht="14.25">
      <c r="A43" s="2">
        <v>41</v>
      </c>
      <c r="B43" s="17" t="s">
        <v>379</v>
      </c>
      <c r="C43" s="18" t="s">
        <v>57</v>
      </c>
      <c r="D43" s="18" t="s">
        <v>227</v>
      </c>
      <c r="E43" s="19">
        <v>7</v>
      </c>
      <c r="F43" s="2">
        <v>3</v>
      </c>
      <c r="G43" s="2">
        <v>4</v>
      </c>
      <c r="H43" s="2">
        <v>8</v>
      </c>
      <c r="I43" s="2">
        <v>15</v>
      </c>
      <c r="J43" s="2">
        <v>11</v>
      </c>
      <c r="K43" s="2">
        <v>13</v>
      </c>
      <c r="L43" s="2">
        <v>1</v>
      </c>
      <c r="M43" s="2">
        <v>5</v>
      </c>
      <c r="N43" s="2">
        <v>14</v>
      </c>
      <c r="O43" s="2">
        <v>9</v>
      </c>
      <c r="P43" s="2">
        <v>10</v>
      </c>
      <c r="Q43" s="2">
        <v>6</v>
      </c>
      <c r="R43" s="2">
        <v>2</v>
      </c>
      <c r="S43" s="2">
        <v>12</v>
      </c>
      <c r="T43" s="2"/>
      <c r="U43">
        <f t="shared" si="0"/>
        <v>1</v>
      </c>
    </row>
    <row r="44" spans="1:21" ht="14.25">
      <c r="A44" s="2">
        <v>42</v>
      </c>
      <c r="B44" s="17" t="s">
        <v>380</v>
      </c>
      <c r="C44" s="18" t="s">
        <v>58</v>
      </c>
      <c r="D44" s="18" t="s">
        <v>228</v>
      </c>
      <c r="E44" s="19"/>
      <c r="F44" s="2">
        <v>9</v>
      </c>
      <c r="G44" s="2">
        <v>5</v>
      </c>
      <c r="H44" s="2">
        <v>6</v>
      </c>
      <c r="I44" s="2">
        <v>13</v>
      </c>
      <c r="J44" s="2">
        <v>11</v>
      </c>
      <c r="K44" s="2">
        <v>8</v>
      </c>
      <c r="L44" s="2">
        <v>1</v>
      </c>
      <c r="M44" s="2">
        <v>15</v>
      </c>
      <c r="N44" s="2">
        <v>7</v>
      </c>
      <c r="O44" s="2">
        <v>14</v>
      </c>
      <c r="P44" s="2">
        <v>2</v>
      </c>
      <c r="Q44" s="2">
        <v>4</v>
      </c>
      <c r="R44" s="2">
        <v>12</v>
      </c>
      <c r="S44" s="2">
        <v>3</v>
      </c>
      <c r="T44" s="2"/>
      <c r="U44">
        <f t="shared" si="0"/>
        <v>1</v>
      </c>
    </row>
    <row r="45" spans="1:21" ht="14.25">
      <c r="A45" s="2">
        <v>43</v>
      </c>
      <c r="B45" s="17" t="s">
        <v>381</v>
      </c>
      <c r="C45" s="18" t="s">
        <v>59</v>
      </c>
      <c r="D45" s="18" t="s">
        <v>229</v>
      </c>
      <c r="E45" s="19">
        <v>2</v>
      </c>
      <c r="F45" s="2">
        <v>4</v>
      </c>
      <c r="G45" s="2">
        <v>7</v>
      </c>
      <c r="H45" s="2">
        <v>8</v>
      </c>
      <c r="I45" s="2">
        <v>15</v>
      </c>
      <c r="J45" s="2">
        <v>9</v>
      </c>
      <c r="K45" s="2">
        <v>6</v>
      </c>
      <c r="L45" s="2">
        <v>1</v>
      </c>
      <c r="M45" s="2">
        <v>11</v>
      </c>
      <c r="N45" s="2">
        <v>5</v>
      </c>
      <c r="O45" s="2">
        <v>3</v>
      </c>
      <c r="P45" s="2">
        <v>2</v>
      </c>
      <c r="Q45" s="2">
        <v>10</v>
      </c>
      <c r="R45" s="2">
        <v>14</v>
      </c>
      <c r="S45" s="2">
        <v>12</v>
      </c>
      <c r="T45" s="2"/>
      <c r="U45">
        <f t="shared" si="0"/>
        <v>1</v>
      </c>
    </row>
    <row r="46" spans="1:21" ht="14.25">
      <c r="A46" s="2">
        <v>44</v>
      </c>
      <c r="B46" s="17" t="s">
        <v>382</v>
      </c>
      <c r="C46" s="18" t="s">
        <v>60</v>
      </c>
      <c r="D46" s="18" t="s">
        <v>230</v>
      </c>
      <c r="E46" s="19">
        <v>5</v>
      </c>
      <c r="F46" s="2">
        <v>14</v>
      </c>
      <c r="G46" s="2">
        <v>10</v>
      </c>
      <c r="H46" s="2">
        <v>11</v>
      </c>
      <c r="I46" s="2">
        <v>8</v>
      </c>
      <c r="J46" s="2">
        <v>3</v>
      </c>
      <c r="K46" s="2">
        <v>12</v>
      </c>
      <c r="L46" s="2">
        <v>1</v>
      </c>
      <c r="M46" s="2">
        <v>13</v>
      </c>
      <c r="N46" s="2">
        <v>4</v>
      </c>
      <c r="O46" s="2">
        <v>7</v>
      </c>
      <c r="P46" s="2">
        <v>15</v>
      </c>
      <c r="Q46" s="2">
        <v>5</v>
      </c>
      <c r="R46" s="2">
        <v>6</v>
      </c>
      <c r="S46" s="2">
        <v>9</v>
      </c>
      <c r="T46" s="2"/>
      <c r="U46">
        <f t="shared" si="0"/>
        <v>1</v>
      </c>
    </row>
    <row r="47" spans="1:21" ht="14.25">
      <c r="A47" s="2">
        <v>45</v>
      </c>
      <c r="B47" s="17" t="s">
        <v>383</v>
      </c>
      <c r="C47" s="18" t="s">
        <v>61</v>
      </c>
      <c r="D47" s="18" t="s">
        <v>231</v>
      </c>
      <c r="E47" s="19">
        <v>3</v>
      </c>
      <c r="F47" s="2">
        <v>11</v>
      </c>
      <c r="G47" s="2">
        <v>1</v>
      </c>
      <c r="H47" s="2">
        <v>8</v>
      </c>
      <c r="I47" s="2">
        <v>3</v>
      </c>
      <c r="J47" s="2">
        <v>9</v>
      </c>
      <c r="K47" s="2">
        <v>4</v>
      </c>
      <c r="L47" s="2">
        <v>10</v>
      </c>
      <c r="M47" s="2">
        <v>6</v>
      </c>
      <c r="N47" s="2">
        <v>5</v>
      </c>
      <c r="O47" s="2">
        <v>15</v>
      </c>
      <c r="P47" s="2">
        <v>2</v>
      </c>
      <c r="Q47" s="2">
        <v>12</v>
      </c>
      <c r="R47" s="2">
        <v>7</v>
      </c>
      <c r="S47" s="2">
        <v>13</v>
      </c>
      <c r="T47" s="2"/>
      <c r="U47">
        <f t="shared" si="0"/>
        <v>1</v>
      </c>
    </row>
    <row r="48" spans="1:21" ht="14.25">
      <c r="A48" s="2">
        <v>46</v>
      </c>
      <c r="B48" s="17" t="s">
        <v>384</v>
      </c>
      <c r="C48" s="18" t="s">
        <v>62</v>
      </c>
      <c r="D48" s="18" t="s">
        <v>232</v>
      </c>
      <c r="E48" s="19">
        <v>8</v>
      </c>
      <c r="F48" s="2">
        <v>1</v>
      </c>
      <c r="G48" s="2">
        <v>10</v>
      </c>
      <c r="H48" s="2">
        <v>3</v>
      </c>
      <c r="I48" s="2">
        <v>14</v>
      </c>
      <c r="J48" s="2">
        <v>6</v>
      </c>
      <c r="K48" s="2">
        <v>11</v>
      </c>
      <c r="L48" s="2">
        <v>15</v>
      </c>
      <c r="M48" s="2">
        <v>9</v>
      </c>
      <c r="N48" s="2">
        <v>12</v>
      </c>
      <c r="O48" s="2">
        <v>13</v>
      </c>
      <c r="P48" s="2">
        <v>4</v>
      </c>
      <c r="Q48" s="2">
        <v>2</v>
      </c>
      <c r="R48" s="2">
        <v>8</v>
      </c>
      <c r="S48" s="2">
        <v>7</v>
      </c>
      <c r="T48" s="2"/>
      <c r="U48">
        <f t="shared" si="0"/>
        <v>1</v>
      </c>
    </row>
    <row r="49" spans="1:21" ht="14.25">
      <c r="A49" s="2">
        <v>47</v>
      </c>
      <c r="B49" s="17" t="s">
        <v>385</v>
      </c>
      <c r="C49" s="18" t="s">
        <v>63</v>
      </c>
      <c r="D49" s="18" t="s">
        <v>233</v>
      </c>
      <c r="E49" s="19">
        <v>4</v>
      </c>
      <c r="F49" s="2">
        <v>1</v>
      </c>
      <c r="G49" s="2">
        <v>5</v>
      </c>
      <c r="H49" s="2">
        <v>7</v>
      </c>
      <c r="I49" s="2">
        <v>4</v>
      </c>
      <c r="J49" s="2">
        <v>8</v>
      </c>
      <c r="K49" s="2">
        <v>11</v>
      </c>
      <c r="L49" s="2">
        <v>2</v>
      </c>
      <c r="M49" s="2">
        <v>12</v>
      </c>
      <c r="N49" s="2">
        <v>9</v>
      </c>
      <c r="O49" s="2">
        <v>14</v>
      </c>
      <c r="P49" s="2">
        <v>6</v>
      </c>
      <c r="Q49" s="2">
        <v>3</v>
      </c>
      <c r="R49" s="2">
        <v>13</v>
      </c>
      <c r="S49" s="2">
        <v>15</v>
      </c>
      <c r="T49" s="2"/>
      <c r="U49">
        <f t="shared" si="0"/>
        <v>1</v>
      </c>
    </row>
    <row r="50" spans="1:21" ht="14.25">
      <c r="A50" s="2">
        <v>48</v>
      </c>
      <c r="B50" s="17" t="s">
        <v>386</v>
      </c>
      <c r="C50" s="18" t="s">
        <v>64</v>
      </c>
      <c r="D50" s="18" t="s">
        <v>234</v>
      </c>
      <c r="E50" s="19">
        <v>8</v>
      </c>
      <c r="F50" s="2">
        <v>11</v>
      </c>
      <c r="G50" s="2">
        <v>6</v>
      </c>
      <c r="H50" s="2">
        <v>15</v>
      </c>
      <c r="I50" s="2">
        <v>4</v>
      </c>
      <c r="J50" s="2">
        <v>12</v>
      </c>
      <c r="K50" s="2">
        <v>9</v>
      </c>
      <c r="L50" s="2">
        <v>8</v>
      </c>
      <c r="M50" s="2">
        <v>5</v>
      </c>
      <c r="N50" s="2">
        <v>7</v>
      </c>
      <c r="O50" s="2">
        <v>10</v>
      </c>
      <c r="P50" s="2">
        <v>1</v>
      </c>
      <c r="Q50" s="2">
        <v>14</v>
      </c>
      <c r="R50" s="2">
        <v>2</v>
      </c>
      <c r="S50" s="2">
        <v>3</v>
      </c>
      <c r="T50" s="2"/>
      <c r="U50">
        <f t="shared" si="0"/>
        <v>1</v>
      </c>
    </row>
    <row r="51" spans="1:21" ht="14.25">
      <c r="A51" s="2">
        <v>49</v>
      </c>
      <c r="B51" s="17" t="s">
        <v>387</v>
      </c>
      <c r="C51" s="18" t="s">
        <v>65</v>
      </c>
      <c r="D51" s="18" t="s">
        <v>235</v>
      </c>
      <c r="E51" s="19">
        <v>6</v>
      </c>
      <c r="F51" s="2">
        <v>2</v>
      </c>
      <c r="G51" s="2">
        <v>14</v>
      </c>
      <c r="H51" s="2">
        <v>10</v>
      </c>
      <c r="I51" s="2">
        <v>1</v>
      </c>
      <c r="J51" s="2">
        <v>5</v>
      </c>
      <c r="K51" s="2">
        <v>13</v>
      </c>
      <c r="L51" s="2">
        <v>8</v>
      </c>
      <c r="M51" s="2">
        <v>4</v>
      </c>
      <c r="N51" s="2">
        <v>3</v>
      </c>
      <c r="O51" s="2">
        <v>11</v>
      </c>
      <c r="P51" s="2">
        <v>6</v>
      </c>
      <c r="Q51" s="2">
        <v>7</v>
      </c>
      <c r="R51" s="2">
        <v>9</v>
      </c>
      <c r="S51" s="2">
        <v>15</v>
      </c>
      <c r="T51" s="2"/>
      <c r="U51">
        <f t="shared" si="0"/>
        <v>1</v>
      </c>
    </row>
    <row r="52" spans="1:21" ht="14.25">
      <c r="A52" s="2">
        <v>50</v>
      </c>
      <c r="B52" s="17" t="s">
        <v>388</v>
      </c>
      <c r="C52" s="18" t="s">
        <v>66</v>
      </c>
      <c r="D52" s="18" t="s">
        <v>236</v>
      </c>
      <c r="E52" s="19">
        <v>7</v>
      </c>
      <c r="F52" s="2">
        <v>4</v>
      </c>
      <c r="G52" s="2">
        <v>6</v>
      </c>
      <c r="H52" s="2">
        <v>1</v>
      </c>
      <c r="I52" s="2">
        <v>2</v>
      </c>
      <c r="J52" s="2">
        <v>3</v>
      </c>
      <c r="K52" s="2">
        <v>13</v>
      </c>
      <c r="L52" s="2">
        <v>14</v>
      </c>
      <c r="M52" s="2">
        <v>15</v>
      </c>
      <c r="N52" s="2">
        <v>11</v>
      </c>
      <c r="O52" s="2">
        <v>12</v>
      </c>
      <c r="P52" s="2">
        <v>9</v>
      </c>
      <c r="Q52" s="2">
        <v>7</v>
      </c>
      <c r="R52" s="2">
        <v>10</v>
      </c>
      <c r="S52" s="2">
        <v>8</v>
      </c>
      <c r="T52" s="2"/>
      <c r="U52">
        <f t="shared" si="0"/>
        <v>1</v>
      </c>
    </row>
    <row r="53" spans="1:21" ht="14.25">
      <c r="A53" s="2">
        <v>51</v>
      </c>
      <c r="B53" s="17" t="s">
        <v>389</v>
      </c>
      <c r="C53" s="18" t="s">
        <v>67</v>
      </c>
      <c r="D53" s="18" t="s">
        <v>227</v>
      </c>
      <c r="E53" s="19">
        <v>7</v>
      </c>
      <c r="F53" s="2">
        <v>6</v>
      </c>
      <c r="G53" s="2">
        <v>2</v>
      </c>
      <c r="H53" s="2">
        <v>10</v>
      </c>
      <c r="I53" s="2">
        <v>14</v>
      </c>
      <c r="J53" s="2">
        <v>3</v>
      </c>
      <c r="K53" s="2">
        <v>1</v>
      </c>
      <c r="L53" s="2">
        <v>7</v>
      </c>
      <c r="M53" s="2">
        <v>12</v>
      </c>
      <c r="N53" s="2">
        <v>9</v>
      </c>
      <c r="O53" s="2">
        <v>13</v>
      </c>
      <c r="P53" s="2">
        <v>5</v>
      </c>
      <c r="Q53" s="2">
        <v>15</v>
      </c>
      <c r="R53" s="2">
        <v>11</v>
      </c>
      <c r="S53" s="2">
        <v>8</v>
      </c>
      <c r="T53" s="2"/>
      <c r="U53">
        <f t="shared" si="0"/>
        <v>1</v>
      </c>
    </row>
    <row r="54" spans="1:21" ht="14.25">
      <c r="A54" s="2">
        <v>52</v>
      </c>
      <c r="B54" s="17" t="s">
        <v>390</v>
      </c>
      <c r="C54" s="18" t="s">
        <v>68</v>
      </c>
      <c r="D54" s="18" t="s">
        <v>237</v>
      </c>
      <c r="E54" s="19">
        <v>4</v>
      </c>
      <c r="F54" s="2">
        <v>8</v>
      </c>
      <c r="G54" s="2">
        <v>7</v>
      </c>
      <c r="H54" s="2">
        <v>6</v>
      </c>
      <c r="I54" s="2">
        <v>4</v>
      </c>
      <c r="J54" s="2">
        <v>1</v>
      </c>
      <c r="K54" s="2">
        <v>2</v>
      </c>
      <c r="L54" s="2">
        <v>9</v>
      </c>
      <c r="M54" s="2">
        <v>5</v>
      </c>
      <c r="N54" s="2">
        <v>14</v>
      </c>
      <c r="O54" s="2">
        <v>3</v>
      </c>
      <c r="P54" s="2">
        <v>13</v>
      </c>
      <c r="Q54" s="2">
        <v>15</v>
      </c>
      <c r="R54" s="2">
        <v>10</v>
      </c>
      <c r="S54" s="2">
        <v>11</v>
      </c>
      <c r="T54" s="2"/>
      <c r="U54">
        <f t="shared" si="0"/>
        <v>1</v>
      </c>
    </row>
    <row r="55" spans="1:21" ht="14.25">
      <c r="A55" s="2">
        <v>53</v>
      </c>
      <c r="B55" s="17" t="s">
        <v>391</v>
      </c>
      <c r="C55" s="18" t="s">
        <v>69</v>
      </c>
      <c r="D55" s="18" t="s">
        <v>238</v>
      </c>
      <c r="E55" s="19">
        <v>8</v>
      </c>
      <c r="F55" s="2">
        <v>3</v>
      </c>
      <c r="G55" s="2">
        <v>4</v>
      </c>
      <c r="H55" s="2">
        <v>6</v>
      </c>
      <c r="I55" s="2">
        <v>1</v>
      </c>
      <c r="J55" s="2">
        <v>12</v>
      </c>
      <c r="K55" s="2">
        <v>13</v>
      </c>
      <c r="L55" s="2">
        <v>14</v>
      </c>
      <c r="M55" s="2">
        <v>2</v>
      </c>
      <c r="N55" s="2">
        <v>7</v>
      </c>
      <c r="O55" s="2">
        <v>5</v>
      </c>
      <c r="P55" s="2">
        <v>15</v>
      </c>
      <c r="Q55" s="2">
        <v>10</v>
      </c>
      <c r="R55" s="2">
        <v>9</v>
      </c>
      <c r="S55" s="2">
        <v>11</v>
      </c>
      <c r="T55" s="2"/>
      <c r="U55">
        <f t="shared" si="0"/>
        <v>1</v>
      </c>
    </row>
    <row r="56" spans="1:21" ht="14.25">
      <c r="A56" s="2">
        <v>54</v>
      </c>
      <c r="B56" s="17" t="s">
        <v>392</v>
      </c>
      <c r="C56" s="18" t="s">
        <v>70</v>
      </c>
      <c r="D56" s="18" t="s">
        <v>239</v>
      </c>
      <c r="E56" s="19">
        <v>2</v>
      </c>
      <c r="F56" s="2">
        <v>5</v>
      </c>
      <c r="G56" s="2">
        <v>14</v>
      </c>
      <c r="H56" s="2">
        <v>1</v>
      </c>
      <c r="I56" s="2">
        <v>10</v>
      </c>
      <c r="J56" s="2">
        <v>12</v>
      </c>
      <c r="K56" s="2">
        <v>9</v>
      </c>
      <c r="L56" s="2">
        <v>11</v>
      </c>
      <c r="M56" s="2">
        <v>6</v>
      </c>
      <c r="N56" s="2">
        <v>2</v>
      </c>
      <c r="O56" s="2">
        <v>3</v>
      </c>
      <c r="P56" s="2">
        <v>7</v>
      </c>
      <c r="Q56" s="2">
        <v>15</v>
      </c>
      <c r="R56" s="2">
        <v>13</v>
      </c>
      <c r="S56" s="2">
        <v>4</v>
      </c>
      <c r="T56" s="2"/>
      <c r="U56">
        <f t="shared" si="0"/>
        <v>1</v>
      </c>
    </row>
    <row r="57" spans="1:21" ht="14.25">
      <c r="A57" s="2">
        <v>55</v>
      </c>
      <c r="B57" s="17" t="s">
        <v>393</v>
      </c>
      <c r="C57" s="18" t="s">
        <v>71</v>
      </c>
      <c r="D57" s="18" t="s">
        <v>240</v>
      </c>
      <c r="E57" s="19">
        <v>3</v>
      </c>
      <c r="F57" s="2">
        <v>9</v>
      </c>
      <c r="G57" s="2">
        <v>12</v>
      </c>
      <c r="H57" s="2">
        <v>6</v>
      </c>
      <c r="I57" s="2">
        <v>13</v>
      </c>
      <c r="J57" s="2">
        <v>4</v>
      </c>
      <c r="K57" s="2">
        <v>10</v>
      </c>
      <c r="L57" s="2">
        <v>1</v>
      </c>
      <c r="M57" s="2">
        <v>5</v>
      </c>
      <c r="N57" s="2">
        <v>14</v>
      </c>
      <c r="O57" s="2">
        <v>15</v>
      </c>
      <c r="P57" s="2">
        <v>3</v>
      </c>
      <c r="Q57" s="2">
        <v>8</v>
      </c>
      <c r="R57" s="2">
        <v>7</v>
      </c>
      <c r="S57" s="2">
        <v>2</v>
      </c>
      <c r="T57" s="2"/>
      <c r="U57">
        <f t="shared" si="0"/>
        <v>1</v>
      </c>
    </row>
    <row r="58" spans="1:21" ht="14.25">
      <c r="A58" s="2">
        <v>56</v>
      </c>
      <c r="B58" s="17" t="s">
        <v>394</v>
      </c>
      <c r="C58" s="18" t="s">
        <v>72</v>
      </c>
      <c r="D58" s="18" t="s">
        <v>241</v>
      </c>
      <c r="E58" s="19">
        <v>8</v>
      </c>
      <c r="F58" s="2">
        <v>2</v>
      </c>
      <c r="G58" s="2">
        <v>13</v>
      </c>
      <c r="H58" s="2">
        <v>15</v>
      </c>
      <c r="I58" s="2">
        <v>8</v>
      </c>
      <c r="J58" s="2">
        <v>1</v>
      </c>
      <c r="K58" s="2">
        <v>3</v>
      </c>
      <c r="L58" s="2">
        <v>6</v>
      </c>
      <c r="M58" s="2">
        <v>12</v>
      </c>
      <c r="N58" s="2">
        <v>4</v>
      </c>
      <c r="O58" s="2">
        <v>14</v>
      </c>
      <c r="P58" s="2">
        <v>7</v>
      </c>
      <c r="Q58" s="2">
        <v>9</v>
      </c>
      <c r="R58" s="2">
        <v>11</v>
      </c>
      <c r="S58" s="2">
        <v>5</v>
      </c>
      <c r="T58" s="2"/>
      <c r="U58">
        <f t="shared" si="0"/>
        <v>1</v>
      </c>
    </row>
    <row r="59" spans="1:21" ht="14.25">
      <c r="A59" s="2">
        <v>57</v>
      </c>
      <c r="B59" s="17" t="s">
        <v>395</v>
      </c>
      <c r="C59" s="18" t="s">
        <v>73</v>
      </c>
      <c r="D59" s="18" t="s">
        <v>242</v>
      </c>
      <c r="E59" s="19">
        <v>5</v>
      </c>
      <c r="F59" s="2">
        <v>9</v>
      </c>
      <c r="G59" s="2">
        <v>14</v>
      </c>
      <c r="H59" s="2">
        <v>15</v>
      </c>
      <c r="I59" s="2">
        <v>10</v>
      </c>
      <c r="J59" s="2">
        <v>11</v>
      </c>
      <c r="K59" s="2">
        <v>12</v>
      </c>
      <c r="L59" s="2">
        <v>4</v>
      </c>
      <c r="M59" s="2">
        <v>1</v>
      </c>
      <c r="N59" s="2">
        <v>7</v>
      </c>
      <c r="O59" s="2">
        <v>2</v>
      </c>
      <c r="P59" s="2">
        <v>6</v>
      </c>
      <c r="Q59" s="2">
        <v>3</v>
      </c>
      <c r="R59" s="2">
        <v>8</v>
      </c>
      <c r="S59" s="2">
        <v>5</v>
      </c>
      <c r="T59" s="2"/>
      <c r="U59">
        <f t="shared" si="0"/>
        <v>1</v>
      </c>
    </row>
    <row r="60" spans="1:21" ht="14.25">
      <c r="A60" s="2">
        <v>58</v>
      </c>
      <c r="B60" s="17" t="s">
        <v>396</v>
      </c>
      <c r="C60" s="18" t="s">
        <v>74</v>
      </c>
      <c r="D60" s="18" t="s">
        <v>243</v>
      </c>
      <c r="E60" s="19">
        <v>5</v>
      </c>
      <c r="F60" s="2">
        <v>15</v>
      </c>
      <c r="G60" s="2">
        <v>1</v>
      </c>
      <c r="H60" s="2">
        <v>11</v>
      </c>
      <c r="I60" s="2">
        <v>10</v>
      </c>
      <c r="J60" s="2">
        <v>9</v>
      </c>
      <c r="K60" s="2">
        <v>12</v>
      </c>
      <c r="L60" s="2">
        <v>6</v>
      </c>
      <c r="M60" s="2">
        <v>2</v>
      </c>
      <c r="N60" s="2">
        <v>3</v>
      </c>
      <c r="O60" s="2">
        <v>4</v>
      </c>
      <c r="P60" s="2">
        <v>14</v>
      </c>
      <c r="Q60" s="2">
        <v>8</v>
      </c>
      <c r="R60" s="2">
        <v>13</v>
      </c>
      <c r="S60" s="2">
        <v>5</v>
      </c>
      <c r="T60" s="2"/>
      <c r="U60">
        <f t="shared" si="0"/>
        <v>1</v>
      </c>
    </row>
    <row r="61" spans="1:21" ht="14.25">
      <c r="A61" s="2">
        <v>59</v>
      </c>
      <c r="B61" s="17" t="s">
        <v>397</v>
      </c>
      <c r="C61" s="18" t="s">
        <v>75</v>
      </c>
      <c r="D61" s="18" t="s">
        <v>244</v>
      </c>
      <c r="E61" s="19">
        <v>6</v>
      </c>
      <c r="F61" s="2">
        <v>12</v>
      </c>
      <c r="G61" s="2">
        <v>13</v>
      </c>
      <c r="H61" s="2">
        <v>3</v>
      </c>
      <c r="I61" s="2">
        <v>15</v>
      </c>
      <c r="J61" s="2">
        <v>4</v>
      </c>
      <c r="K61" s="2">
        <v>8</v>
      </c>
      <c r="L61" s="2">
        <v>6</v>
      </c>
      <c r="M61" s="2">
        <v>2</v>
      </c>
      <c r="N61" s="2">
        <v>10</v>
      </c>
      <c r="O61" s="2">
        <v>9</v>
      </c>
      <c r="P61" s="2">
        <v>5</v>
      </c>
      <c r="Q61" s="2">
        <v>14</v>
      </c>
      <c r="R61" s="2">
        <v>1</v>
      </c>
      <c r="S61" s="2">
        <v>11</v>
      </c>
      <c r="T61" s="2"/>
      <c r="U61">
        <f t="shared" si="0"/>
        <v>1</v>
      </c>
    </row>
    <row r="62" spans="1:21" ht="14.25">
      <c r="A62" s="2">
        <v>60</v>
      </c>
      <c r="B62" s="17" t="s">
        <v>398</v>
      </c>
      <c r="C62" s="18" t="s">
        <v>76</v>
      </c>
      <c r="D62" s="18" t="s">
        <v>245</v>
      </c>
      <c r="E62" s="19">
        <v>5</v>
      </c>
      <c r="F62" s="2">
        <v>9</v>
      </c>
      <c r="G62" s="2">
        <v>10</v>
      </c>
      <c r="H62" s="2">
        <v>4</v>
      </c>
      <c r="I62" s="2">
        <v>8</v>
      </c>
      <c r="J62" s="2">
        <v>11</v>
      </c>
      <c r="K62" s="2">
        <v>15</v>
      </c>
      <c r="L62" s="2">
        <v>7</v>
      </c>
      <c r="M62" s="2">
        <v>14</v>
      </c>
      <c r="N62" s="2">
        <v>2</v>
      </c>
      <c r="O62" s="2">
        <v>5</v>
      </c>
      <c r="P62" s="2">
        <v>13</v>
      </c>
      <c r="Q62" s="2">
        <v>3</v>
      </c>
      <c r="R62" s="2">
        <v>1</v>
      </c>
      <c r="S62" s="2">
        <v>6</v>
      </c>
      <c r="T62" s="2"/>
      <c r="U62">
        <f t="shared" si="0"/>
        <v>1</v>
      </c>
    </row>
    <row r="63" spans="1:21" ht="14.25">
      <c r="A63" s="2">
        <v>61</v>
      </c>
      <c r="B63" s="17" t="s">
        <v>399</v>
      </c>
      <c r="C63" s="18" t="s">
        <v>77</v>
      </c>
      <c r="D63" s="18" t="s">
        <v>246</v>
      </c>
      <c r="E63" s="19">
        <v>4</v>
      </c>
      <c r="F63" s="2">
        <v>14</v>
      </c>
      <c r="G63" s="2">
        <v>10</v>
      </c>
      <c r="H63" s="2">
        <v>15</v>
      </c>
      <c r="I63" s="2">
        <v>1</v>
      </c>
      <c r="J63" s="2">
        <v>12</v>
      </c>
      <c r="K63" s="2">
        <v>5</v>
      </c>
      <c r="L63" s="2">
        <v>13</v>
      </c>
      <c r="M63" s="2">
        <v>2</v>
      </c>
      <c r="N63" s="2">
        <v>6</v>
      </c>
      <c r="O63" s="2">
        <v>7</v>
      </c>
      <c r="P63" s="2">
        <v>11</v>
      </c>
      <c r="Q63" s="2">
        <v>9</v>
      </c>
      <c r="R63" s="2">
        <v>8</v>
      </c>
      <c r="S63" s="2">
        <v>4</v>
      </c>
      <c r="T63" s="2"/>
      <c r="U63">
        <f t="shared" si="0"/>
        <v>1</v>
      </c>
    </row>
    <row r="64" spans="1:21" ht="14.25">
      <c r="A64" s="2">
        <v>62</v>
      </c>
      <c r="B64" s="17" t="s">
        <v>400</v>
      </c>
      <c r="C64" s="18" t="s">
        <v>78</v>
      </c>
      <c r="D64" s="18" t="s">
        <v>247</v>
      </c>
      <c r="E64" s="19">
        <v>6</v>
      </c>
      <c r="F64" s="2">
        <v>11</v>
      </c>
      <c r="G64" s="2">
        <v>8</v>
      </c>
      <c r="H64" s="2">
        <v>13</v>
      </c>
      <c r="I64" s="2">
        <v>4</v>
      </c>
      <c r="J64" s="2">
        <v>5</v>
      </c>
      <c r="K64" s="2">
        <v>1</v>
      </c>
      <c r="L64" s="2">
        <v>3</v>
      </c>
      <c r="M64" s="2">
        <v>14</v>
      </c>
      <c r="N64" s="2">
        <v>2</v>
      </c>
      <c r="O64" s="2">
        <v>12</v>
      </c>
      <c r="P64" s="2">
        <v>9</v>
      </c>
      <c r="Q64" s="2">
        <v>6</v>
      </c>
      <c r="R64" s="2">
        <v>15</v>
      </c>
      <c r="S64" s="2">
        <v>7</v>
      </c>
      <c r="T64" s="2"/>
      <c r="U64">
        <f t="shared" si="0"/>
        <v>1</v>
      </c>
    </row>
    <row r="65" spans="1:21" ht="14.25">
      <c r="A65" s="2">
        <v>63</v>
      </c>
      <c r="B65" s="17" t="s">
        <v>401</v>
      </c>
      <c r="C65" s="18" t="s">
        <v>79</v>
      </c>
      <c r="D65" s="18" t="s">
        <v>248</v>
      </c>
      <c r="E65" s="19">
        <v>4</v>
      </c>
      <c r="F65" s="2">
        <v>14</v>
      </c>
      <c r="G65" s="2">
        <v>10</v>
      </c>
      <c r="H65" s="2">
        <v>13</v>
      </c>
      <c r="I65" s="2">
        <v>7</v>
      </c>
      <c r="J65" s="2">
        <v>12</v>
      </c>
      <c r="K65" s="2">
        <v>6</v>
      </c>
      <c r="L65" s="2">
        <v>3</v>
      </c>
      <c r="M65" s="2">
        <v>8</v>
      </c>
      <c r="N65" s="2">
        <v>11</v>
      </c>
      <c r="O65" s="2">
        <v>2</v>
      </c>
      <c r="P65" s="2">
        <v>5</v>
      </c>
      <c r="Q65" s="2">
        <v>4</v>
      </c>
      <c r="R65" s="2">
        <v>1</v>
      </c>
      <c r="S65" s="2">
        <v>9</v>
      </c>
      <c r="T65" s="2"/>
      <c r="U65">
        <f t="shared" si="0"/>
        <v>1</v>
      </c>
    </row>
    <row r="66" spans="1:21" ht="14.25">
      <c r="A66" s="2">
        <v>64</v>
      </c>
      <c r="B66" s="17" t="s">
        <v>402</v>
      </c>
      <c r="C66" s="18" t="s">
        <v>79</v>
      </c>
      <c r="D66" s="18" t="s">
        <v>249</v>
      </c>
      <c r="E66" s="19">
        <v>3</v>
      </c>
      <c r="F66" s="2">
        <v>2</v>
      </c>
      <c r="G66" s="2">
        <v>8</v>
      </c>
      <c r="H66" s="2">
        <v>6</v>
      </c>
      <c r="I66" s="2">
        <v>11</v>
      </c>
      <c r="J66" s="2">
        <v>5</v>
      </c>
      <c r="K66" s="2">
        <v>14</v>
      </c>
      <c r="L66" s="2">
        <v>4</v>
      </c>
      <c r="M66" s="2">
        <v>1</v>
      </c>
      <c r="N66" s="2">
        <v>13</v>
      </c>
      <c r="O66" s="2">
        <v>7</v>
      </c>
      <c r="P66" s="2">
        <v>12</v>
      </c>
      <c r="Q66" s="2">
        <v>15</v>
      </c>
      <c r="R66" s="2">
        <v>9</v>
      </c>
      <c r="S66" s="2">
        <v>10</v>
      </c>
      <c r="T66" s="2"/>
      <c r="U66">
        <f t="shared" si="0"/>
        <v>1</v>
      </c>
    </row>
    <row r="67" spans="1:21" ht="14.25">
      <c r="A67" s="2">
        <v>65</v>
      </c>
      <c r="B67" s="17" t="s">
        <v>403</v>
      </c>
      <c r="C67" s="18" t="s">
        <v>80</v>
      </c>
      <c r="D67" s="18" t="s">
        <v>250</v>
      </c>
      <c r="E67" s="19">
        <v>6</v>
      </c>
      <c r="F67" s="2">
        <v>4</v>
      </c>
      <c r="G67" s="2">
        <v>5</v>
      </c>
      <c r="H67" s="2">
        <v>13</v>
      </c>
      <c r="I67" s="2">
        <v>9</v>
      </c>
      <c r="J67" s="2">
        <v>7</v>
      </c>
      <c r="K67" s="2">
        <v>11</v>
      </c>
      <c r="L67" s="2">
        <v>11</v>
      </c>
      <c r="M67" s="2">
        <v>10</v>
      </c>
      <c r="N67" s="2">
        <v>3</v>
      </c>
      <c r="O67" s="2">
        <v>12</v>
      </c>
      <c r="P67" s="2">
        <v>2</v>
      </c>
      <c r="Q67" s="2">
        <v>6</v>
      </c>
      <c r="R67" s="2">
        <v>8</v>
      </c>
      <c r="S67" s="2">
        <v>1</v>
      </c>
      <c r="T67" s="2"/>
      <c r="U67">
        <f t="shared" si="0"/>
        <v>1</v>
      </c>
    </row>
    <row r="68" spans="1:21" ht="14.25">
      <c r="A68" s="2">
        <v>66</v>
      </c>
      <c r="B68" s="17" t="s">
        <v>404</v>
      </c>
      <c r="C68" s="18" t="s">
        <v>81</v>
      </c>
      <c r="D68" s="18" t="s">
        <v>228</v>
      </c>
      <c r="E68" s="19">
        <v>5</v>
      </c>
      <c r="F68" s="2">
        <v>12</v>
      </c>
      <c r="G68" s="2">
        <v>11</v>
      </c>
      <c r="H68" s="2">
        <v>6</v>
      </c>
      <c r="I68" s="2">
        <v>4</v>
      </c>
      <c r="J68" s="2">
        <v>13</v>
      </c>
      <c r="K68" s="2">
        <v>2</v>
      </c>
      <c r="L68" s="2">
        <v>3</v>
      </c>
      <c r="M68" s="2">
        <v>15</v>
      </c>
      <c r="N68" s="2">
        <v>7</v>
      </c>
      <c r="O68" s="2">
        <v>5</v>
      </c>
      <c r="P68" s="2">
        <v>1</v>
      </c>
      <c r="Q68" s="2">
        <v>14</v>
      </c>
      <c r="R68" s="2">
        <v>10</v>
      </c>
      <c r="S68" s="2">
        <v>8</v>
      </c>
      <c r="T68" s="2"/>
      <c r="U68">
        <f t="shared" ref="U68:U131" si="1">COUNTIF(F68:S68,"1")</f>
        <v>1</v>
      </c>
    </row>
    <row r="69" spans="1:21" ht="14.25">
      <c r="A69" s="2">
        <v>67</v>
      </c>
      <c r="B69" s="17" t="s">
        <v>405</v>
      </c>
      <c r="C69" s="18" t="s">
        <v>82</v>
      </c>
      <c r="D69" s="18" t="s">
        <v>251</v>
      </c>
      <c r="E69" s="19">
        <v>5</v>
      </c>
      <c r="F69" s="2">
        <v>10</v>
      </c>
      <c r="G69" s="2">
        <v>13</v>
      </c>
      <c r="H69" s="2">
        <v>2</v>
      </c>
      <c r="I69" s="2">
        <v>7</v>
      </c>
      <c r="J69" s="2">
        <v>12</v>
      </c>
      <c r="K69" s="2">
        <v>4</v>
      </c>
      <c r="L69" s="2">
        <v>8</v>
      </c>
      <c r="M69" s="2">
        <v>9</v>
      </c>
      <c r="N69" s="2">
        <v>11</v>
      </c>
      <c r="O69" s="2">
        <v>1</v>
      </c>
      <c r="P69" s="2">
        <v>3</v>
      </c>
      <c r="Q69" s="2">
        <v>6</v>
      </c>
      <c r="R69" s="2">
        <v>5</v>
      </c>
      <c r="S69" s="2">
        <v>15</v>
      </c>
      <c r="T69" s="2"/>
      <c r="U69">
        <f t="shared" si="1"/>
        <v>1</v>
      </c>
    </row>
    <row r="70" spans="1:21" ht="14.25">
      <c r="A70" s="2">
        <v>68</v>
      </c>
      <c r="B70" s="17" t="s">
        <v>406</v>
      </c>
      <c r="C70" s="18" t="s">
        <v>83</v>
      </c>
      <c r="D70" s="18" t="s">
        <v>223</v>
      </c>
      <c r="E70" s="19">
        <v>3</v>
      </c>
      <c r="F70" s="2">
        <v>4</v>
      </c>
      <c r="G70" s="2">
        <v>5</v>
      </c>
      <c r="H70" s="2">
        <v>7</v>
      </c>
      <c r="I70" s="2">
        <v>8</v>
      </c>
      <c r="J70" s="2">
        <v>3</v>
      </c>
      <c r="K70" s="2">
        <v>11</v>
      </c>
      <c r="L70" s="2">
        <v>1</v>
      </c>
      <c r="M70" s="2">
        <v>15</v>
      </c>
      <c r="N70" s="2">
        <v>2</v>
      </c>
      <c r="O70" s="2">
        <v>10</v>
      </c>
      <c r="P70" s="2">
        <v>14</v>
      </c>
      <c r="Q70" s="2">
        <v>6</v>
      </c>
      <c r="R70" s="2">
        <v>13</v>
      </c>
      <c r="S70" s="2">
        <v>12</v>
      </c>
      <c r="T70" s="2"/>
      <c r="U70">
        <f t="shared" si="1"/>
        <v>1</v>
      </c>
    </row>
    <row r="71" spans="1:21" ht="14.25">
      <c r="A71" s="2">
        <v>69</v>
      </c>
      <c r="B71" s="17" t="s">
        <v>407</v>
      </c>
      <c r="C71" s="18" t="s">
        <v>84</v>
      </c>
      <c r="D71" s="18" t="s">
        <v>252</v>
      </c>
      <c r="E71" s="19">
        <v>4</v>
      </c>
      <c r="F71" s="2">
        <v>3</v>
      </c>
      <c r="G71" s="2">
        <v>13</v>
      </c>
      <c r="H71" s="2">
        <v>5</v>
      </c>
      <c r="I71" s="2">
        <v>6</v>
      </c>
      <c r="J71" s="2">
        <v>7</v>
      </c>
      <c r="K71" s="2">
        <v>4</v>
      </c>
      <c r="L71" s="2">
        <v>14</v>
      </c>
      <c r="M71" s="2">
        <v>11</v>
      </c>
      <c r="N71" s="2">
        <v>9</v>
      </c>
      <c r="O71" s="2">
        <v>2</v>
      </c>
      <c r="P71" s="2">
        <v>8</v>
      </c>
      <c r="Q71" s="2">
        <v>12</v>
      </c>
      <c r="R71" s="2">
        <v>1</v>
      </c>
      <c r="S71" s="2">
        <v>10</v>
      </c>
      <c r="T71" s="2"/>
      <c r="U71">
        <f t="shared" si="1"/>
        <v>1</v>
      </c>
    </row>
    <row r="72" spans="1:21" ht="14.25">
      <c r="A72" s="2">
        <v>70</v>
      </c>
      <c r="B72" s="17" t="s">
        <v>408</v>
      </c>
      <c r="C72" s="18" t="s">
        <v>85</v>
      </c>
      <c r="D72" s="18" t="s">
        <v>225</v>
      </c>
      <c r="E72" s="19">
        <v>8</v>
      </c>
      <c r="F72" s="2">
        <v>7</v>
      </c>
      <c r="G72" s="2">
        <v>6</v>
      </c>
      <c r="H72" s="2">
        <v>5</v>
      </c>
      <c r="I72" s="2">
        <v>1</v>
      </c>
      <c r="J72" s="2">
        <v>14</v>
      </c>
      <c r="K72" s="2">
        <v>15</v>
      </c>
      <c r="L72" s="2">
        <v>3</v>
      </c>
      <c r="M72" s="2">
        <v>12</v>
      </c>
      <c r="N72" s="2">
        <v>9</v>
      </c>
      <c r="O72" s="2">
        <v>2</v>
      </c>
      <c r="P72" s="2">
        <v>13</v>
      </c>
      <c r="Q72" s="2">
        <v>8</v>
      </c>
      <c r="R72" s="2">
        <v>10</v>
      </c>
      <c r="S72" s="2">
        <v>11</v>
      </c>
      <c r="T72" s="2"/>
      <c r="U72">
        <f t="shared" si="1"/>
        <v>1</v>
      </c>
    </row>
    <row r="73" spans="1:21" ht="14.25">
      <c r="A73" s="2">
        <v>71</v>
      </c>
      <c r="B73" s="17" t="s">
        <v>409</v>
      </c>
      <c r="C73" s="18" t="s">
        <v>86</v>
      </c>
      <c r="D73" s="18" t="s">
        <v>253</v>
      </c>
      <c r="E73" s="19">
        <v>5</v>
      </c>
      <c r="F73" s="2">
        <v>4</v>
      </c>
      <c r="G73" s="2">
        <v>13</v>
      </c>
      <c r="H73" s="2">
        <v>2</v>
      </c>
      <c r="I73" s="2">
        <v>14</v>
      </c>
      <c r="J73" s="2">
        <v>10</v>
      </c>
      <c r="K73" s="2">
        <v>11</v>
      </c>
      <c r="L73" s="2">
        <v>3</v>
      </c>
      <c r="M73" s="2">
        <v>9</v>
      </c>
      <c r="N73" s="2">
        <v>5</v>
      </c>
      <c r="O73" s="2">
        <v>15</v>
      </c>
      <c r="P73" s="2">
        <v>1</v>
      </c>
      <c r="Q73" s="2">
        <v>12</v>
      </c>
      <c r="R73" s="2">
        <v>8</v>
      </c>
      <c r="S73" s="2">
        <v>7</v>
      </c>
      <c r="T73" s="2"/>
      <c r="U73">
        <f t="shared" si="1"/>
        <v>1</v>
      </c>
    </row>
    <row r="74" spans="1:21" ht="14.25">
      <c r="A74" s="2">
        <v>72</v>
      </c>
      <c r="B74" s="17" t="s">
        <v>410</v>
      </c>
      <c r="C74" s="18" t="s">
        <v>87</v>
      </c>
      <c r="D74" s="18" t="s">
        <v>254</v>
      </c>
      <c r="E74" s="19">
        <v>6</v>
      </c>
      <c r="F74" s="2">
        <v>11</v>
      </c>
      <c r="G74" s="2">
        <v>8</v>
      </c>
      <c r="H74" s="2">
        <v>4</v>
      </c>
      <c r="I74" s="2">
        <v>15</v>
      </c>
      <c r="J74" s="2">
        <v>2</v>
      </c>
      <c r="K74" s="2">
        <v>12</v>
      </c>
      <c r="L74" s="2">
        <v>14</v>
      </c>
      <c r="M74" s="2">
        <v>13</v>
      </c>
      <c r="N74" s="2">
        <v>1</v>
      </c>
      <c r="O74" s="2">
        <v>5</v>
      </c>
      <c r="P74" s="2">
        <v>7</v>
      </c>
      <c r="Q74" s="2">
        <v>3</v>
      </c>
      <c r="R74" s="2">
        <v>10</v>
      </c>
      <c r="S74" s="2">
        <v>9</v>
      </c>
      <c r="T74" s="2"/>
      <c r="U74">
        <f t="shared" si="1"/>
        <v>1</v>
      </c>
    </row>
    <row r="75" spans="1:21" ht="14.25">
      <c r="A75" s="2">
        <v>73</v>
      </c>
      <c r="B75" s="17" t="s">
        <v>411</v>
      </c>
      <c r="C75" s="18" t="s">
        <v>88</v>
      </c>
      <c r="D75" s="18" t="s">
        <v>255</v>
      </c>
      <c r="E75" s="19">
        <v>8</v>
      </c>
      <c r="F75" s="2">
        <v>3</v>
      </c>
      <c r="G75" s="2">
        <v>4</v>
      </c>
      <c r="H75" s="2">
        <v>9</v>
      </c>
      <c r="I75" s="2">
        <v>1</v>
      </c>
      <c r="J75" s="2">
        <v>15</v>
      </c>
      <c r="K75" s="2">
        <v>2</v>
      </c>
      <c r="L75" s="2">
        <v>8</v>
      </c>
      <c r="M75" s="2">
        <v>12</v>
      </c>
      <c r="N75" s="2">
        <v>6</v>
      </c>
      <c r="O75" s="2">
        <v>14</v>
      </c>
      <c r="P75" s="2">
        <v>7</v>
      </c>
      <c r="Q75" s="2">
        <v>11</v>
      </c>
      <c r="R75" s="2">
        <v>13</v>
      </c>
      <c r="S75" s="2">
        <v>5</v>
      </c>
      <c r="T75" s="2"/>
      <c r="U75">
        <f t="shared" si="1"/>
        <v>1</v>
      </c>
    </row>
    <row r="76" spans="1:21" ht="14.25">
      <c r="A76" s="2">
        <v>74</v>
      </c>
      <c r="B76" s="17" t="s">
        <v>412</v>
      </c>
      <c r="C76" s="18" t="s">
        <v>89</v>
      </c>
      <c r="D76" s="18" t="s">
        <v>256</v>
      </c>
      <c r="E76" s="19">
        <v>8</v>
      </c>
      <c r="F76" s="2">
        <v>2</v>
      </c>
      <c r="G76" s="2">
        <v>9</v>
      </c>
      <c r="H76" s="2">
        <v>13</v>
      </c>
      <c r="I76" s="2">
        <v>8</v>
      </c>
      <c r="J76" s="2">
        <v>10</v>
      </c>
      <c r="K76" s="2">
        <v>4</v>
      </c>
      <c r="L76" s="2">
        <v>14</v>
      </c>
      <c r="M76" s="2">
        <v>3</v>
      </c>
      <c r="N76" s="2">
        <v>15</v>
      </c>
      <c r="O76" s="2">
        <v>7</v>
      </c>
      <c r="P76" s="2">
        <v>1</v>
      </c>
      <c r="Q76" s="2">
        <v>12</v>
      </c>
      <c r="R76" s="2">
        <v>5</v>
      </c>
      <c r="S76" s="2">
        <v>6</v>
      </c>
      <c r="T76" s="2"/>
      <c r="U76">
        <f t="shared" si="1"/>
        <v>1</v>
      </c>
    </row>
    <row r="77" spans="1:21" ht="14.25">
      <c r="A77" s="2">
        <v>75</v>
      </c>
      <c r="B77" s="17" t="s">
        <v>413</v>
      </c>
      <c r="C77" s="18" t="s">
        <v>90</v>
      </c>
      <c r="D77" s="18" t="s">
        <v>257</v>
      </c>
      <c r="E77" s="19">
        <v>4</v>
      </c>
      <c r="F77" s="2">
        <v>1</v>
      </c>
      <c r="G77" s="2">
        <v>10</v>
      </c>
      <c r="H77" s="2">
        <v>3</v>
      </c>
      <c r="I77" s="2">
        <v>2</v>
      </c>
      <c r="J77" s="2">
        <v>8</v>
      </c>
      <c r="K77" s="2">
        <v>15</v>
      </c>
      <c r="L77" s="2">
        <v>14</v>
      </c>
      <c r="M77" s="2">
        <v>7</v>
      </c>
      <c r="N77" s="2">
        <v>6</v>
      </c>
      <c r="O77" s="2">
        <v>11</v>
      </c>
      <c r="P77" s="2">
        <v>12</v>
      </c>
      <c r="Q77" s="2">
        <v>4</v>
      </c>
      <c r="R77" s="2">
        <v>9</v>
      </c>
      <c r="S77" s="2">
        <v>5</v>
      </c>
      <c r="T77" s="2"/>
      <c r="U77">
        <f t="shared" si="1"/>
        <v>1</v>
      </c>
    </row>
    <row r="78" spans="1:21" ht="14.25">
      <c r="A78" s="2">
        <v>76</v>
      </c>
      <c r="B78" s="17" t="s">
        <v>414</v>
      </c>
      <c r="C78" s="18" t="s">
        <v>91</v>
      </c>
      <c r="D78" s="18" t="s">
        <v>258</v>
      </c>
      <c r="E78" s="19">
        <v>7</v>
      </c>
      <c r="F78" s="2">
        <v>3</v>
      </c>
      <c r="G78" s="2">
        <v>4</v>
      </c>
      <c r="H78" s="2">
        <v>2</v>
      </c>
      <c r="I78" s="2">
        <v>10</v>
      </c>
      <c r="J78" s="2">
        <v>6</v>
      </c>
      <c r="K78" s="2">
        <v>7</v>
      </c>
      <c r="L78" s="2">
        <v>13</v>
      </c>
      <c r="M78" s="2">
        <v>11</v>
      </c>
      <c r="N78" s="2">
        <v>14</v>
      </c>
      <c r="O78" s="2">
        <v>1</v>
      </c>
      <c r="P78" s="2">
        <v>5</v>
      </c>
      <c r="Q78" s="2">
        <v>12</v>
      </c>
      <c r="R78" s="2">
        <v>9</v>
      </c>
      <c r="S78" s="2">
        <v>15</v>
      </c>
      <c r="T78" s="2"/>
      <c r="U78">
        <f t="shared" si="1"/>
        <v>1</v>
      </c>
    </row>
    <row r="79" spans="1:21" ht="14.25">
      <c r="A79" s="2">
        <v>77</v>
      </c>
      <c r="B79" s="17" t="s">
        <v>415</v>
      </c>
      <c r="C79" s="18" t="s">
        <v>92</v>
      </c>
      <c r="D79" s="18" t="s">
        <v>259</v>
      </c>
      <c r="E79" s="19">
        <v>8</v>
      </c>
      <c r="F79" s="2">
        <v>7</v>
      </c>
      <c r="G79" s="2">
        <v>1</v>
      </c>
      <c r="H79" s="2">
        <v>9</v>
      </c>
      <c r="I79" s="2">
        <v>15</v>
      </c>
      <c r="J79" s="2">
        <v>11</v>
      </c>
      <c r="K79" s="2">
        <v>5</v>
      </c>
      <c r="L79" s="2">
        <v>6</v>
      </c>
      <c r="M79" s="2">
        <v>10</v>
      </c>
      <c r="N79" s="2">
        <v>13</v>
      </c>
      <c r="O79" s="2">
        <v>8</v>
      </c>
      <c r="P79" s="2">
        <v>2</v>
      </c>
      <c r="Q79" s="2">
        <v>12</v>
      </c>
      <c r="R79" s="2">
        <v>3</v>
      </c>
      <c r="S79" s="2">
        <v>4</v>
      </c>
      <c r="T79" s="2"/>
      <c r="U79">
        <f t="shared" si="1"/>
        <v>1</v>
      </c>
    </row>
    <row r="80" spans="1:21" ht="14.25">
      <c r="A80" s="2">
        <v>78</v>
      </c>
      <c r="B80" s="17" t="s">
        <v>416</v>
      </c>
      <c r="C80" s="18" t="s">
        <v>93</v>
      </c>
      <c r="D80" s="18" t="s">
        <v>260</v>
      </c>
      <c r="E80" s="19">
        <v>2</v>
      </c>
      <c r="F80" s="2">
        <v>15</v>
      </c>
      <c r="G80" s="2">
        <v>5</v>
      </c>
      <c r="H80" s="2">
        <v>7</v>
      </c>
      <c r="I80" s="2">
        <v>3</v>
      </c>
      <c r="J80" s="2">
        <v>2</v>
      </c>
      <c r="K80" s="2">
        <v>8</v>
      </c>
      <c r="L80" s="2">
        <v>13</v>
      </c>
      <c r="M80" s="2">
        <v>6</v>
      </c>
      <c r="N80" s="2">
        <v>10</v>
      </c>
      <c r="O80" s="2">
        <v>1</v>
      </c>
      <c r="P80" s="2">
        <v>11</v>
      </c>
      <c r="Q80" s="2">
        <v>4</v>
      </c>
      <c r="R80" s="2">
        <v>14</v>
      </c>
      <c r="S80" s="2">
        <v>12</v>
      </c>
      <c r="T80" s="2"/>
      <c r="U80">
        <f t="shared" si="1"/>
        <v>1</v>
      </c>
    </row>
    <row r="81" spans="1:21" ht="14.25">
      <c r="A81" s="2">
        <v>79</v>
      </c>
      <c r="B81" s="17" t="s">
        <v>417</v>
      </c>
      <c r="C81" s="18" t="s">
        <v>94</v>
      </c>
      <c r="D81" s="18" t="s">
        <v>261</v>
      </c>
      <c r="E81" s="19">
        <v>6</v>
      </c>
      <c r="F81" s="2">
        <v>9</v>
      </c>
      <c r="G81" s="2">
        <v>7</v>
      </c>
      <c r="H81" s="2">
        <v>4</v>
      </c>
      <c r="I81" s="2">
        <v>8</v>
      </c>
      <c r="J81" s="2">
        <v>1</v>
      </c>
      <c r="K81" s="2">
        <v>14</v>
      </c>
      <c r="L81" s="2">
        <v>10</v>
      </c>
      <c r="M81" s="2">
        <v>5</v>
      </c>
      <c r="N81" s="2">
        <v>15</v>
      </c>
      <c r="O81" s="2">
        <v>6</v>
      </c>
      <c r="P81" s="2">
        <v>11</v>
      </c>
      <c r="Q81" s="2">
        <v>12</v>
      </c>
      <c r="R81" s="2">
        <v>2</v>
      </c>
      <c r="S81" s="2">
        <v>13</v>
      </c>
      <c r="T81" s="2"/>
      <c r="U81">
        <f t="shared" si="1"/>
        <v>1</v>
      </c>
    </row>
    <row r="82" spans="1:21" ht="14.25">
      <c r="A82" s="2">
        <v>80</v>
      </c>
      <c r="B82" s="17" t="s">
        <v>418</v>
      </c>
      <c r="C82" s="18" t="s">
        <v>95</v>
      </c>
      <c r="D82" s="18" t="s">
        <v>201</v>
      </c>
      <c r="E82" s="19">
        <v>2</v>
      </c>
      <c r="F82" s="2">
        <v>1</v>
      </c>
      <c r="G82" s="2">
        <v>14</v>
      </c>
      <c r="H82" s="2">
        <v>9</v>
      </c>
      <c r="I82" s="2">
        <v>8</v>
      </c>
      <c r="J82" s="2">
        <v>10</v>
      </c>
      <c r="K82" s="2">
        <v>7</v>
      </c>
      <c r="L82" s="2">
        <v>13</v>
      </c>
      <c r="M82" s="2">
        <v>5</v>
      </c>
      <c r="N82" s="2">
        <v>4</v>
      </c>
      <c r="O82" s="2">
        <v>3</v>
      </c>
      <c r="P82" s="2">
        <v>6</v>
      </c>
      <c r="Q82" s="2">
        <v>12</v>
      </c>
      <c r="R82" s="2">
        <v>11</v>
      </c>
      <c r="S82" s="2">
        <v>2</v>
      </c>
      <c r="T82" s="2"/>
      <c r="U82">
        <f t="shared" si="1"/>
        <v>1</v>
      </c>
    </row>
    <row r="83" spans="1:21" ht="14.25">
      <c r="A83" s="2">
        <v>81</v>
      </c>
      <c r="B83" s="17" t="s">
        <v>419</v>
      </c>
      <c r="C83" s="18" t="s">
        <v>96</v>
      </c>
      <c r="D83" s="18" t="s">
        <v>262</v>
      </c>
      <c r="E83" s="19"/>
      <c r="F83" s="2">
        <v>13</v>
      </c>
      <c r="G83" s="2">
        <v>14</v>
      </c>
      <c r="H83" s="2">
        <v>7</v>
      </c>
      <c r="I83" s="2">
        <v>8</v>
      </c>
      <c r="J83" s="2">
        <v>4</v>
      </c>
      <c r="K83" s="2">
        <v>2</v>
      </c>
      <c r="L83" s="2">
        <v>12</v>
      </c>
      <c r="M83" s="2">
        <v>9</v>
      </c>
      <c r="N83" s="2">
        <v>15</v>
      </c>
      <c r="O83" s="2">
        <v>10</v>
      </c>
      <c r="P83" s="2">
        <v>1</v>
      </c>
      <c r="Q83" s="2">
        <v>5</v>
      </c>
      <c r="R83" s="2">
        <v>3</v>
      </c>
      <c r="S83" s="2">
        <v>11</v>
      </c>
      <c r="T83" s="2"/>
      <c r="U83">
        <f t="shared" si="1"/>
        <v>1</v>
      </c>
    </row>
    <row r="84" spans="1:21" ht="14.25">
      <c r="A84" s="2">
        <v>82</v>
      </c>
      <c r="B84" s="17" t="s">
        <v>420</v>
      </c>
      <c r="C84" s="18" t="s">
        <v>97</v>
      </c>
      <c r="D84" s="18" t="s">
        <v>263</v>
      </c>
      <c r="E84" s="19">
        <v>6</v>
      </c>
      <c r="F84" s="2">
        <v>10</v>
      </c>
      <c r="G84" s="2">
        <v>8</v>
      </c>
      <c r="H84" s="2">
        <v>9</v>
      </c>
      <c r="I84" s="2">
        <v>1</v>
      </c>
      <c r="J84" s="2">
        <v>7</v>
      </c>
      <c r="K84" s="2">
        <v>11</v>
      </c>
      <c r="L84" s="2">
        <v>2</v>
      </c>
      <c r="M84" s="2">
        <v>6</v>
      </c>
      <c r="N84" s="2">
        <v>13</v>
      </c>
      <c r="O84" s="2">
        <v>14</v>
      </c>
      <c r="P84" s="2">
        <v>3</v>
      </c>
      <c r="Q84" s="2">
        <v>4</v>
      </c>
      <c r="R84" s="2">
        <v>12</v>
      </c>
      <c r="S84" s="2">
        <v>5</v>
      </c>
      <c r="T84" s="2"/>
      <c r="U84">
        <f t="shared" si="1"/>
        <v>1</v>
      </c>
    </row>
    <row r="85" spans="1:21" ht="14.25">
      <c r="A85" s="2">
        <v>83</v>
      </c>
      <c r="B85" s="17" t="s">
        <v>421</v>
      </c>
      <c r="C85" s="18" t="s">
        <v>98</v>
      </c>
      <c r="D85" s="18" t="s">
        <v>237</v>
      </c>
      <c r="E85" s="19">
        <v>8</v>
      </c>
      <c r="F85" s="2">
        <v>15</v>
      </c>
      <c r="G85" s="2">
        <v>10</v>
      </c>
      <c r="H85" s="2">
        <v>1</v>
      </c>
      <c r="I85" s="2">
        <v>5</v>
      </c>
      <c r="J85" s="2">
        <v>8</v>
      </c>
      <c r="K85" s="2">
        <v>6</v>
      </c>
      <c r="L85" s="2">
        <v>9</v>
      </c>
      <c r="M85" s="2">
        <v>11</v>
      </c>
      <c r="N85" s="2">
        <v>13</v>
      </c>
      <c r="O85" s="2">
        <v>7</v>
      </c>
      <c r="P85" s="2">
        <v>4</v>
      </c>
      <c r="Q85" s="2">
        <v>14</v>
      </c>
      <c r="R85" s="2">
        <v>12</v>
      </c>
      <c r="S85" s="2">
        <v>2</v>
      </c>
      <c r="T85" s="2"/>
      <c r="U85">
        <f t="shared" si="1"/>
        <v>1</v>
      </c>
    </row>
    <row r="86" spans="1:21" ht="14.25">
      <c r="A86" s="2">
        <v>84</v>
      </c>
      <c r="B86" s="17" t="s">
        <v>422</v>
      </c>
      <c r="C86" s="18" t="s">
        <v>99</v>
      </c>
      <c r="D86" s="18" t="s">
        <v>264</v>
      </c>
      <c r="E86" s="19">
        <v>6</v>
      </c>
      <c r="F86" s="2">
        <v>7</v>
      </c>
      <c r="G86" s="2">
        <v>1</v>
      </c>
      <c r="H86" s="2">
        <v>9</v>
      </c>
      <c r="I86" s="2">
        <v>3</v>
      </c>
      <c r="J86" s="2">
        <v>6</v>
      </c>
      <c r="K86" s="2">
        <v>5</v>
      </c>
      <c r="L86" s="2">
        <v>13</v>
      </c>
      <c r="M86" s="2">
        <v>10</v>
      </c>
      <c r="N86" s="2">
        <v>2</v>
      </c>
      <c r="O86" s="2">
        <v>8</v>
      </c>
      <c r="P86" s="2">
        <v>14</v>
      </c>
      <c r="Q86" s="2">
        <v>12</v>
      </c>
      <c r="R86" s="2">
        <v>11</v>
      </c>
      <c r="S86" s="2">
        <v>4</v>
      </c>
      <c r="T86" s="2"/>
      <c r="U86">
        <f t="shared" si="1"/>
        <v>1</v>
      </c>
    </row>
    <row r="87" spans="1:21" ht="14.25">
      <c r="A87" s="2">
        <v>85</v>
      </c>
      <c r="B87" s="17" t="s">
        <v>423</v>
      </c>
      <c r="C87" s="18" t="s">
        <v>100</v>
      </c>
      <c r="D87" s="18" t="s">
        <v>265</v>
      </c>
      <c r="E87" s="19">
        <v>6</v>
      </c>
      <c r="F87" s="2">
        <v>4</v>
      </c>
      <c r="G87" s="2">
        <v>2</v>
      </c>
      <c r="H87" s="2">
        <v>5</v>
      </c>
      <c r="I87" s="2">
        <v>6</v>
      </c>
      <c r="J87" s="2">
        <v>7</v>
      </c>
      <c r="K87" s="2">
        <v>10</v>
      </c>
      <c r="L87" s="2">
        <v>14</v>
      </c>
      <c r="M87" s="2">
        <v>13</v>
      </c>
      <c r="N87" s="2">
        <v>1</v>
      </c>
      <c r="O87" s="2">
        <v>12</v>
      </c>
      <c r="P87" s="2">
        <v>9</v>
      </c>
      <c r="Q87" s="2">
        <v>3</v>
      </c>
      <c r="R87" s="2">
        <v>11</v>
      </c>
      <c r="S87" s="2">
        <v>15</v>
      </c>
      <c r="T87" s="2"/>
      <c r="U87">
        <f t="shared" si="1"/>
        <v>1</v>
      </c>
    </row>
    <row r="88" spans="1:21" ht="14.25">
      <c r="A88" s="2">
        <v>86</v>
      </c>
      <c r="B88" s="17" t="s">
        <v>424</v>
      </c>
      <c r="C88" s="18" t="s">
        <v>101</v>
      </c>
      <c r="D88" s="18" t="s">
        <v>266</v>
      </c>
      <c r="E88" s="19">
        <v>7</v>
      </c>
      <c r="F88" s="2">
        <v>14</v>
      </c>
      <c r="G88" s="2">
        <v>7</v>
      </c>
      <c r="H88" s="2">
        <v>11</v>
      </c>
      <c r="I88" s="2">
        <v>12</v>
      </c>
      <c r="J88" s="2">
        <v>3</v>
      </c>
      <c r="K88" s="2">
        <v>2</v>
      </c>
      <c r="L88" s="2">
        <v>10</v>
      </c>
      <c r="M88" s="2">
        <v>15</v>
      </c>
      <c r="N88" s="2">
        <v>8</v>
      </c>
      <c r="O88" s="2">
        <v>5</v>
      </c>
      <c r="P88" s="2">
        <v>4</v>
      </c>
      <c r="Q88" s="2">
        <v>13</v>
      </c>
      <c r="R88" s="2">
        <v>1</v>
      </c>
      <c r="S88" s="2">
        <v>9</v>
      </c>
      <c r="T88" s="2"/>
      <c r="U88">
        <f t="shared" si="1"/>
        <v>1</v>
      </c>
    </row>
    <row r="89" spans="1:21" ht="14.25">
      <c r="A89" s="2">
        <v>87</v>
      </c>
      <c r="B89" s="17" t="s">
        <v>425</v>
      </c>
      <c r="C89" s="18" t="s">
        <v>102</v>
      </c>
      <c r="D89" s="18" t="s">
        <v>267</v>
      </c>
      <c r="E89" s="19">
        <v>5</v>
      </c>
      <c r="F89" s="2">
        <v>9</v>
      </c>
      <c r="G89" s="2">
        <v>5</v>
      </c>
      <c r="H89" s="2">
        <v>12</v>
      </c>
      <c r="I89" s="2">
        <v>13</v>
      </c>
      <c r="J89" s="2">
        <v>15</v>
      </c>
      <c r="K89" s="2">
        <v>10</v>
      </c>
      <c r="L89" s="2">
        <v>2</v>
      </c>
      <c r="M89" s="2">
        <v>3</v>
      </c>
      <c r="N89" s="2">
        <v>4</v>
      </c>
      <c r="O89" s="2">
        <v>7</v>
      </c>
      <c r="P89" s="2">
        <v>1</v>
      </c>
      <c r="Q89" s="2">
        <v>11</v>
      </c>
      <c r="R89" s="2">
        <v>14</v>
      </c>
      <c r="S89" s="2">
        <v>8</v>
      </c>
      <c r="T89" s="2"/>
      <c r="U89">
        <f t="shared" si="1"/>
        <v>1</v>
      </c>
    </row>
    <row r="90" spans="1:21" ht="14.25">
      <c r="A90" s="2">
        <v>88</v>
      </c>
      <c r="B90" s="17" t="s">
        <v>426</v>
      </c>
      <c r="C90" s="18" t="s">
        <v>103</v>
      </c>
      <c r="D90" s="18" t="s">
        <v>268</v>
      </c>
      <c r="E90" s="19">
        <v>5</v>
      </c>
      <c r="F90" s="2">
        <v>7</v>
      </c>
      <c r="G90" s="2">
        <v>12</v>
      </c>
      <c r="H90" s="2">
        <v>15</v>
      </c>
      <c r="I90" s="2">
        <v>1</v>
      </c>
      <c r="J90" s="2">
        <v>2</v>
      </c>
      <c r="K90" s="2">
        <v>6</v>
      </c>
      <c r="L90" s="2">
        <v>3</v>
      </c>
      <c r="M90" s="2">
        <v>11</v>
      </c>
      <c r="N90" s="2">
        <v>9</v>
      </c>
      <c r="O90" s="2">
        <v>10</v>
      </c>
      <c r="P90" s="2">
        <v>13</v>
      </c>
      <c r="Q90" s="2">
        <v>5</v>
      </c>
      <c r="R90" s="2">
        <v>14</v>
      </c>
      <c r="S90" s="2">
        <v>8</v>
      </c>
      <c r="T90" s="2"/>
      <c r="U90">
        <f t="shared" si="1"/>
        <v>1</v>
      </c>
    </row>
    <row r="91" spans="1:21" ht="14.25">
      <c r="A91" s="2">
        <v>89</v>
      </c>
      <c r="B91" s="17" t="s">
        <v>427</v>
      </c>
      <c r="C91" s="18" t="s">
        <v>104</v>
      </c>
      <c r="D91" s="18" t="s">
        <v>269</v>
      </c>
      <c r="E91" s="19">
        <v>6</v>
      </c>
      <c r="F91" s="2">
        <v>10</v>
      </c>
      <c r="G91" s="2">
        <v>14</v>
      </c>
      <c r="H91" s="2">
        <v>11</v>
      </c>
      <c r="I91" s="2">
        <v>13</v>
      </c>
      <c r="J91" s="2">
        <v>4</v>
      </c>
      <c r="K91" s="2">
        <v>7</v>
      </c>
      <c r="L91" s="2">
        <v>5</v>
      </c>
      <c r="M91" s="2">
        <v>8</v>
      </c>
      <c r="N91" s="2">
        <v>9</v>
      </c>
      <c r="O91" s="2">
        <v>6</v>
      </c>
      <c r="P91" s="2">
        <v>1</v>
      </c>
      <c r="Q91" s="2">
        <v>12</v>
      </c>
      <c r="R91" s="2">
        <v>3</v>
      </c>
      <c r="S91" s="2">
        <v>2</v>
      </c>
      <c r="T91" s="2"/>
      <c r="U91">
        <f t="shared" si="1"/>
        <v>1</v>
      </c>
    </row>
    <row r="92" spans="1:21" ht="14.25">
      <c r="A92" s="2">
        <v>90</v>
      </c>
      <c r="B92" s="17" t="s">
        <v>428</v>
      </c>
      <c r="C92" s="18" t="s">
        <v>105</v>
      </c>
      <c r="D92" s="18" t="s">
        <v>270</v>
      </c>
      <c r="E92" s="19">
        <v>5</v>
      </c>
      <c r="F92" s="2">
        <v>11</v>
      </c>
      <c r="G92" s="2">
        <v>6</v>
      </c>
      <c r="H92" s="2">
        <v>9</v>
      </c>
      <c r="I92" s="2">
        <v>3</v>
      </c>
      <c r="J92" s="2">
        <v>10</v>
      </c>
      <c r="K92" s="2">
        <v>4</v>
      </c>
      <c r="L92" s="2">
        <v>5</v>
      </c>
      <c r="M92" s="2">
        <v>15</v>
      </c>
      <c r="N92" s="2">
        <v>2</v>
      </c>
      <c r="O92" s="2">
        <v>13</v>
      </c>
      <c r="P92" s="2">
        <v>14</v>
      </c>
      <c r="Q92" s="2">
        <v>7</v>
      </c>
      <c r="R92" s="2">
        <v>1</v>
      </c>
      <c r="S92" s="2">
        <v>12</v>
      </c>
      <c r="T92" s="2"/>
      <c r="U92">
        <f t="shared" si="1"/>
        <v>1</v>
      </c>
    </row>
    <row r="93" spans="1:21" ht="14.25">
      <c r="A93" s="2">
        <v>91</v>
      </c>
      <c r="B93" s="17" t="s">
        <v>429</v>
      </c>
      <c r="C93" s="18" t="s">
        <v>106</v>
      </c>
      <c r="D93" s="18" t="s">
        <v>262</v>
      </c>
      <c r="E93" s="19">
        <v>5</v>
      </c>
      <c r="F93" s="2">
        <v>5</v>
      </c>
      <c r="G93" s="2">
        <v>7</v>
      </c>
      <c r="H93" s="2">
        <v>14</v>
      </c>
      <c r="I93" s="2">
        <v>4</v>
      </c>
      <c r="J93" s="2">
        <v>3</v>
      </c>
      <c r="K93" s="2">
        <v>6</v>
      </c>
      <c r="L93" s="2">
        <v>15</v>
      </c>
      <c r="M93" s="2">
        <v>8</v>
      </c>
      <c r="N93" s="2">
        <v>2</v>
      </c>
      <c r="O93" s="2">
        <v>9</v>
      </c>
      <c r="P93" s="2">
        <v>12</v>
      </c>
      <c r="Q93" s="2">
        <v>1</v>
      </c>
      <c r="R93" s="2">
        <v>11</v>
      </c>
      <c r="S93" s="2">
        <v>13</v>
      </c>
      <c r="T93" s="2"/>
      <c r="U93">
        <f t="shared" si="1"/>
        <v>1</v>
      </c>
    </row>
    <row r="94" spans="1:21" ht="14.25">
      <c r="A94" s="2">
        <v>92</v>
      </c>
      <c r="B94" s="17" t="s">
        <v>430</v>
      </c>
      <c r="C94" s="18" t="s">
        <v>107</v>
      </c>
      <c r="D94" s="18" t="s">
        <v>271</v>
      </c>
      <c r="E94" s="19">
        <v>8</v>
      </c>
      <c r="F94" s="2">
        <v>4</v>
      </c>
      <c r="G94" s="2">
        <v>13</v>
      </c>
      <c r="H94" s="2">
        <v>9</v>
      </c>
      <c r="I94" s="2">
        <v>3</v>
      </c>
      <c r="J94" s="2">
        <v>14</v>
      </c>
      <c r="K94" s="2">
        <v>10</v>
      </c>
      <c r="L94" s="2">
        <v>5</v>
      </c>
      <c r="M94" s="2">
        <v>2</v>
      </c>
      <c r="N94" s="2">
        <v>7</v>
      </c>
      <c r="O94" s="2">
        <v>8</v>
      </c>
      <c r="P94" s="2">
        <v>1</v>
      </c>
      <c r="Q94" s="2">
        <v>11</v>
      </c>
      <c r="R94" s="2">
        <v>6</v>
      </c>
      <c r="S94" s="2">
        <v>12</v>
      </c>
      <c r="T94" s="2"/>
      <c r="U94">
        <f t="shared" si="1"/>
        <v>1</v>
      </c>
    </row>
    <row r="95" spans="1:21" ht="14.25">
      <c r="A95" s="2">
        <v>93</v>
      </c>
      <c r="B95" s="17" t="s">
        <v>431</v>
      </c>
      <c r="C95" s="18" t="s">
        <v>108</v>
      </c>
      <c r="D95" s="18" t="s">
        <v>272</v>
      </c>
      <c r="E95" s="19">
        <v>3</v>
      </c>
      <c r="F95" s="2">
        <v>3</v>
      </c>
      <c r="G95" s="2">
        <v>6</v>
      </c>
      <c r="H95" s="2">
        <v>4</v>
      </c>
      <c r="I95" s="2">
        <v>14</v>
      </c>
      <c r="J95" s="2">
        <v>1</v>
      </c>
      <c r="K95" s="2">
        <v>7</v>
      </c>
      <c r="L95" s="2">
        <v>8</v>
      </c>
      <c r="M95" s="2">
        <v>13</v>
      </c>
      <c r="N95" s="2">
        <v>15</v>
      </c>
      <c r="O95" s="2">
        <v>5</v>
      </c>
      <c r="P95" s="2">
        <v>10</v>
      </c>
      <c r="Q95" s="2">
        <v>11</v>
      </c>
      <c r="R95" s="2">
        <v>12</v>
      </c>
      <c r="S95" s="2">
        <v>2</v>
      </c>
      <c r="T95" s="2"/>
      <c r="U95">
        <f t="shared" si="1"/>
        <v>1</v>
      </c>
    </row>
    <row r="96" spans="1:21" ht="14.25">
      <c r="A96" s="2">
        <v>94</v>
      </c>
      <c r="B96" s="17" t="s">
        <v>432</v>
      </c>
      <c r="C96" s="18" t="s">
        <v>109</v>
      </c>
      <c r="D96" s="18" t="s">
        <v>273</v>
      </c>
      <c r="E96" s="19">
        <v>8</v>
      </c>
      <c r="F96" s="2">
        <v>8</v>
      </c>
      <c r="G96" s="2">
        <v>5</v>
      </c>
      <c r="H96" s="2">
        <v>6</v>
      </c>
      <c r="I96" s="2">
        <v>1</v>
      </c>
      <c r="J96" s="2">
        <v>12</v>
      </c>
      <c r="K96" s="2">
        <v>9</v>
      </c>
      <c r="L96" s="2">
        <v>15</v>
      </c>
      <c r="M96" s="2">
        <v>2</v>
      </c>
      <c r="N96" s="2">
        <v>4</v>
      </c>
      <c r="O96" s="2">
        <v>3</v>
      </c>
      <c r="P96" s="2">
        <v>11</v>
      </c>
      <c r="Q96" s="2">
        <v>13</v>
      </c>
      <c r="R96" s="2">
        <v>14</v>
      </c>
      <c r="S96" s="2">
        <v>10</v>
      </c>
      <c r="T96" s="2"/>
      <c r="U96">
        <f t="shared" si="1"/>
        <v>1</v>
      </c>
    </row>
    <row r="97" spans="1:21" ht="14.25">
      <c r="A97" s="2">
        <v>95</v>
      </c>
      <c r="B97" s="17" t="s">
        <v>433</v>
      </c>
      <c r="C97" s="18" t="s">
        <v>110</v>
      </c>
      <c r="D97" s="18" t="s">
        <v>274</v>
      </c>
      <c r="E97" s="19">
        <v>7</v>
      </c>
      <c r="F97" s="2">
        <v>12</v>
      </c>
      <c r="G97" s="2">
        <v>8</v>
      </c>
      <c r="H97" s="2">
        <v>2</v>
      </c>
      <c r="I97" s="2">
        <v>15</v>
      </c>
      <c r="J97" s="2">
        <v>10</v>
      </c>
      <c r="K97" s="2">
        <v>9</v>
      </c>
      <c r="L97" s="2">
        <v>11</v>
      </c>
      <c r="M97" s="2">
        <v>13</v>
      </c>
      <c r="N97" s="2">
        <v>6</v>
      </c>
      <c r="O97" s="2">
        <v>5</v>
      </c>
      <c r="P97" s="2">
        <v>14</v>
      </c>
      <c r="Q97" s="2">
        <v>4</v>
      </c>
      <c r="R97" s="2">
        <v>1</v>
      </c>
      <c r="S97" s="2">
        <v>7</v>
      </c>
      <c r="T97" s="2"/>
      <c r="U97">
        <f t="shared" si="1"/>
        <v>1</v>
      </c>
    </row>
    <row r="98" spans="1:21" ht="14.25">
      <c r="A98" s="2">
        <v>96</v>
      </c>
      <c r="B98" s="17" t="s">
        <v>434</v>
      </c>
      <c r="C98" s="18" t="s">
        <v>111</v>
      </c>
      <c r="D98" s="18" t="s">
        <v>275</v>
      </c>
      <c r="E98" s="19">
        <v>5</v>
      </c>
      <c r="F98" s="2">
        <v>14</v>
      </c>
      <c r="G98" s="2">
        <v>4</v>
      </c>
      <c r="H98" s="2">
        <v>5</v>
      </c>
      <c r="I98" s="2">
        <v>2</v>
      </c>
      <c r="J98" s="2">
        <v>1</v>
      </c>
      <c r="K98" s="2">
        <v>6</v>
      </c>
      <c r="L98" s="2">
        <v>9</v>
      </c>
      <c r="M98" s="2">
        <v>10</v>
      </c>
      <c r="N98" s="2">
        <v>3</v>
      </c>
      <c r="O98" s="2">
        <v>7</v>
      </c>
      <c r="P98" s="2">
        <v>15</v>
      </c>
      <c r="Q98" s="2">
        <v>12</v>
      </c>
      <c r="R98" s="2">
        <v>13</v>
      </c>
      <c r="S98" s="2">
        <v>8</v>
      </c>
      <c r="T98" s="2"/>
      <c r="U98">
        <f t="shared" si="1"/>
        <v>1</v>
      </c>
    </row>
    <row r="99" spans="1:21" ht="14.25">
      <c r="A99" s="2">
        <v>97</v>
      </c>
      <c r="B99" s="17" t="s">
        <v>435</v>
      </c>
      <c r="C99" s="18" t="s">
        <v>112</v>
      </c>
      <c r="D99" s="18" t="s">
        <v>276</v>
      </c>
      <c r="E99" s="19">
        <v>2</v>
      </c>
      <c r="F99" s="2">
        <v>9</v>
      </c>
      <c r="G99" s="2">
        <v>4</v>
      </c>
      <c r="H99" s="2">
        <v>15</v>
      </c>
      <c r="I99" s="2">
        <v>14</v>
      </c>
      <c r="J99" s="2">
        <v>8</v>
      </c>
      <c r="K99" s="2">
        <v>7</v>
      </c>
      <c r="L99" s="2">
        <v>11</v>
      </c>
      <c r="M99" s="2">
        <v>1</v>
      </c>
      <c r="N99" s="2">
        <v>13</v>
      </c>
      <c r="O99" s="2">
        <v>12</v>
      </c>
      <c r="P99" s="2">
        <v>5</v>
      </c>
      <c r="Q99" s="2">
        <v>6</v>
      </c>
      <c r="R99" s="2">
        <v>10</v>
      </c>
      <c r="S99" s="2">
        <v>2</v>
      </c>
      <c r="T99" s="2"/>
      <c r="U99">
        <f t="shared" si="1"/>
        <v>1</v>
      </c>
    </row>
    <row r="100" spans="1:21" ht="14.25">
      <c r="A100" s="2">
        <v>98</v>
      </c>
      <c r="B100" s="17" t="s">
        <v>436</v>
      </c>
      <c r="C100" s="18" t="s">
        <v>112</v>
      </c>
      <c r="D100" s="18" t="s">
        <v>212</v>
      </c>
      <c r="E100" s="19">
        <v>7</v>
      </c>
      <c r="F100" s="2">
        <v>5</v>
      </c>
      <c r="G100" s="2">
        <v>13</v>
      </c>
      <c r="H100" s="2">
        <v>3</v>
      </c>
      <c r="I100" s="2">
        <v>7</v>
      </c>
      <c r="J100" s="2">
        <v>14</v>
      </c>
      <c r="K100" s="2">
        <v>1</v>
      </c>
      <c r="L100" s="2">
        <v>10</v>
      </c>
      <c r="M100" s="2">
        <v>9</v>
      </c>
      <c r="N100" s="2">
        <v>11</v>
      </c>
      <c r="O100" s="2">
        <v>6</v>
      </c>
      <c r="P100" s="2">
        <v>12</v>
      </c>
      <c r="Q100" s="2">
        <v>15</v>
      </c>
      <c r="R100" s="2">
        <v>8</v>
      </c>
      <c r="S100" s="2">
        <v>2</v>
      </c>
      <c r="T100" s="2"/>
      <c r="U100">
        <f t="shared" si="1"/>
        <v>1</v>
      </c>
    </row>
    <row r="101" spans="1:21" ht="14.25">
      <c r="A101" s="2">
        <v>99</v>
      </c>
      <c r="B101" s="17" t="s">
        <v>437</v>
      </c>
      <c r="C101" s="18" t="s">
        <v>112</v>
      </c>
      <c r="D101" s="18" t="s">
        <v>203</v>
      </c>
      <c r="E101" s="19">
        <v>7</v>
      </c>
      <c r="F101" s="2">
        <v>3</v>
      </c>
      <c r="G101" s="2">
        <v>13</v>
      </c>
      <c r="H101" s="2">
        <v>8</v>
      </c>
      <c r="I101" s="2">
        <v>7</v>
      </c>
      <c r="J101" s="2">
        <v>1</v>
      </c>
      <c r="K101" s="2">
        <v>14</v>
      </c>
      <c r="L101" s="2">
        <v>9</v>
      </c>
      <c r="M101" s="2">
        <v>4</v>
      </c>
      <c r="N101" s="2">
        <v>12</v>
      </c>
      <c r="O101" s="2">
        <v>10</v>
      </c>
      <c r="P101" s="2">
        <v>15</v>
      </c>
      <c r="Q101" s="2">
        <v>2</v>
      </c>
      <c r="R101" s="2">
        <v>5</v>
      </c>
      <c r="S101" s="2">
        <v>11</v>
      </c>
      <c r="T101" s="2"/>
      <c r="U101">
        <f t="shared" si="1"/>
        <v>1</v>
      </c>
    </row>
    <row r="102" spans="1:21">
      <c r="A102" s="2">
        <v>100</v>
      </c>
      <c r="B102" s="17" t="s">
        <v>438</v>
      </c>
      <c r="C102" s="20" t="s">
        <v>113</v>
      </c>
      <c r="D102" s="20" t="s">
        <v>237</v>
      </c>
      <c r="E102" s="19">
        <v>7</v>
      </c>
      <c r="F102" s="2">
        <v>10</v>
      </c>
      <c r="G102" s="2">
        <v>1</v>
      </c>
      <c r="H102" s="2">
        <v>11</v>
      </c>
      <c r="I102" s="2">
        <v>3</v>
      </c>
      <c r="J102" s="2">
        <v>12</v>
      </c>
      <c r="K102" s="2">
        <v>15</v>
      </c>
      <c r="L102" s="2">
        <v>14</v>
      </c>
      <c r="M102" s="2">
        <v>8</v>
      </c>
      <c r="N102" s="2">
        <v>13</v>
      </c>
      <c r="O102" s="2">
        <v>6</v>
      </c>
      <c r="P102" s="2">
        <v>4</v>
      </c>
      <c r="Q102" s="2">
        <v>7</v>
      </c>
      <c r="R102" s="2">
        <v>2</v>
      </c>
      <c r="S102" s="2">
        <v>9</v>
      </c>
      <c r="T102" s="2"/>
      <c r="U102">
        <f t="shared" si="1"/>
        <v>1</v>
      </c>
    </row>
    <row r="103" spans="1:21" ht="14.25">
      <c r="A103" s="2">
        <v>101</v>
      </c>
      <c r="B103" s="17" t="s">
        <v>439</v>
      </c>
      <c r="C103" s="18" t="s">
        <v>114</v>
      </c>
      <c r="D103" s="18" t="s">
        <v>277</v>
      </c>
      <c r="E103" s="19">
        <v>5</v>
      </c>
      <c r="F103" s="2">
        <v>12</v>
      </c>
      <c r="G103" s="2">
        <v>10</v>
      </c>
      <c r="H103" s="2">
        <v>8</v>
      </c>
      <c r="I103" s="2">
        <v>14</v>
      </c>
      <c r="J103" s="2">
        <v>5</v>
      </c>
      <c r="K103" s="2">
        <v>6</v>
      </c>
      <c r="L103" s="2">
        <v>15</v>
      </c>
      <c r="M103" s="2">
        <v>2</v>
      </c>
      <c r="N103" s="2">
        <v>9</v>
      </c>
      <c r="O103" s="2">
        <v>11</v>
      </c>
      <c r="P103" s="2">
        <v>1</v>
      </c>
      <c r="Q103" s="2">
        <v>4</v>
      </c>
      <c r="R103" s="2">
        <v>3</v>
      </c>
      <c r="S103" s="2">
        <v>13</v>
      </c>
      <c r="T103" s="2"/>
      <c r="U103">
        <f t="shared" si="1"/>
        <v>1</v>
      </c>
    </row>
    <row r="104" spans="1:21" ht="14.25">
      <c r="A104" s="2">
        <v>102</v>
      </c>
      <c r="B104" s="17" t="s">
        <v>440</v>
      </c>
      <c r="C104" s="18" t="s">
        <v>115</v>
      </c>
      <c r="D104" s="18" t="s">
        <v>278</v>
      </c>
      <c r="E104" s="19">
        <v>5</v>
      </c>
      <c r="F104" s="2">
        <v>9</v>
      </c>
      <c r="G104" s="2">
        <v>11</v>
      </c>
      <c r="H104" s="2">
        <v>3</v>
      </c>
      <c r="I104" s="2">
        <v>4</v>
      </c>
      <c r="J104" s="2">
        <v>12</v>
      </c>
      <c r="K104" s="2">
        <v>13</v>
      </c>
      <c r="L104" s="2">
        <v>5</v>
      </c>
      <c r="M104" s="2">
        <v>14</v>
      </c>
      <c r="N104" s="2">
        <v>10</v>
      </c>
      <c r="O104" s="2">
        <v>1</v>
      </c>
      <c r="P104" s="2">
        <v>8</v>
      </c>
      <c r="Q104" s="2">
        <v>7</v>
      </c>
      <c r="R104" s="2">
        <v>15</v>
      </c>
      <c r="S104" s="2">
        <v>6</v>
      </c>
      <c r="T104" s="2"/>
      <c r="U104">
        <f t="shared" si="1"/>
        <v>1</v>
      </c>
    </row>
    <row r="105" spans="1:21" ht="14.25">
      <c r="A105" s="2">
        <v>103</v>
      </c>
      <c r="B105" s="17" t="s">
        <v>441</v>
      </c>
      <c r="C105" s="18" t="s">
        <v>116</v>
      </c>
      <c r="D105" s="18" t="s">
        <v>279</v>
      </c>
      <c r="E105" s="19">
        <v>4</v>
      </c>
      <c r="F105" s="2">
        <v>13</v>
      </c>
      <c r="G105" s="2">
        <v>2</v>
      </c>
      <c r="H105" s="2">
        <v>3</v>
      </c>
      <c r="I105" s="2">
        <v>14</v>
      </c>
      <c r="J105" s="2">
        <v>11</v>
      </c>
      <c r="K105" s="2">
        <v>6</v>
      </c>
      <c r="L105" s="2">
        <v>4</v>
      </c>
      <c r="M105" s="2">
        <v>1</v>
      </c>
      <c r="N105" s="2">
        <v>7</v>
      </c>
      <c r="O105" s="2">
        <v>12</v>
      </c>
      <c r="P105" s="2">
        <v>9</v>
      </c>
      <c r="Q105" s="2">
        <v>10</v>
      </c>
      <c r="R105" s="2">
        <v>15</v>
      </c>
      <c r="S105" s="2">
        <v>8</v>
      </c>
      <c r="T105" s="2"/>
      <c r="U105">
        <f t="shared" si="1"/>
        <v>1</v>
      </c>
    </row>
    <row r="106" spans="1:21" ht="14.25">
      <c r="A106" s="2">
        <v>104</v>
      </c>
      <c r="B106" s="17" t="s">
        <v>442</v>
      </c>
      <c r="C106" s="18" t="s">
        <v>117</v>
      </c>
      <c r="D106" s="18" t="s">
        <v>280</v>
      </c>
      <c r="E106" s="19">
        <v>6</v>
      </c>
      <c r="F106" s="2">
        <v>8</v>
      </c>
      <c r="G106" s="2">
        <v>7</v>
      </c>
      <c r="H106" s="2">
        <v>9</v>
      </c>
      <c r="I106" s="2">
        <v>1</v>
      </c>
      <c r="J106" s="2">
        <v>10</v>
      </c>
      <c r="K106" s="2">
        <v>12</v>
      </c>
      <c r="L106" s="2">
        <v>13</v>
      </c>
      <c r="M106" s="2">
        <v>3</v>
      </c>
      <c r="N106" s="2">
        <v>5</v>
      </c>
      <c r="O106" s="2">
        <v>6</v>
      </c>
      <c r="P106" s="2">
        <v>14</v>
      </c>
      <c r="Q106" s="2">
        <v>4</v>
      </c>
      <c r="R106" s="2">
        <v>11</v>
      </c>
      <c r="S106" s="2">
        <v>15</v>
      </c>
      <c r="T106" s="2"/>
      <c r="U106">
        <f t="shared" si="1"/>
        <v>1</v>
      </c>
    </row>
    <row r="107" spans="1:21" ht="14.25">
      <c r="A107" s="2">
        <v>105</v>
      </c>
      <c r="B107" s="17" t="s">
        <v>443</v>
      </c>
      <c r="C107" s="18" t="s">
        <v>118</v>
      </c>
      <c r="D107" s="18" t="s">
        <v>281</v>
      </c>
      <c r="E107" s="19">
        <v>7</v>
      </c>
      <c r="F107" s="2">
        <v>12</v>
      </c>
      <c r="G107" s="2">
        <v>3</v>
      </c>
      <c r="H107" s="2">
        <v>6</v>
      </c>
      <c r="I107" s="2">
        <v>8</v>
      </c>
      <c r="J107" s="2">
        <v>2</v>
      </c>
      <c r="K107" s="2">
        <v>11</v>
      </c>
      <c r="L107" s="2">
        <v>9</v>
      </c>
      <c r="M107" s="2">
        <v>15</v>
      </c>
      <c r="N107" s="2">
        <v>10</v>
      </c>
      <c r="O107" s="2">
        <v>4</v>
      </c>
      <c r="P107" s="2">
        <v>13</v>
      </c>
      <c r="Q107" s="2">
        <v>7</v>
      </c>
      <c r="R107" s="2">
        <v>1</v>
      </c>
      <c r="S107" s="2">
        <v>5</v>
      </c>
      <c r="T107" s="2"/>
      <c r="U107">
        <f t="shared" si="1"/>
        <v>1</v>
      </c>
    </row>
    <row r="108" spans="1:21" ht="14.25">
      <c r="A108" s="2">
        <v>106</v>
      </c>
      <c r="B108" s="17" t="s">
        <v>444</v>
      </c>
      <c r="C108" s="18" t="s">
        <v>119</v>
      </c>
      <c r="D108" s="18" t="s">
        <v>228</v>
      </c>
      <c r="E108" s="19">
        <v>2</v>
      </c>
      <c r="F108" s="2">
        <v>6</v>
      </c>
      <c r="G108" s="2">
        <v>10</v>
      </c>
      <c r="H108" s="2">
        <v>8</v>
      </c>
      <c r="I108" s="2">
        <v>13</v>
      </c>
      <c r="J108" s="2">
        <v>14</v>
      </c>
      <c r="K108" s="2">
        <v>5</v>
      </c>
      <c r="L108" s="2">
        <v>4</v>
      </c>
      <c r="M108" s="2">
        <v>7</v>
      </c>
      <c r="N108" s="2">
        <v>9</v>
      </c>
      <c r="O108" s="2">
        <v>1</v>
      </c>
      <c r="P108" s="2">
        <v>11</v>
      </c>
      <c r="Q108" s="2">
        <v>12</v>
      </c>
      <c r="R108" s="2">
        <v>2</v>
      </c>
      <c r="S108" s="2">
        <v>3</v>
      </c>
      <c r="T108" s="2"/>
      <c r="U108">
        <f t="shared" si="1"/>
        <v>1</v>
      </c>
    </row>
    <row r="109" spans="1:21" ht="14.25">
      <c r="A109" s="2">
        <v>107</v>
      </c>
      <c r="B109" s="17" t="s">
        <v>445</v>
      </c>
      <c r="C109" s="18" t="s">
        <v>120</v>
      </c>
      <c r="D109" s="18" t="s">
        <v>282</v>
      </c>
      <c r="E109" s="19">
        <v>6</v>
      </c>
      <c r="F109" s="2">
        <v>13</v>
      </c>
      <c r="G109" s="2">
        <v>4</v>
      </c>
      <c r="H109" s="2">
        <v>9</v>
      </c>
      <c r="I109" s="2">
        <v>3</v>
      </c>
      <c r="J109" s="2">
        <v>10</v>
      </c>
      <c r="K109" s="2">
        <v>8</v>
      </c>
      <c r="L109" s="2">
        <v>12</v>
      </c>
      <c r="M109" s="2">
        <v>6</v>
      </c>
      <c r="N109" s="2">
        <v>5</v>
      </c>
      <c r="O109" s="2">
        <v>11</v>
      </c>
      <c r="P109" s="2">
        <v>1</v>
      </c>
      <c r="Q109" s="2">
        <v>14</v>
      </c>
      <c r="R109" s="2">
        <v>7</v>
      </c>
      <c r="S109" s="2">
        <v>15</v>
      </c>
      <c r="T109" s="2"/>
      <c r="U109">
        <f t="shared" si="1"/>
        <v>1</v>
      </c>
    </row>
    <row r="110" spans="1:21" ht="14.25">
      <c r="A110" s="2">
        <v>108</v>
      </c>
      <c r="B110" s="17" t="s">
        <v>446</v>
      </c>
      <c r="C110" s="18" t="s">
        <v>121</v>
      </c>
      <c r="D110" s="18" t="s">
        <v>283</v>
      </c>
      <c r="E110" s="19">
        <v>3</v>
      </c>
      <c r="F110" s="2">
        <v>1</v>
      </c>
      <c r="G110" s="2">
        <v>2</v>
      </c>
      <c r="H110" s="2">
        <v>15</v>
      </c>
      <c r="I110" s="2">
        <v>13</v>
      </c>
      <c r="J110" s="2">
        <v>7</v>
      </c>
      <c r="K110" s="2">
        <v>6</v>
      </c>
      <c r="L110" s="2">
        <v>3</v>
      </c>
      <c r="M110" s="2">
        <v>9</v>
      </c>
      <c r="N110" s="2">
        <v>10</v>
      </c>
      <c r="O110" s="2">
        <v>14</v>
      </c>
      <c r="P110" s="2">
        <v>5</v>
      </c>
      <c r="Q110" s="2">
        <v>4</v>
      </c>
      <c r="R110" s="2">
        <v>8</v>
      </c>
      <c r="S110" s="2">
        <v>11</v>
      </c>
      <c r="T110" s="2"/>
      <c r="U110">
        <f t="shared" si="1"/>
        <v>1</v>
      </c>
    </row>
    <row r="111" spans="1:21" ht="14.25">
      <c r="A111" s="2">
        <v>109</v>
      </c>
      <c r="B111" s="17" t="s">
        <v>447</v>
      </c>
      <c r="C111" s="18" t="s">
        <v>122</v>
      </c>
      <c r="D111" s="18" t="s">
        <v>284</v>
      </c>
      <c r="E111" s="19">
        <v>8</v>
      </c>
      <c r="F111" s="2">
        <v>11</v>
      </c>
      <c r="G111" s="2">
        <v>13</v>
      </c>
      <c r="H111" s="2">
        <v>5</v>
      </c>
      <c r="I111" s="2">
        <v>2</v>
      </c>
      <c r="J111" s="2">
        <v>8</v>
      </c>
      <c r="K111" s="2">
        <v>12</v>
      </c>
      <c r="L111" s="2">
        <v>9</v>
      </c>
      <c r="M111" s="2">
        <v>10</v>
      </c>
      <c r="N111" s="2">
        <v>6</v>
      </c>
      <c r="O111" s="2">
        <v>4</v>
      </c>
      <c r="P111" s="2">
        <v>1</v>
      </c>
      <c r="Q111" s="2">
        <v>7</v>
      </c>
      <c r="R111" s="2">
        <v>14</v>
      </c>
      <c r="S111" s="2">
        <v>3</v>
      </c>
      <c r="T111" s="2"/>
      <c r="U111">
        <f t="shared" si="1"/>
        <v>1</v>
      </c>
    </row>
    <row r="112" spans="1:21" ht="14.25">
      <c r="A112" s="2">
        <v>110</v>
      </c>
      <c r="B112" s="17" t="s">
        <v>448</v>
      </c>
      <c r="C112" s="18" t="s">
        <v>122</v>
      </c>
      <c r="D112" s="18" t="s">
        <v>285</v>
      </c>
      <c r="E112" s="19">
        <v>2</v>
      </c>
      <c r="F112" s="2">
        <v>8</v>
      </c>
      <c r="G112" s="2">
        <v>1</v>
      </c>
      <c r="H112" s="2">
        <v>6</v>
      </c>
      <c r="I112" s="2">
        <v>2</v>
      </c>
      <c r="J112" s="2">
        <v>7</v>
      </c>
      <c r="K112" s="2">
        <v>11</v>
      </c>
      <c r="L112" s="2">
        <v>12</v>
      </c>
      <c r="M112" s="2">
        <v>15</v>
      </c>
      <c r="N112" s="2">
        <v>9</v>
      </c>
      <c r="O112" s="2">
        <v>3</v>
      </c>
      <c r="P112" s="2">
        <v>14</v>
      </c>
      <c r="Q112" s="2">
        <v>4</v>
      </c>
      <c r="R112" s="2">
        <v>10</v>
      </c>
      <c r="S112" s="2">
        <v>13</v>
      </c>
      <c r="T112" s="2"/>
      <c r="U112">
        <f t="shared" si="1"/>
        <v>1</v>
      </c>
    </row>
    <row r="113" spans="1:21" ht="14.25">
      <c r="A113" s="2">
        <v>111</v>
      </c>
      <c r="B113" s="17" t="s">
        <v>449</v>
      </c>
      <c r="C113" s="18" t="s">
        <v>123</v>
      </c>
      <c r="D113" s="18" t="s">
        <v>286</v>
      </c>
      <c r="E113" s="19">
        <v>6</v>
      </c>
      <c r="F113" s="2">
        <v>3</v>
      </c>
      <c r="G113" s="2">
        <v>10</v>
      </c>
      <c r="H113" s="2">
        <v>11</v>
      </c>
      <c r="I113" s="2">
        <v>4</v>
      </c>
      <c r="J113" s="2">
        <v>6</v>
      </c>
      <c r="K113" s="2">
        <v>7</v>
      </c>
      <c r="L113" s="2">
        <v>9</v>
      </c>
      <c r="M113" s="2">
        <v>15</v>
      </c>
      <c r="N113" s="2">
        <v>12</v>
      </c>
      <c r="O113" s="2">
        <v>13</v>
      </c>
      <c r="P113" s="2">
        <v>2</v>
      </c>
      <c r="Q113" s="2">
        <v>1</v>
      </c>
      <c r="R113" s="2">
        <v>14</v>
      </c>
      <c r="S113" s="2">
        <v>8</v>
      </c>
      <c r="T113" s="2"/>
      <c r="U113">
        <f t="shared" si="1"/>
        <v>1</v>
      </c>
    </row>
    <row r="114" spans="1:21" ht="14.25">
      <c r="A114" s="2">
        <v>112</v>
      </c>
      <c r="B114" s="17" t="s">
        <v>450</v>
      </c>
      <c r="C114" s="18" t="s">
        <v>124</v>
      </c>
      <c r="D114" s="18" t="s">
        <v>287</v>
      </c>
      <c r="E114" s="19">
        <v>8</v>
      </c>
      <c r="F114" s="2">
        <v>4</v>
      </c>
      <c r="G114" s="2">
        <v>8</v>
      </c>
      <c r="H114" s="2">
        <v>11</v>
      </c>
      <c r="I114" s="2">
        <v>3</v>
      </c>
      <c r="J114" s="2">
        <v>9</v>
      </c>
      <c r="K114" s="2">
        <v>5</v>
      </c>
      <c r="L114" s="2">
        <v>1</v>
      </c>
      <c r="M114" s="2">
        <v>13</v>
      </c>
      <c r="N114" s="2">
        <v>14</v>
      </c>
      <c r="O114" s="2">
        <v>2</v>
      </c>
      <c r="P114" s="2">
        <v>12</v>
      </c>
      <c r="Q114" s="2">
        <v>7</v>
      </c>
      <c r="R114" s="2">
        <v>10</v>
      </c>
      <c r="S114" s="2">
        <v>15</v>
      </c>
      <c r="T114" s="2"/>
      <c r="U114">
        <f t="shared" si="1"/>
        <v>1</v>
      </c>
    </row>
    <row r="115" spans="1:21" ht="14.25">
      <c r="A115" s="2">
        <v>113</v>
      </c>
      <c r="B115" s="17" t="s">
        <v>451</v>
      </c>
      <c r="C115" s="18" t="s">
        <v>125</v>
      </c>
      <c r="D115" s="18" t="s">
        <v>288</v>
      </c>
      <c r="E115" s="19">
        <v>5</v>
      </c>
      <c r="F115" s="2">
        <v>3</v>
      </c>
      <c r="G115" s="2">
        <v>10</v>
      </c>
      <c r="H115" s="2">
        <v>1</v>
      </c>
      <c r="I115" s="2">
        <v>8</v>
      </c>
      <c r="J115" s="2">
        <v>14</v>
      </c>
      <c r="K115" s="2">
        <v>6</v>
      </c>
      <c r="L115" s="2">
        <v>12</v>
      </c>
      <c r="M115" s="2">
        <v>2</v>
      </c>
      <c r="N115" s="2">
        <v>11</v>
      </c>
      <c r="O115" s="2">
        <v>15</v>
      </c>
      <c r="P115" s="2">
        <v>7</v>
      </c>
      <c r="Q115" s="2">
        <v>5</v>
      </c>
      <c r="R115" s="2">
        <v>4</v>
      </c>
      <c r="S115" s="2">
        <v>9</v>
      </c>
      <c r="T115" s="2"/>
      <c r="U115">
        <f t="shared" si="1"/>
        <v>1</v>
      </c>
    </row>
    <row r="116" spans="1:21" ht="14.25">
      <c r="A116" s="2">
        <v>114</v>
      </c>
      <c r="B116" s="17" t="s">
        <v>452</v>
      </c>
      <c r="C116" s="18" t="s">
        <v>126</v>
      </c>
      <c r="D116" s="18" t="s">
        <v>289</v>
      </c>
      <c r="E116" s="19">
        <v>6</v>
      </c>
      <c r="F116" s="2">
        <v>12</v>
      </c>
      <c r="G116" s="2">
        <v>15</v>
      </c>
      <c r="H116" s="2">
        <v>9</v>
      </c>
      <c r="I116" s="2">
        <v>3</v>
      </c>
      <c r="J116" s="2">
        <v>11</v>
      </c>
      <c r="K116" s="2">
        <v>2</v>
      </c>
      <c r="L116" s="2">
        <v>8</v>
      </c>
      <c r="M116" s="2">
        <v>14</v>
      </c>
      <c r="N116" s="2">
        <v>13</v>
      </c>
      <c r="O116" s="2">
        <v>6</v>
      </c>
      <c r="P116" s="2">
        <v>1</v>
      </c>
      <c r="Q116" s="2">
        <v>10</v>
      </c>
      <c r="R116" s="2">
        <v>4</v>
      </c>
      <c r="S116" s="2">
        <v>7</v>
      </c>
      <c r="T116" s="2"/>
      <c r="U116">
        <f t="shared" si="1"/>
        <v>1</v>
      </c>
    </row>
    <row r="117" spans="1:21" ht="14.25">
      <c r="A117" s="2">
        <v>115</v>
      </c>
      <c r="B117" s="17" t="s">
        <v>453</v>
      </c>
      <c r="C117" s="18" t="s">
        <v>127</v>
      </c>
      <c r="D117" s="18" t="s">
        <v>290</v>
      </c>
      <c r="E117" s="19"/>
      <c r="F117" s="2">
        <v>10</v>
      </c>
      <c r="G117" s="2">
        <v>5</v>
      </c>
      <c r="H117" s="2">
        <v>13</v>
      </c>
      <c r="I117" s="2">
        <v>15</v>
      </c>
      <c r="J117" s="2">
        <v>14</v>
      </c>
      <c r="K117" s="2">
        <v>11</v>
      </c>
      <c r="L117" s="2">
        <v>9</v>
      </c>
      <c r="M117" s="2">
        <v>3</v>
      </c>
      <c r="N117" s="2">
        <v>8</v>
      </c>
      <c r="O117" s="2">
        <v>1</v>
      </c>
      <c r="P117" s="2">
        <v>7</v>
      </c>
      <c r="Q117" s="2">
        <v>12</v>
      </c>
      <c r="R117" s="2">
        <v>2</v>
      </c>
      <c r="S117" s="2">
        <v>6</v>
      </c>
      <c r="T117" s="2"/>
      <c r="U117">
        <f t="shared" si="1"/>
        <v>1</v>
      </c>
    </row>
    <row r="118" spans="1:21" ht="14.25">
      <c r="A118" s="2">
        <v>116</v>
      </c>
      <c r="B118" s="17" t="s">
        <v>454</v>
      </c>
      <c r="C118" s="18" t="s">
        <v>128</v>
      </c>
      <c r="D118" s="18" t="s">
        <v>291</v>
      </c>
      <c r="E118" s="19">
        <v>7</v>
      </c>
      <c r="F118" s="2">
        <v>4</v>
      </c>
      <c r="G118" s="2">
        <v>3</v>
      </c>
      <c r="H118" s="2">
        <v>12</v>
      </c>
      <c r="I118" s="2">
        <v>8</v>
      </c>
      <c r="J118" s="2">
        <v>13</v>
      </c>
      <c r="K118" s="2">
        <v>1</v>
      </c>
      <c r="L118" s="2">
        <v>11</v>
      </c>
      <c r="M118" s="2">
        <v>14</v>
      </c>
      <c r="N118" s="2">
        <v>5</v>
      </c>
      <c r="O118" s="2">
        <v>10</v>
      </c>
      <c r="P118" s="2">
        <v>9</v>
      </c>
      <c r="Q118" s="2">
        <v>2</v>
      </c>
      <c r="R118" s="2">
        <v>6</v>
      </c>
      <c r="S118" s="2">
        <v>15</v>
      </c>
      <c r="T118" s="2"/>
      <c r="U118">
        <f t="shared" si="1"/>
        <v>1</v>
      </c>
    </row>
    <row r="119" spans="1:21" ht="14.25">
      <c r="A119" s="2">
        <v>117</v>
      </c>
      <c r="B119" s="17" t="s">
        <v>455</v>
      </c>
      <c r="C119" s="18" t="s">
        <v>129</v>
      </c>
      <c r="D119" s="18" t="s">
        <v>292</v>
      </c>
      <c r="E119" s="19">
        <v>6</v>
      </c>
      <c r="F119" s="2">
        <v>9</v>
      </c>
      <c r="G119" s="2">
        <v>1</v>
      </c>
      <c r="H119" s="2">
        <v>4</v>
      </c>
      <c r="I119" s="2">
        <v>6</v>
      </c>
      <c r="J119" s="2">
        <v>12</v>
      </c>
      <c r="K119" s="2">
        <v>2</v>
      </c>
      <c r="L119" s="2">
        <v>3</v>
      </c>
      <c r="M119" s="2">
        <v>7</v>
      </c>
      <c r="N119" s="2">
        <v>8</v>
      </c>
      <c r="O119" s="2">
        <v>15</v>
      </c>
      <c r="P119" s="2">
        <v>5</v>
      </c>
      <c r="Q119" s="2">
        <v>14</v>
      </c>
      <c r="R119" s="2">
        <v>11</v>
      </c>
      <c r="S119" s="2">
        <v>10</v>
      </c>
      <c r="T119" s="2"/>
      <c r="U119">
        <f t="shared" si="1"/>
        <v>1</v>
      </c>
    </row>
    <row r="120" spans="1:21">
      <c r="A120" s="2">
        <v>118</v>
      </c>
      <c r="B120" s="17" t="s">
        <v>456</v>
      </c>
      <c r="C120" s="20" t="s">
        <v>130</v>
      </c>
      <c r="D120" s="20" t="s">
        <v>293</v>
      </c>
      <c r="E120" s="19">
        <v>7</v>
      </c>
      <c r="F120" s="2">
        <v>9</v>
      </c>
      <c r="G120" s="2">
        <v>8</v>
      </c>
      <c r="H120" s="2">
        <v>11</v>
      </c>
      <c r="I120" s="2">
        <v>1</v>
      </c>
      <c r="J120" s="2">
        <v>3</v>
      </c>
      <c r="K120" s="2">
        <v>14</v>
      </c>
      <c r="L120" s="2">
        <v>6</v>
      </c>
      <c r="M120" s="2">
        <v>7</v>
      </c>
      <c r="N120" s="2">
        <v>13</v>
      </c>
      <c r="O120" s="2">
        <v>10</v>
      </c>
      <c r="P120" s="2">
        <v>2</v>
      </c>
      <c r="Q120" s="2">
        <v>5</v>
      </c>
      <c r="R120" s="2">
        <v>4</v>
      </c>
      <c r="S120" s="2">
        <v>12</v>
      </c>
      <c r="T120" s="2"/>
      <c r="U120">
        <f t="shared" si="1"/>
        <v>1</v>
      </c>
    </row>
    <row r="121" spans="1:21" ht="14.25">
      <c r="A121" s="2">
        <v>119</v>
      </c>
      <c r="B121" s="17" t="s">
        <v>457</v>
      </c>
      <c r="C121" s="18" t="s">
        <v>131</v>
      </c>
      <c r="D121" s="18" t="s">
        <v>294</v>
      </c>
      <c r="E121" s="19">
        <v>2</v>
      </c>
      <c r="F121" s="2">
        <v>6</v>
      </c>
      <c r="G121" s="2">
        <v>7</v>
      </c>
      <c r="H121" s="2">
        <v>13</v>
      </c>
      <c r="I121" s="2">
        <v>5</v>
      </c>
      <c r="J121" s="2">
        <v>12</v>
      </c>
      <c r="K121" s="2">
        <v>9</v>
      </c>
      <c r="L121" s="2">
        <v>3</v>
      </c>
      <c r="M121" s="2">
        <v>15</v>
      </c>
      <c r="N121" s="2">
        <v>1</v>
      </c>
      <c r="O121" s="2">
        <v>4</v>
      </c>
      <c r="P121" s="2">
        <v>10</v>
      </c>
      <c r="Q121" s="2">
        <v>2</v>
      </c>
      <c r="R121" s="2">
        <v>8</v>
      </c>
      <c r="S121" s="2">
        <v>11</v>
      </c>
      <c r="T121" s="2"/>
      <c r="U121">
        <f t="shared" si="1"/>
        <v>1</v>
      </c>
    </row>
    <row r="122" spans="1:21" ht="14.25">
      <c r="A122" s="2">
        <v>120</v>
      </c>
      <c r="B122" s="17" t="s">
        <v>458</v>
      </c>
      <c r="C122" s="18" t="s">
        <v>132</v>
      </c>
      <c r="D122" s="18" t="s">
        <v>295</v>
      </c>
      <c r="E122" s="19">
        <v>6</v>
      </c>
      <c r="F122" s="2">
        <v>11</v>
      </c>
      <c r="G122" s="2">
        <v>5</v>
      </c>
      <c r="H122" s="2">
        <v>6</v>
      </c>
      <c r="I122" s="2">
        <v>1</v>
      </c>
      <c r="J122" s="2">
        <v>12</v>
      </c>
      <c r="K122" s="2">
        <v>15</v>
      </c>
      <c r="L122" s="2">
        <v>3</v>
      </c>
      <c r="M122" s="2">
        <v>13</v>
      </c>
      <c r="N122" s="2">
        <v>4</v>
      </c>
      <c r="O122" s="2">
        <v>7</v>
      </c>
      <c r="P122" s="2">
        <v>10</v>
      </c>
      <c r="Q122" s="2">
        <v>9</v>
      </c>
      <c r="R122" s="2">
        <v>8</v>
      </c>
      <c r="S122" s="2">
        <v>14</v>
      </c>
      <c r="T122" s="2"/>
      <c r="U122">
        <f t="shared" si="1"/>
        <v>1</v>
      </c>
    </row>
    <row r="123" spans="1:21" ht="14.25">
      <c r="A123" s="2">
        <v>121</v>
      </c>
      <c r="B123" s="17" t="s">
        <v>459</v>
      </c>
      <c r="C123" s="18" t="s">
        <v>133</v>
      </c>
      <c r="D123" s="18" t="s">
        <v>296</v>
      </c>
      <c r="E123" s="19">
        <v>7</v>
      </c>
      <c r="F123" s="2">
        <v>10</v>
      </c>
      <c r="G123" s="2">
        <v>14</v>
      </c>
      <c r="H123" s="2">
        <v>2</v>
      </c>
      <c r="I123" s="2">
        <v>8</v>
      </c>
      <c r="J123" s="2">
        <v>6</v>
      </c>
      <c r="K123" s="2">
        <v>13</v>
      </c>
      <c r="L123" s="2">
        <v>3</v>
      </c>
      <c r="M123" s="2">
        <v>15</v>
      </c>
      <c r="N123" s="2">
        <v>5</v>
      </c>
      <c r="O123" s="2">
        <v>1</v>
      </c>
      <c r="P123" s="2">
        <v>7</v>
      </c>
      <c r="Q123" s="2">
        <v>11</v>
      </c>
      <c r="R123" s="2">
        <v>12</v>
      </c>
      <c r="S123" s="2">
        <v>4</v>
      </c>
      <c r="T123" s="2"/>
      <c r="U123">
        <f t="shared" si="1"/>
        <v>1</v>
      </c>
    </row>
    <row r="124" spans="1:21" ht="14.25">
      <c r="A124" s="2">
        <v>122</v>
      </c>
      <c r="B124" s="17" t="s">
        <v>460</v>
      </c>
      <c r="C124" s="18" t="s">
        <v>134</v>
      </c>
      <c r="D124" s="18" t="s">
        <v>297</v>
      </c>
      <c r="E124" s="19">
        <v>6</v>
      </c>
      <c r="F124" s="2">
        <v>11</v>
      </c>
      <c r="G124" s="2">
        <v>13</v>
      </c>
      <c r="H124" s="2">
        <v>3</v>
      </c>
      <c r="I124" s="2">
        <v>7</v>
      </c>
      <c r="J124" s="2">
        <v>2</v>
      </c>
      <c r="K124" s="2">
        <v>4</v>
      </c>
      <c r="L124" s="2">
        <v>8</v>
      </c>
      <c r="M124" s="2">
        <v>5</v>
      </c>
      <c r="N124" s="2">
        <v>1</v>
      </c>
      <c r="O124" s="2">
        <v>14</v>
      </c>
      <c r="P124" s="2">
        <v>10</v>
      </c>
      <c r="Q124" s="2">
        <v>12</v>
      </c>
      <c r="R124" s="2">
        <v>15</v>
      </c>
      <c r="S124" s="2">
        <v>9</v>
      </c>
      <c r="T124" s="2"/>
      <c r="U124">
        <f t="shared" si="1"/>
        <v>1</v>
      </c>
    </row>
    <row r="125" spans="1:21" ht="14.25">
      <c r="A125" s="2">
        <v>123</v>
      </c>
      <c r="B125" s="17" t="s">
        <v>461</v>
      </c>
      <c r="C125" s="18" t="s">
        <v>135</v>
      </c>
      <c r="D125" s="18" t="s">
        <v>210</v>
      </c>
      <c r="E125" s="19">
        <v>3</v>
      </c>
      <c r="F125" s="2">
        <v>9</v>
      </c>
      <c r="G125" s="2">
        <v>11</v>
      </c>
      <c r="H125" s="2">
        <v>7</v>
      </c>
      <c r="I125" s="2">
        <v>5</v>
      </c>
      <c r="J125" s="2">
        <v>12</v>
      </c>
      <c r="K125" s="2">
        <v>15</v>
      </c>
      <c r="L125" s="2">
        <v>2</v>
      </c>
      <c r="M125" s="2">
        <v>4</v>
      </c>
      <c r="N125" s="2">
        <v>10</v>
      </c>
      <c r="O125" s="2">
        <v>13</v>
      </c>
      <c r="P125" s="2">
        <v>8</v>
      </c>
      <c r="Q125" s="2">
        <v>3</v>
      </c>
      <c r="R125" s="2">
        <v>1</v>
      </c>
      <c r="S125" s="2">
        <v>6</v>
      </c>
      <c r="T125" s="2"/>
      <c r="U125">
        <f t="shared" si="1"/>
        <v>1</v>
      </c>
    </row>
    <row r="126" spans="1:21" ht="14.25">
      <c r="A126" s="2">
        <v>124</v>
      </c>
      <c r="B126" s="17" t="s">
        <v>462</v>
      </c>
      <c r="C126" s="18" t="s">
        <v>136</v>
      </c>
      <c r="D126" s="18" t="s">
        <v>298</v>
      </c>
      <c r="E126" s="19">
        <v>4</v>
      </c>
      <c r="F126" s="2">
        <v>7</v>
      </c>
      <c r="G126" s="2">
        <v>13</v>
      </c>
      <c r="H126" s="2">
        <v>1</v>
      </c>
      <c r="I126" s="2">
        <v>9</v>
      </c>
      <c r="J126" s="2">
        <v>11</v>
      </c>
      <c r="K126" s="2">
        <v>2</v>
      </c>
      <c r="L126" s="2">
        <v>4</v>
      </c>
      <c r="M126" s="2">
        <v>12</v>
      </c>
      <c r="N126" s="2">
        <v>6</v>
      </c>
      <c r="O126" s="2">
        <v>8</v>
      </c>
      <c r="P126" s="2">
        <v>14</v>
      </c>
      <c r="Q126" s="2">
        <v>10</v>
      </c>
      <c r="R126" s="2">
        <v>5</v>
      </c>
      <c r="S126" s="2">
        <v>3</v>
      </c>
      <c r="T126" s="2"/>
      <c r="U126">
        <f t="shared" si="1"/>
        <v>1</v>
      </c>
    </row>
    <row r="127" spans="1:21" ht="14.25">
      <c r="A127" s="2">
        <v>125</v>
      </c>
      <c r="B127" s="17" t="s">
        <v>463</v>
      </c>
      <c r="C127" s="18" t="s">
        <v>137</v>
      </c>
      <c r="D127" s="18" t="s">
        <v>225</v>
      </c>
      <c r="E127" s="19">
        <v>8</v>
      </c>
      <c r="F127" s="2">
        <v>9</v>
      </c>
      <c r="G127" s="2">
        <v>10</v>
      </c>
      <c r="H127" s="2">
        <v>4</v>
      </c>
      <c r="I127" s="2">
        <v>6</v>
      </c>
      <c r="J127" s="2">
        <v>15</v>
      </c>
      <c r="K127" s="2">
        <v>14</v>
      </c>
      <c r="L127" s="2">
        <v>13</v>
      </c>
      <c r="M127" s="2">
        <v>1</v>
      </c>
      <c r="N127" s="2">
        <v>5</v>
      </c>
      <c r="O127" s="2">
        <v>11</v>
      </c>
      <c r="P127" s="2">
        <v>3</v>
      </c>
      <c r="Q127" s="2">
        <v>12</v>
      </c>
      <c r="R127" s="2">
        <v>8</v>
      </c>
      <c r="S127" s="2">
        <v>2</v>
      </c>
      <c r="T127" s="2"/>
      <c r="U127">
        <f t="shared" si="1"/>
        <v>1</v>
      </c>
    </row>
    <row r="128" spans="1:21" ht="14.25">
      <c r="A128" s="2">
        <v>126</v>
      </c>
      <c r="B128" s="17" t="s">
        <v>464</v>
      </c>
      <c r="C128" s="18" t="s">
        <v>138</v>
      </c>
      <c r="D128" s="18" t="s">
        <v>209</v>
      </c>
      <c r="E128" s="19"/>
      <c r="F128" s="2">
        <v>9</v>
      </c>
      <c r="G128" s="2">
        <v>5</v>
      </c>
      <c r="H128" s="2">
        <v>14</v>
      </c>
      <c r="I128" s="2">
        <v>1</v>
      </c>
      <c r="J128" s="2">
        <v>7</v>
      </c>
      <c r="K128" s="2">
        <v>10</v>
      </c>
      <c r="L128" s="2">
        <v>4</v>
      </c>
      <c r="M128" s="2">
        <v>2</v>
      </c>
      <c r="N128" s="2">
        <v>11</v>
      </c>
      <c r="O128" s="2">
        <v>12</v>
      </c>
      <c r="P128" s="2">
        <v>3</v>
      </c>
      <c r="Q128" s="2">
        <v>13</v>
      </c>
      <c r="R128" s="2">
        <v>8</v>
      </c>
      <c r="S128" s="2">
        <v>6</v>
      </c>
      <c r="T128" s="2"/>
      <c r="U128">
        <f t="shared" si="1"/>
        <v>1</v>
      </c>
    </row>
    <row r="129" spans="1:21" ht="14.25">
      <c r="A129" s="2">
        <v>127</v>
      </c>
      <c r="B129" s="17" t="s">
        <v>465</v>
      </c>
      <c r="C129" s="18" t="s">
        <v>139</v>
      </c>
      <c r="D129" s="18" t="s">
        <v>299</v>
      </c>
      <c r="E129" s="19">
        <v>7</v>
      </c>
      <c r="F129" s="2">
        <v>13</v>
      </c>
      <c r="G129" s="2">
        <v>7</v>
      </c>
      <c r="H129" s="2">
        <v>15</v>
      </c>
      <c r="I129" s="2">
        <v>1</v>
      </c>
      <c r="J129" s="2">
        <v>9</v>
      </c>
      <c r="K129" s="2">
        <v>8</v>
      </c>
      <c r="L129" s="2">
        <v>11</v>
      </c>
      <c r="M129" s="2">
        <v>12</v>
      </c>
      <c r="N129" s="2">
        <v>10</v>
      </c>
      <c r="O129" s="2">
        <v>5</v>
      </c>
      <c r="P129" s="2">
        <v>2</v>
      </c>
      <c r="Q129" s="2">
        <v>6</v>
      </c>
      <c r="R129" s="2">
        <v>14</v>
      </c>
      <c r="S129" s="2">
        <v>3</v>
      </c>
      <c r="T129" s="2"/>
      <c r="U129">
        <f t="shared" si="1"/>
        <v>1</v>
      </c>
    </row>
    <row r="130" spans="1:21" ht="14.25">
      <c r="A130" s="2">
        <v>128</v>
      </c>
      <c r="B130" s="17" t="s">
        <v>466</v>
      </c>
      <c r="C130" s="18" t="s">
        <v>140</v>
      </c>
      <c r="D130" s="18" t="s">
        <v>209</v>
      </c>
      <c r="E130" s="19">
        <v>3</v>
      </c>
      <c r="F130" s="2">
        <v>2</v>
      </c>
      <c r="G130" s="2">
        <v>15</v>
      </c>
      <c r="H130" s="2">
        <v>9</v>
      </c>
      <c r="I130" s="2">
        <v>1</v>
      </c>
      <c r="J130" s="2">
        <v>6</v>
      </c>
      <c r="K130" s="2">
        <v>7</v>
      </c>
      <c r="L130" s="2">
        <v>13</v>
      </c>
      <c r="M130" s="2">
        <v>3</v>
      </c>
      <c r="N130" s="2">
        <v>11</v>
      </c>
      <c r="O130" s="2">
        <v>5</v>
      </c>
      <c r="P130" s="2">
        <v>10</v>
      </c>
      <c r="Q130" s="2">
        <v>4</v>
      </c>
      <c r="R130" s="2">
        <v>14</v>
      </c>
      <c r="S130" s="2">
        <v>12</v>
      </c>
      <c r="T130" s="2"/>
      <c r="U130">
        <f t="shared" si="1"/>
        <v>1</v>
      </c>
    </row>
    <row r="131" spans="1:21" ht="14.25">
      <c r="A131" s="2">
        <v>129</v>
      </c>
      <c r="B131" s="17" t="s">
        <v>467</v>
      </c>
      <c r="C131" s="18" t="s">
        <v>141</v>
      </c>
      <c r="D131" s="18" t="s">
        <v>300</v>
      </c>
      <c r="E131" s="19">
        <v>2</v>
      </c>
      <c r="F131" s="2">
        <v>10</v>
      </c>
      <c r="G131" s="2">
        <v>12</v>
      </c>
      <c r="H131" s="2">
        <v>1</v>
      </c>
      <c r="I131" s="2">
        <v>9</v>
      </c>
      <c r="J131" s="2">
        <v>7</v>
      </c>
      <c r="K131" s="2">
        <v>3</v>
      </c>
      <c r="L131" s="2">
        <v>13</v>
      </c>
      <c r="M131" s="2">
        <v>4</v>
      </c>
      <c r="N131" s="2">
        <v>8</v>
      </c>
      <c r="O131" s="2">
        <v>5</v>
      </c>
      <c r="P131" s="2">
        <v>11</v>
      </c>
      <c r="Q131" s="2">
        <v>6</v>
      </c>
      <c r="R131" s="2">
        <v>2</v>
      </c>
      <c r="S131" s="2">
        <v>15</v>
      </c>
      <c r="T131" s="2"/>
      <c r="U131">
        <f t="shared" si="1"/>
        <v>1</v>
      </c>
    </row>
    <row r="132" spans="1:21" ht="14.25">
      <c r="A132" s="2">
        <v>130</v>
      </c>
      <c r="B132" s="17" t="s">
        <v>468</v>
      </c>
      <c r="C132" s="18" t="s">
        <v>142</v>
      </c>
      <c r="D132" s="18" t="s">
        <v>301</v>
      </c>
      <c r="E132" s="19">
        <v>4</v>
      </c>
      <c r="F132" s="2">
        <v>11</v>
      </c>
      <c r="G132" s="2">
        <v>12</v>
      </c>
      <c r="H132" s="2">
        <v>15</v>
      </c>
      <c r="I132" s="2">
        <v>13</v>
      </c>
      <c r="J132" s="2">
        <v>8</v>
      </c>
      <c r="K132" s="2">
        <v>1</v>
      </c>
      <c r="L132" s="2">
        <v>6</v>
      </c>
      <c r="M132" s="2">
        <v>3</v>
      </c>
      <c r="N132" s="2">
        <v>5</v>
      </c>
      <c r="O132" s="2">
        <v>9</v>
      </c>
      <c r="P132" s="2">
        <v>4</v>
      </c>
      <c r="Q132" s="2">
        <v>10</v>
      </c>
      <c r="R132" s="2">
        <v>14</v>
      </c>
      <c r="S132" s="2">
        <v>7</v>
      </c>
      <c r="T132" s="2"/>
      <c r="U132">
        <f t="shared" ref="U132:U178" si="2">COUNTIF(F132:S132,"1")</f>
        <v>1</v>
      </c>
    </row>
    <row r="133" spans="1:21" ht="14.25">
      <c r="A133" s="2">
        <v>131</v>
      </c>
      <c r="B133" s="17" t="s">
        <v>469</v>
      </c>
      <c r="C133" s="18" t="s">
        <v>143</v>
      </c>
      <c r="D133" s="18" t="s">
        <v>302</v>
      </c>
      <c r="E133" s="19">
        <v>7</v>
      </c>
      <c r="F133" s="2">
        <v>15</v>
      </c>
      <c r="G133" s="2">
        <v>7</v>
      </c>
      <c r="H133" s="2">
        <v>4</v>
      </c>
      <c r="I133" s="2">
        <v>14</v>
      </c>
      <c r="J133" s="2">
        <v>9</v>
      </c>
      <c r="K133" s="2">
        <v>13</v>
      </c>
      <c r="L133" s="2">
        <v>6</v>
      </c>
      <c r="M133" s="2">
        <v>11</v>
      </c>
      <c r="N133" s="2">
        <v>12</v>
      </c>
      <c r="O133" s="2">
        <v>3</v>
      </c>
      <c r="P133" s="2">
        <v>1</v>
      </c>
      <c r="Q133" s="2">
        <v>8</v>
      </c>
      <c r="R133" s="2">
        <v>10</v>
      </c>
      <c r="S133" s="2">
        <v>2</v>
      </c>
      <c r="T133" s="2"/>
      <c r="U133">
        <f t="shared" si="2"/>
        <v>1</v>
      </c>
    </row>
    <row r="134" spans="1:21" ht="14.25">
      <c r="A134" s="2">
        <v>132</v>
      </c>
      <c r="B134" s="17" t="s">
        <v>470</v>
      </c>
      <c r="C134" s="18" t="s">
        <v>144</v>
      </c>
      <c r="D134" s="18" t="s">
        <v>303</v>
      </c>
      <c r="E134" s="19">
        <v>6</v>
      </c>
      <c r="F134" s="2">
        <v>8</v>
      </c>
      <c r="G134" s="2">
        <v>3</v>
      </c>
      <c r="H134" s="2">
        <v>5</v>
      </c>
      <c r="I134" s="2">
        <v>11</v>
      </c>
      <c r="J134" s="2">
        <v>9</v>
      </c>
      <c r="K134" s="2">
        <v>6</v>
      </c>
      <c r="L134" s="2">
        <v>7</v>
      </c>
      <c r="M134" s="2">
        <v>1</v>
      </c>
      <c r="N134" s="2">
        <v>2</v>
      </c>
      <c r="O134" s="2">
        <v>15</v>
      </c>
      <c r="P134" s="2">
        <v>4</v>
      </c>
      <c r="Q134" s="2">
        <v>10</v>
      </c>
      <c r="R134" s="2">
        <v>13</v>
      </c>
      <c r="S134" s="2">
        <v>14</v>
      </c>
      <c r="T134" s="2"/>
      <c r="U134">
        <f t="shared" si="2"/>
        <v>1</v>
      </c>
    </row>
    <row r="135" spans="1:21" ht="14.25">
      <c r="A135" s="2">
        <v>133</v>
      </c>
      <c r="B135" s="17" t="s">
        <v>471</v>
      </c>
      <c r="C135" s="18" t="s">
        <v>145</v>
      </c>
      <c r="D135" s="18" t="s">
        <v>304</v>
      </c>
      <c r="E135" s="19">
        <v>4</v>
      </c>
      <c r="F135" s="2">
        <v>10</v>
      </c>
      <c r="G135" s="2">
        <v>8</v>
      </c>
      <c r="H135" s="2">
        <v>5</v>
      </c>
      <c r="I135" s="2">
        <v>1</v>
      </c>
      <c r="J135" s="2">
        <v>11</v>
      </c>
      <c r="K135" s="2">
        <v>2</v>
      </c>
      <c r="L135" s="2">
        <v>4</v>
      </c>
      <c r="M135" s="2">
        <v>14</v>
      </c>
      <c r="N135" s="2">
        <v>7</v>
      </c>
      <c r="O135" s="2">
        <v>13</v>
      </c>
      <c r="P135" s="2">
        <v>15</v>
      </c>
      <c r="Q135" s="2">
        <v>3</v>
      </c>
      <c r="R135" s="2">
        <v>6</v>
      </c>
      <c r="S135" s="2">
        <v>9</v>
      </c>
      <c r="T135" s="2"/>
      <c r="U135">
        <f t="shared" si="2"/>
        <v>1</v>
      </c>
    </row>
    <row r="136" spans="1:21" ht="14.25">
      <c r="A136" s="2">
        <v>134</v>
      </c>
      <c r="B136" s="17" t="s">
        <v>472</v>
      </c>
      <c r="C136" s="18" t="s">
        <v>146</v>
      </c>
      <c r="D136" s="18" t="s">
        <v>305</v>
      </c>
      <c r="E136" s="19">
        <v>5</v>
      </c>
      <c r="F136" s="2">
        <v>5</v>
      </c>
      <c r="G136" s="2">
        <v>7</v>
      </c>
      <c r="H136" s="2">
        <v>3</v>
      </c>
      <c r="I136" s="2">
        <v>2</v>
      </c>
      <c r="J136" s="2">
        <v>12</v>
      </c>
      <c r="K136" s="2">
        <v>11</v>
      </c>
      <c r="L136" s="2">
        <v>14</v>
      </c>
      <c r="M136" s="2">
        <v>15</v>
      </c>
      <c r="N136" s="2">
        <v>9</v>
      </c>
      <c r="O136" s="2">
        <v>4</v>
      </c>
      <c r="P136" s="2">
        <v>8</v>
      </c>
      <c r="Q136" s="2">
        <v>1</v>
      </c>
      <c r="R136" s="2">
        <v>6</v>
      </c>
      <c r="S136" s="2">
        <v>13</v>
      </c>
      <c r="T136" s="2"/>
      <c r="U136">
        <f t="shared" si="2"/>
        <v>1</v>
      </c>
    </row>
    <row r="137" spans="1:21" ht="14.25">
      <c r="A137" s="2">
        <v>135</v>
      </c>
      <c r="B137" s="17" t="s">
        <v>473</v>
      </c>
      <c r="C137" s="18" t="s">
        <v>147</v>
      </c>
      <c r="D137" s="18" t="s">
        <v>306</v>
      </c>
      <c r="E137" s="19">
        <v>8</v>
      </c>
      <c r="F137" s="2">
        <v>2</v>
      </c>
      <c r="G137" s="2">
        <v>13</v>
      </c>
      <c r="H137" s="2">
        <v>7</v>
      </c>
      <c r="I137" s="2">
        <v>11</v>
      </c>
      <c r="J137" s="2">
        <v>10</v>
      </c>
      <c r="K137" s="2">
        <v>6</v>
      </c>
      <c r="L137" s="2">
        <v>12</v>
      </c>
      <c r="M137" s="2">
        <v>9</v>
      </c>
      <c r="N137" s="2">
        <v>5</v>
      </c>
      <c r="O137" s="2">
        <v>14</v>
      </c>
      <c r="P137" s="2">
        <v>15</v>
      </c>
      <c r="Q137" s="2">
        <v>3</v>
      </c>
      <c r="R137" s="2">
        <v>8</v>
      </c>
      <c r="S137" s="2">
        <v>1</v>
      </c>
      <c r="T137" s="2"/>
      <c r="U137">
        <f t="shared" si="2"/>
        <v>1</v>
      </c>
    </row>
    <row r="138" spans="1:21" ht="14.25">
      <c r="A138" s="2">
        <v>136</v>
      </c>
      <c r="B138" s="17" t="s">
        <v>474</v>
      </c>
      <c r="C138" s="18" t="s">
        <v>148</v>
      </c>
      <c r="D138" s="18" t="s">
        <v>213</v>
      </c>
      <c r="E138" s="19">
        <v>8</v>
      </c>
      <c r="F138" s="2">
        <v>4</v>
      </c>
      <c r="G138" s="2">
        <v>11</v>
      </c>
      <c r="H138" s="2">
        <v>10</v>
      </c>
      <c r="I138" s="2">
        <v>5</v>
      </c>
      <c r="J138" s="2">
        <v>8</v>
      </c>
      <c r="K138" s="2">
        <v>9</v>
      </c>
      <c r="L138" s="2">
        <v>15</v>
      </c>
      <c r="M138" s="2">
        <v>12</v>
      </c>
      <c r="N138" s="2">
        <v>1</v>
      </c>
      <c r="O138" s="2">
        <v>7</v>
      </c>
      <c r="P138" s="2">
        <v>6</v>
      </c>
      <c r="Q138" s="2">
        <v>14</v>
      </c>
      <c r="R138" s="2">
        <v>13</v>
      </c>
      <c r="S138" s="2">
        <v>2</v>
      </c>
      <c r="T138" s="2"/>
      <c r="U138">
        <f t="shared" si="2"/>
        <v>1</v>
      </c>
    </row>
    <row r="139" spans="1:21" ht="14.25">
      <c r="A139" s="2">
        <v>137</v>
      </c>
      <c r="B139" s="17" t="s">
        <v>475</v>
      </c>
      <c r="C139" s="18" t="s">
        <v>149</v>
      </c>
      <c r="D139" s="18" t="s">
        <v>307</v>
      </c>
      <c r="E139" s="19">
        <v>3</v>
      </c>
      <c r="F139" s="2">
        <v>3</v>
      </c>
      <c r="G139" s="2">
        <v>1</v>
      </c>
      <c r="H139" s="2">
        <v>9</v>
      </c>
      <c r="I139" s="2">
        <v>14</v>
      </c>
      <c r="J139" s="2">
        <v>4</v>
      </c>
      <c r="K139" s="2">
        <v>5</v>
      </c>
      <c r="L139" s="2">
        <v>11</v>
      </c>
      <c r="M139" s="2">
        <v>12</v>
      </c>
      <c r="N139" s="2">
        <v>2</v>
      </c>
      <c r="O139" s="2">
        <v>6</v>
      </c>
      <c r="P139" s="2">
        <v>8</v>
      </c>
      <c r="Q139" s="2">
        <v>10</v>
      </c>
      <c r="R139" s="2">
        <v>7</v>
      </c>
      <c r="S139" s="2">
        <v>13</v>
      </c>
      <c r="T139" s="2"/>
      <c r="U139">
        <f t="shared" si="2"/>
        <v>1</v>
      </c>
    </row>
    <row r="140" spans="1:21" ht="14.25">
      <c r="A140" s="2">
        <v>138</v>
      </c>
      <c r="B140" s="17" t="s">
        <v>476</v>
      </c>
      <c r="C140" s="18" t="s">
        <v>150</v>
      </c>
      <c r="D140" s="18" t="s">
        <v>308</v>
      </c>
      <c r="E140" s="19">
        <v>2</v>
      </c>
      <c r="F140" s="2">
        <v>12</v>
      </c>
      <c r="G140" s="2">
        <v>8</v>
      </c>
      <c r="H140" s="2">
        <v>7</v>
      </c>
      <c r="I140" s="2">
        <v>10</v>
      </c>
      <c r="J140" s="2">
        <v>3</v>
      </c>
      <c r="K140" s="2">
        <v>11</v>
      </c>
      <c r="L140" s="2">
        <v>13</v>
      </c>
      <c r="M140" s="2">
        <v>9</v>
      </c>
      <c r="N140" s="2">
        <v>4</v>
      </c>
      <c r="O140" s="2">
        <v>5</v>
      </c>
      <c r="P140" s="2">
        <v>1</v>
      </c>
      <c r="Q140" s="2">
        <v>6</v>
      </c>
      <c r="R140" s="2">
        <v>15</v>
      </c>
      <c r="S140" s="2">
        <v>14</v>
      </c>
      <c r="T140" s="2"/>
      <c r="U140">
        <f t="shared" si="2"/>
        <v>1</v>
      </c>
    </row>
    <row r="141" spans="1:21" ht="14.25">
      <c r="A141" s="2">
        <v>139</v>
      </c>
      <c r="B141" s="17" t="s">
        <v>477</v>
      </c>
      <c r="C141" s="18" t="s">
        <v>151</v>
      </c>
      <c r="D141" s="18" t="s">
        <v>309</v>
      </c>
      <c r="E141" s="19">
        <v>2</v>
      </c>
      <c r="F141" s="2">
        <v>11</v>
      </c>
      <c r="G141" s="2">
        <v>5</v>
      </c>
      <c r="H141" s="2">
        <v>14</v>
      </c>
      <c r="I141" s="2">
        <v>10</v>
      </c>
      <c r="J141" s="2">
        <v>12</v>
      </c>
      <c r="K141" s="2">
        <v>9</v>
      </c>
      <c r="L141" s="2">
        <v>2</v>
      </c>
      <c r="M141" s="2">
        <v>15</v>
      </c>
      <c r="N141" s="2">
        <v>6</v>
      </c>
      <c r="O141" s="2">
        <v>8</v>
      </c>
      <c r="P141" s="2">
        <v>3</v>
      </c>
      <c r="Q141" s="2">
        <v>1</v>
      </c>
      <c r="R141" s="2">
        <v>4</v>
      </c>
      <c r="S141" s="2">
        <v>13</v>
      </c>
      <c r="T141" s="2"/>
      <c r="U141">
        <f t="shared" si="2"/>
        <v>1</v>
      </c>
    </row>
    <row r="142" spans="1:21" ht="14.25">
      <c r="A142" s="2">
        <v>140</v>
      </c>
      <c r="B142" s="17" t="s">
        <v>478</v>
      </c>
      <c r="C142" s="18" t="s">
        <v>152</v>
      </c>
      <c r="D142" s="18" t="s">
        <v>270</v>
      </c>
      <c r="E142" s="19">
        <v>4</v>
      </c>
      <c r="F142" s="2">
        <v>3</v>
      </c>
      <c r="G142" s="2">
        <v>13</v>
      </c>
      <c r="H142" s="2">
        <v>5</v>
      </c>
      <c r="I142" s="2">
        <v>15</v>
      </c>
      <c r="J142" s="2">
        <v>10</v>
      </c>
      <c r="K142" s="2">
        <v>4</v>
      </c>
      <c r="L142" s="2">
        <v>6</v>
      </c>
      <c r="M142" s="2">
        <v>7</v>
      </c>
      <c r="N142" s="2">
        <v>11</v>
      </c>
      <c r="O142" s="2">
        <v>2</v>
      </c>
      <c r="P142" s="2">
        <v>8</v>
      </c>
      <c r="Q142" s="2">
        <v>1</v>
      </c>
      <c r="R142" s="2">
        <v>9</v>
      </c>
      <c r="S142" s="2">
        <v>12</v>
      </c>
      <c r="T142" s="2"/>
      <c r="U142">
        <f t="shared" si="2"/>
        <v>1</v>
      </c>
    </row>
    <row r="143" spans="1:21" ht="14.25">
      <c r="A143" s="2">
        <v>141</v>
      </c>
      <c r="B143" s="17" t="s">
        <v>479</v>
      </c>
      <c r="C143" s="18" t="s">
        <v>153</v>
      </c>
      <c r="D143" s="18" t="s">
        <v>310</v>
      </c>
      <c r="E143" s="19">
        <v>2</v>
      </c>
      <c r="F143" s="2">
        <v>3</v>
      </c>
      <c r="G143" s="2">
        <v>8</v>
      </c>
      <c r="H143" s="2">
        <v>2</v>
      </c>
      <c r="I143" s="2">
        <v>14</v>
      </c>
      <c r="J143" s="2">
        <v>1</v>
      </c>
      <c r="K143" s="2">
        <v>13</v>
      </c>
      <c r="L143" s="2">
        <v>10</v>
      </c>
      <c r="M143" s="2">
        <v>11</v>
      </c>
      <c r="N143" s="2">
        <v>9</v>
      </c>
      <c r="O143" s="2">
        <v>4</v>
      </c>
      <c r="P143" s="2">
        <v>12</v>
      </c>
      <c r="Q143" s="2">
        <v>6</v>
      </c>
      <c r="R143" s="2">
        <v>5</v>
      </c>
      <c r="S143" s="2">
        <v>7</v>
      </c>
      <c r="T143" s="2"/>
      <c r="U143">
        <f t="shared" si="2"/>
        <v>1</v>
      </c>
    </row>
    <row r="144" spans="1:21" ht="14.25">
      <c r="A144" s="2">
        <v>142</v>
      </c>
      <c r="B144" s="17" t="s">
        <v>480</v>
      </c>
      <c r="C144" s="18" t="s">
        <v>154</v>
      </c>
      <c r="D144" s="18" t="s">
        <v>311</v>
      </c>
      <c r="E144" s="19">
        <v>3</v>
      </c>
      <c r="F144" s="2">
        <v>9</v>
      </c>
      <c r="G144" s="2">
        <v>10</v>
      </c>
      <c r="H144" s="2">
        <v>1</v>
      </c>
      <c r="I144" s="2">
        <v>6</v>
      </c>
      <c r="J144" s="2">
        <v>15</v>
      </c>
      <c r="K144" s="2">
        <v>5</v>
      </c>
      <c r="L144" s="2">
        <v>3</v>
      </c>
      <c r="M144" s="2">
        <v>4</v>
      </c>
      <c r="N144" s="2">
        <v>13</v>
      </c>
      <c r="O144" s="2">
        <v>8</v>
      </c>
      <c r="P144" s="2">
        <v>14</v>
      </c>
      <c r="Q144" s="2">
        <v>11</v>
      </c>
      <c r="R144" s="2">
        <v>2</v>
      </c>
      <c r="S144" s="2">
        <v>12</v>
      </c>
      <c r="T144" s="2"/>
      <c r="U144">
        <f t="shared" si="2"/>
        <v>1</v>
      </c>
    </row>
    <row r="145" spans="1:21" ht="14.25">
      <c r="A145" s="2">
        <v>143</v>
      </c>
      <c r="B145" s="17" t="s">
        <v>481</v>
      </c>
      <c r="C145" s="18" t="s">
        <v>155</v>
      </c>
      <c r="D145" s="18" t="s">
        <v>312</v>
      </c>
      <c r="E145" s="19">
        <v>7</v>
      </c>
      <c r="F145" s="2">
        <v>2</v>
      </c>
      <c r="G145" s="2">
        <v>14</v>
      </c>
      <c r="H145" s="2">
        <v>12</v>
      </c>
      <c r="I145" s="2">
        <v>13</v>
      </c>
      <c r="J145" s="2">
        <v>11</v>
      </c>
      <c r="K145" s="2">
        <v>6</v>
      </c>
      <c r="L145" s="2">
        <v>1</v>
      </c>
      <c r="M145" s="2">
        <v>9</v>
      </c>
      <c r="N145" s="2">
        <v>7</v>
      </c>
      <c r="O145" s="2">
        <v>3</v>
      </c>
      <c r="P145" s="2">
        <v>5</v>
      </c>
      <c r="Q145" s="2">
        <v>10</v>
      </c>
      <c r="R145" s="2">
        <v>15</v>
      </c>
      <c r="S145" s="2">
        <v>8</v>
      </c>
      <c r="T145" s="2"/>
      <c r="U145">
        <f t="shared" si="2"/>
        <v>1</v>
      </c>
    </row>
    <row r="146" spans="1:21" ht="14.25">
      <c r="A146" s="2">
        <v>144</v>
      </c>
      <c r="B146" s="17" t="s">
        <v>482</v>
      </c>
      <c r="C146" s="18" t="s">
        <v>156</v>
      </c>
      <c r="D146" s="18" t="s">
        <v>272</v>
      </c>
      <c r="E146" s="19">
        <v>4</v>
      </c>
      <c r="F146" s="2">
        <v>5</v>
      </c>
      <c r="G146" s="2">
        <v>4</v>
      </c>
      <c r="H146" s="2">
        <v>2</v>
      </c>
      <c r="I146" s="2">
        <v>9</v>
      </c>
      <c r="J146" s="2">
        <v>6</v>
      </c>
      <c r="K146" s="2">
        <v>1</v>
      </c>
      <c r="L146" s="2">
        <v>10</v>
      </c>
      <c r="M146" s="2">
        <v>11</v>
      </c>
      <c r="N146" s="2">
        <v>3</v>
      </c>
      <c r="O146" s="2">
        <v>14</v>
      </c>
      <c r="P146" s="2">
        <v>12</v>
      </c>
      <c r="Q146" s="2">
        <v>7</v>
      </c>
      <c r="R146" s="2">
        <v>8</v>
      </c>
      <c r="S146" s="2">
        <v>13</v>
      </c>
      <c r="T146" s="2"/>
      <c r="U146">
        <f t="shared" si="2"/>
        <v>1</v>
      </c>
    </row>
    <row r="147" spans="1:21" ht="14.25">
      <c r="A147" s="2">
        <v>145</v>
      </c>
      <c r="B147" s="17" t="s">
        <v>483</v>
      </c>
      <c r="C147" s="18" t="s">
        <v>157</v>
      </c>
      <c r="D147" s="18" t="s">
        <v>313</v>
      </c>
      <c r="E147" s="19">
        <v>7</v>
      </c>
      <c r="F147" s="2">
        <v>11</v>
      </c>
      <c r="G147" s="2">
        <v>10</v>
      </c>
      <c r="H147" s="2">
        <v>3</v>
      </c>
      <c r="I147" s="2">
        <v>6</v>
      </c>
      <c r="J147" s="2">
        <v>15</v>
      </c>
      <c r="K147" s="2">
        <v>13</v>
      </c>
      <c r="L147" s="2">
        <v>12</v>
      </c>
      <c r="M147" s="2">
        <v>2</v>
      </c>
      <c r="N147" s="2">
        <v>4</v>
      </c>
      <c r="O147" s="2">
        <v>8</v>
      </c>
      <c r="P147" s="2">
        <v>5</v>
      </c>
      <c r="Q147" s="2">
        <v>1</v>
      </c>
      <c r="R147" s="2">
        <v>14</v>
      </c>
      <c r="S147" s="2">
        <v>7</v>
      </c>
      <c r="T147" s="2"/>
      <c r="U147">
        <f t="shared" si="2"/>
        <v>1</v>
      </c>
    </row>
    <row r="148" spans="1:21" ht="14.25">
      <c r="A148" s="2">
        <v>146</v>
      </c>
      <c r="B148" s="17" t="s">
        <v>484</v>
      </c>
      <c r="C148" s="18" t="s">
        <v>158</v>
      </c>
      <c r="D148" s="18" t="s">
        <v>271</v>
      </c>
      <c r="E148" s="19">
        <v>4</v>
      </c>
      <c r="F148" s="2">
        <v>14</v>
      </c>
      <c r="G148" s="2">
        <v>1</v>
      </c>
      <c r="H148" s="2">
        <v>8</v>
      </c>
      <c r="I148" s="2">
        <v>7</v>
      </c>
      <c r="J148" s="2">
        <v>10</v>
      </c>
      <c r="K148" s="2">
        <v>2</v>
      </c>
      <c r="L148" s="2">
        <v>11</v>
      </c>
      <c r="M148" s="2">
        <v>15</v>
      </c>
      <c r="N148" s="2">
        <v>4</v>
      </c>
      <c r="O148" s="2">
        <v>3</v>
      </c>
      <c r="P148" s="2">
        <v>5</v>
      </c>
      <c r="Q148" s="2">
        <v>9</v>
      </c>
      <c r="R148" s="2">
        <v>12</v>
      </c>
      <c r="S148" s="2">
        <v>13</v>
      </c>
      <c r="T148" s="2"/>
      <c r="U148">
        <f t="shared" si="2"/>
        <v>1</v>
      </c>
    </row>
    <row r="149" spans="1:21">
      <c r="A149" s="2">
        <v>147</v>
      </c>
      <c r="B149" s="17" t="s">
        <v>485</v>
      </c>
      <c r="C149" s="20" t="s">
        <v>159</v>
      </c>
      <c r="D149" s="20" t="s">
        <v>314</v>
      </c>
      <c r="E149" s="19">
        <v>8</v>
      </c>
      <c r="F149" s="2">
        <v>5</v>
      </c>
      <c r="G149" s="2">
        <v>6</v>
      </c>
      <c r="H149" s="2">
        <v>13</v>
      </c>
      <c r="I149" s="2">
        <v>1</v>
      </c>
      <c r="J149" s="2">
        <v>14</v>
      </c>
      <c r="K149" s="2">
        <v>3</v>
      </c>
      <c r="L149" s="2">
        <v>4</v>
      </c>
      <c r="M149" s="2">
        <v>9</v>
      </c>
      <c r="N149" s="2">
        <v>10</v>
      </c>
      <c r="O149" s="2">
        <v>8</v>
      </c>
      <c r="P149" s="2">
        <v>11</v>
      </c>
      <c r="Q149" s="2">
        <v>7</v>
      </c>
      <c r="R149" s="2">
        <v>2</v>
      </c>
      <c r="S149" s="2">
        <v>15</v>
      </c>
      <c r="T149" s="2"/>
      <c r="U149">
        <f t="shared" si="2"/>
        <v>1</v>
      </c>
    </row>
    <row r="150" spans="1:21" ht="14.25">
      <c r="A150" s="2">
        <v>148</v>
      </c>
      <c r="B150" s="17" t="s">
        <v>486</v>
      </c>
      <c r="C150" s="18" t="s">
        <v>160</v>
      </c>
      <c r="D150" s="18" t="s">
        <v>315</v>
      </c>
      <c r="E150" s="19">
        <v>7</v>
      </c>
      <c r="F150" s="2">
        <v>11</v>
      </c>
      <c r="G150" s="2">
        <v>15</v>
      </c>
      <c r="H150" s="2">
        <v>12</v>
      </c>
      <c r="I150" s="2">
        <v>13</v>
      </c>
      <c r="J150" s="2">
        <v>9</v>
      </c>
      <c r="K150" s="2">
        <v>6</v>
      </c>
      <c r="L150" s="2">
        <v>7</v>
      </c>
      <c r="M150" s="2">
        <v>1</v>
      </c>
      <c r="N150" s="2">
        <v>3</v>
      </c>
      <c r="O150" s="2">
        <v>8</v>
      </c>
      <c r="P150" s="2">
        <v>4</v>
      </c>
      <c r="Q150" s="2">
        <v>10</v>
      </c>
      <c r="R150" s="2">
        <v>14</v>
      </c>
      <c r="S150" s="2">
        <v>2</v>
      </c>
      <c r="T150" s="2"/>
      <c r="U150">
        <f t="shared" si="2"/>
        <v>1</v>
      </c>
    </row>
    <row r="151" spans="1:21" ht="14.25">
      <c r="A151" s="2">
        <v>149</v>
      </c>
      <c r="B151" s="17" t="s">
        <v>487</v>
      </c>
      <c r="C151" s="18" t="s">
        <v>161</v>
      </c>
      <c r="D151" s="18" t="s">
        <v>316</v>
      </c>
      <c r="E151" s="19">
        <v>3</v>
      </c>
      <c r="F151" s="2">
        <v>9</v>
      </c>
      <c r="G151" s="2">
        <v>3</v>
      </c>
      <c r="H151" s="2">
        <v>8</v>
      </c>
      <c r="I151" s="2">
        <v>10</v>
      </c>
      <c r="J151" s="2">
        <v>4</v>
      </c>
      <c r="K151" s="2">
        <v>1</v>
      </c>
      <c r="L151" s="2">
        <v>14</v>
      </c>
      <c r="M151" s="2">
        <v>7</v>
      </c>
      <c r="N151" s="2">
        <v>2</v>
      </c>
      <c r="O151" s="2">
        <v>15</v>
      </c>
      <c r="P151" s="2">
        <v>13</v>
      </c>
      <c r="Q151" s="2">
        <v>6</v>
      </c>
      <c r="R151" s="2">
        <v>11</v>
      </c>
      <c r="S151" s="2">
        <v>5</v>
      </c>
      <c r="T151" s="2"/>
      <c r="U151">
        <f t="shared" si="2"/>
        <v>1</v>
      </c>
    </row>
    <row r="152" spans="1:21" ht="14.25">
      <c r="A152" s="2">
        <v>150</v>
      </c>
      <c r="B152" s="17" t="s">
        <v>488</v>
      </c>
      <c r="C152" s="18" t="s">
        <v>162</v>
      </c>
      <c r="D152" s="18" t="s">
        <v>317</v>
      </c>
      <c r="E152" s="19">
        <v>4</v>
      </c>
      <c r="F152" s="2">
        <v>1</v>
      </c>
      <c r="G152" s="2">
        <v>3</v>
      </c>
      <c r="H152" s="2">
        <v>15</v>
      </c>
      <c r="I152" s="2">
        <v>5</v>
      </c>
      <c r="J152" s="2">
        <v>10</v>
      </c>
      <c r="K152" s="2">
        <v>13</v>
      </c>
      <c r="L152" s="2">
        <v>11</v>
      </c>
      <c r="M152" s="2">
        <v>12</v>
      </c>
      <c r="N152" s="2">
        <v>8</v>
      </c>
      <c r="O152" s="2">
        <v>14</v>
      </c>
      <c r="P152" s="2">
        <v>6</v>
      </c>
      <c r="Q152" s="2">
        <v>9</v>
      </c>
      <c r="R152" s="2">
        <v>7</v>
      </c>
      <c r="S152" s="2">
        <v>4</v>
      </c>
      <c r="T152" s="2"/>
      <c r="U152">
        <f t="shared" si="2"/>
        <v>1</v>
      </c>
    </row>
    <row r="153" spans="1:21" ht="14.25">
      <c r="A153" s="2">
        <v>151</v>
      </c>
      <c r="B153" s="17" t="s">
        <v>489</v>
      </c>
      <c r="C153" s="18" t="s">
        <v>163</v>
      </c>
      <c r="D153" s="18" t="s">
        <v>318</v>
      </c>
      <c r="E153" s="19">
        <v>7</v>
      </c>
      <c r="F153" s="2">
        <v>3</v>
      </c>
      <c r="G153" s="2">
        <v>11</v>
      </c>
      <c r="H153" s="2">
        <v>5</v>
      </c>
      <c r="I153" s="2">
        <v>14</v>
      </c>
      <c r="J153" s="2">
        <v>6</v>
      </c>
      <c r="K153" s="2">
        <v>9</v>
      </c>
      <c r="L153" s="2">
        <v>8</v>
      </c>
      <c r="M153" s="2">
        <v>12</v>
      </c>
      <c r="N153" s="2">
        <v>4</v>
      </c>
      <c r="O153" s="2">
        <v>1</v>
      </c>
      <c r="P153" s="2">
        <v>2</v>
      </c>
      <c r="Q153" s="2">
        <v>7</v>
      </c>
      <c r="R153" s="2">
        <v>10</v>
      </c>
      <c r="S153" s="2">
        <v>13</v>
      </c>
      <c r="T153" s="2"/>
      <c r="U153">
        <f t="shared" si="2"/>
        <v>1</v>
      </c>
    </row>
    <row r="154" spans="1:21" ht="14.25">
      <c r="A154" s="2">
        <v>152</v>
      </c>
      <c r="B154" s="17" t="s">
        <v>490</v>
      </c>
      <c r="C154" s="18" t="s">
        <v>164</v>
      </c>
      <c r="D154" s="18" t="s">
        <v>254</v>
      </c>
      <c r="E154" s="19">
        <v>2</v>
      </c>
      <c r="F154" s="2">
        <v>7</v>
      </c>
      <c r="G154" s="2">
        <v>12</v>
      </c>
      <c r="H154" s="2">
        <v>8</v>
      </c>
      <c r="I154" s="2">
        <v>15</v>
      </c>
      <c r="J154" s="2">
        <v>13</v>
      </c>
      <c r="K154" s="2">
        <v>1</v>
      </c>
      <c r="L154" s="2">
        <v>10</v>
      </c>
      <c r="M154" s="2">
        <v>2</v>
      </c>
      <c r="N154" s="2">
        <v>14</v>
      </c>
      <c r="O154" s="2">
        <v>11</v>
      </c>
      <c r="P154" s="2">
        <v>5</v>
      </c>
      <c r="Q154" s="2">
        <v>4</v>
      </c>
      <c r="R154" s="2">
        <v>9</v>
      </c>
      <c r="S154" s="2">
        <v>6</v>
      </c>
      <c r="T154" s="2"/>
      <c r="U154">
        <f t="shared" si="2"/>
        <v>1</v>
      </c>
    </row>
    <row r="155" spans="1:21" ht="14.25">
      <c r="A155" s="2">
        <v>153</v>
      </c>
      <c r="B155" s="17" t="s">
        <v>491</v>
      </c>
      <c r="C155" s="18" t="s">
        <v>165</v>
      </c>
      <c r="D155" s="18" t="s">
        <v>319</v>
      </c>
      <c r="E155" s="19">
        <v>4</v>
      </c>
      <c r="F155" s="2">
        <v>2</v>
      </c>
      <c r="G155" s="2">
        <v>7</v>
      </c>
      <c r="H155" s="2">
        <v>12</v>
      </c>
      <c r="I155" s="2">
        <v>13</v>
      </c>
      <c r="J155" s="2">
        <v>1</v>
      </c>
      <c r="K155" s="2">
        <v>15</v>
      </c>
      <c r="L155" s="2">
        <v>5</v>
      </c>
      <c r="M155" s="2">
        <v>6</v>
      </c>
      <c r="N155" s="2">
        <v>14</v>
      </c>
      <c r="O155" s="2">
        <v>4</v>
      </c>
      <c r="P155" s="2">
        <v>3</v>
      </c>
      <c r="Q155" s="2">
        <v>9</v>
      </c>
      <c r="R155" s="2">
        <v>10</v>
      </c>
      <c r="S155" s="2">
        <v>8</v>
      </c>
      <c r="T155" s="2"/>
      <c r="U155">
        <f t="shared" si="2"/>
        <v>1</v>
      </c>
    </row>
    <row r="156" spans="1:21" ht="14.25">
      <c r="A156" s="2">
        <v>154</v>
      </c>
      <c r="B156" s="17" t="s">
        <v>492</v>
      </c>
      <c r="C156" s="18" t="s">
        <v>166</v>
      </c>
      <c r="D156" s="18" t="s">
        <v>272</v>
      </c>
      <c r="E156" s="19">
        <v>2</v>
      </c>
      <c r="F156" s="2">
        <v>2</v>
      </c>
      <c r="G156" s="2">
        <v>12</v>
      </c>
      <c r="H156" s="2">
        <v>5</v>
      </c>
      <c r="I156" s="2">
        <v>7</v>
      </c>
      <c r="J156" s="2">
        <v>11</v>
      </c>
      <c r="K156" s="2">
        <v>6</v>
      </c>
      <c r="L156" s="2">
        <v>13</v>
      </c>
      <c r="M156" s="2">
        <v>1</v>
      </c>
      <c r="N156" s="2">
        <v>10</v>
      </c>
      <c r="O156" s="2">
        <v>8</v>
      </c>
      <c r="P156" s="2">
        <v>3</v>
      </c>
      <c r="Q156" s="2">
        <v>4</v>
      </c>
      <c r="R156" s="2">
        <v>9</v>
      </c>
      <c r="S156" s="2">
        <v>14</v>
      </c>
      <c r="T156" s="2"/>
      <c r="U156">
        <f t="shared" si="2"/>
        <v>1</v>
      </c>
    </row>
    <row r="157" spans="1:21" ht="14.25">
      <c r="A157" s="2">
        <v>155</v>
      </c>
      <c r="B157" s="17" t="s">
        <v>493</v>
      </c>
      <c r="C157" s="18" t="s">
        <v>167</v>
      </c>
      <c r="D157" s="18" t="s">
        <v>320</v>
      </c>
      <c r="E157" s="19">
        <v>4</v>
      </c>
      <c r="F157" s="2">
        <v>7</v>
      </c>
      <c r="G157" s="2">
        <v>9</v>
      </c>
      <c r="H157" s="2">
        <v>11</v>
      </c>
      <c r="I157" s="2">
        <v>14</v>
      </c>
      <c r="J157" s="2">
        <v>2</v>
      </c>
      <c r="K157" s="2">
        <v>5</v>
      </c>
      <c r="L157" s="2">
        <v>13</v>
      </c>
      <c r="M157" s="2">
        <v>1</v>
      </c>
      <c r="N157" s="2">
        <v>8</v>
      </c>
      <c r="O157" s="2">
        <v>3</v>
      </c>
      <c r="P157" s="2">
        <v>12</v>
      </c>
      <c r="Q157" s="2">
        <v>6</v>
      </c>
      <c r="R157" s="2">
        <v>15</v>
      </c>
      <c r="S157" s="2">
        <v>10</v>
      </c>
      <c r="T157" s="2"/>
      <c r="U157">
        <f t="shared" si="2"/>
        <v>1</v>
      </c>
    </row>
    <row r="158" spans="1:21" ht="14.25">
      <c r="A158" s="2">
        <v>156</v>
      </c>
      <c r="B158" s="17" t="s">
        <v>494</v>
      </c>
      <c r="C158" s="18" t="s">
        <v>168</v>
      </c>
      <c r="D158" s="18" t="s">
        <v>321</v>
      </c>
      <c r="E158" s="19">
        <v>2</v>
      </c>
      <c r="F158" s="2">
        <v>10</v>
      </c>
      <c r="G158" s="2">
        <v>5</v>
      </c>
      <c r="H158" s="2">
        <v>14</v>
      </c>
      <c r="I158" s="2">
        <v>9</v>
      </c>
      <c r="J158" s="2">
        <v>15</v>
      </c>
      <c r="K158" s="2">
        <v>13</v>
      </c>
      <c r="L158" s="2">
        <v>7</v>
      </c>
      <c r="M158" s="2">
        <v>4</v>
      </c>
      <c r="N158" s="2">
        <v>8</v>
      </c>
      <c r="O158" s="2">
        <v>3</v>
      </c>
      <c r="P158" s="2">
        <v>1</v>
      </c>
      <c r="Q158" s="2">
        <v>6</v>
      </c>
      <c r="R158" s="2">
        <v>11</v>
      </c>
      <c r="S158" s="2">
        <v>2</v>
      </c>
      <c r="T158" s="2"/>
      <c r="U158">
        <f t="shared" si="2"/>
        <v>1</v>
      </c>
    </row>
    <row r="159" spans="1:21" ht="14.25">
      <c r="A159" s="2">
        <v>157</v>
      </c>
      <c r="B159" s="17" t="s">
        <v>495</v>
      </c>
      <c r="C159" s="18" t="s">
        <v>169</v>
      </c>
      <c r="D159" s="18" t="s">
        <v>322</v>
      </c>
      <c r="E159" s="19"/>
      <c r="F159" s="2">
        <v>8</v>
      </c>
      <c r="G159" s="2">
        <v>14</v>
      </c>
      <c r="H159" s="2">
        <v>7</v>
      </c>
      <c r="I159" s="2">
        <v>6</v>
      </c>
      <c r="J159" s="2">
        <v>4</v>
      </c>
      <c r="K159" s="2">
        <v>12</v>
      </c>
      <c r="L159" s="2">
        <v>10</v>
      </c>
      <c r="M159" s="2">
        <v>15</v>
      </c>
      <c r="N159" s="2">
        <v>5</v>
      </c>
      <c r="O159" s="2">
        <v>11</v>
      </c>
      <c r="P159" s="2">
        <v>2</v>
      </c>
      <c r="Q159" s="2">
        <v>1</v>
      </c>
      <c r="R159" s="2">
        <v>3</v>
      </c>
      <c r="S159" s="2">
        <v>13</v>
      </c>
      <c r="T159" s="2"/>
      <c r="U159">
        <f t="shared" si="2"/>
        <v>1</v>
      </c>
    </row>
    <row r="160" spans="1:21" ht="14.25">
      <c r="A160" s="2">
        <v>158</v>
      </c>
      <c r="B160" s="17" t="s">
        <v>496</v>
      </c>
      <c r="C160" s="18" t="s">
        <v>170</v>
      </c>
      <c r="D160" s="18" t="s">
        <v>323</v>
      </c>
      <c r="E160" s="19">
        <v>3</v>
      </c>
      <c r="F160" s="2">
        <v>14</v>
      </c>
      <c r="G160" s="2">
        <v>2</v>
      </c>
      <c r="H160" s="2">
        <v>12</v>
      </c>
      <c r="I160" s="2">
        <v>1</v>
      </c>
      <c r="J160" s="2">
        <v>5</v>
      </c>
      <c r="K160" s="2">
        <v>13</v>
      </c>
      <c r="L160" s="2">
        <v>3</v>
      </c>
      <c r="M160" s="2">
        <v>15</v>
      </c>
      <c r="N160" s="2">
        <v>8</v>
      </c>
      <c r="O160" s="2">
        <v>11</v>
      </c>
      <c r="P160" s="2">
        <v>10</v>
      </c>
      <c r="Q160" s="2">
        <v>9</v>
      </c>
      <c r="R160" s="2">
        <v>4</v>
      </c>
      <c r="S160" s="2">
        <v>7</v>
      </c>
      <c r="T160" s="2"/>
      <c r="U160">
        <f t="shared" si="2"/>
        <v>1</v>
      </c>
    </row>
    <row r="161" spans="1:21" ht="14.25">
      <c r="A161" s="2">
        <v>159</v>
      </c>
      <c r="B161" s="17" t="s">
        <v>497</v>
      </c>
      <c r="C161" s="18" t="s">
        <v>171</v>
      </c>
      <c r="D161" s="18" t="s">
        <v>324</v>
      </c>
      <c r="E161" s="19">
        <v>3</v>
      </c>
      <c r="F161" s="2">
        <v>1</v>
      </c>
      <c r="G161" s="2">
        <v>14</v>
      </c>
      <c r="H161" s="2">
        <v>3</v>
      </c>
      <c r="I161" s="2">
        <v>11</v>
      </c>
      <c r="J161" s="2">
        <v>12</v>
      </c>
      <c r="K161" s="2">
        <v>8</v>
      </c>
      <c r="L161" s="2">
        <v>2</v>
      </c>
      <c r="M161" s="2">
        <v>6</v>
      </c>
      <c r="N161" s="2">
        <v>15</v>
      </c>
      <c r="O161" s="2">
        <v>10</v>
      </c>
      <c r="P161" s="2">
        <v>13</v>
      </c>
      <c r="Q161" s="2">
        <v>5</v>
      </c>
      <c r="R161" s="2">
        <v>7</v>
      </c>
      <c r="S161" s="2">
        <v>4</v>
      </c>
      <c r="T161" s="2"/>
      <c r="U161">
        <f t="shared" si="2"/>
        <v>1</v>
      </c>
    </row>
    <row r="162" spans="1:21" ht="14.25">
      <c r="A162" s="2">
        <v>160</v>
      </c>
      <c r="B162" s="17" t="s">
        <v>498</v>
      </c>
      <c r="C162" s="18" t="s">
        <v>172</v>
      </c>
      <c r="D162" s="18" t="s">
        <v>325</v>
      </c>
      <c r="E162" s="19">
        <v>2</v>
      </c>
      <c r="F162" s="2">
        <v>9</v>
      </c>
      <c r="G162" s="2">
        <v>10</v>
      </c>
      <c r="H162" s="2">
        <v>12</v>
      </c>
      <c r="I162" s="2">
        <v>2</v>
      </c>
      <c r="J162" s="2">
        <v>3</v>
      </c>
      <c r="K162" s="2">
        <v>4</v>
      </c>
      <c r="L162" s="2">
        <v>1</v>
      </c>
      <c r="M162" s="2">
        <v>8</v>
      </c>
      <c r="N162" s="2">
        <v>11</v>
      </c>
      <c r="O162" s="2">
        <v>6</v>
      </c>
      <c r="P162" s="2">
        <v>7</v>
      </c>
      <c r="Q162" s="2">
        <v>14</v>
      </c>
      <c r="R162" s="2">
        <v>13</v>
      </c>
      <c r="S162" s="2">
        <v>5</v>
      </c>
      <c r="T162" s="2"/>
      <c r="U162">
        <f t="shared" si="2"/>
        <v>1</v>
      </c>
    </row>
    <row r="163" spans="1:21" ht="14.25">
      <c r="A163" s="2">
        <v>161</v>
      </c>
      <c r="B163" s="17" t="s">
        <v>499</v>
      </c>
      <c r="C163" s="18" t="s">
        <v>173</v>
      </c>
      <c r="D163" s="18" t="s">
        <v>326</v>
      </c>
      <c r="E163" s="19">
        <v>7</v>
      </c>
      <c r="F163" s="2">
        <v>8</v>
      </c>
      <c r="G163" s="2">
        <v>5</v>
      </c>
      <c r="H163" s="2">
        <v>7</v>
      </c>
      <c r="I163" s="2">
        <v>10</v>
      </c>
      <c r="J163" s="2">
        <v>3</v>
      </c>
      <c r="K163" s="2">
        <v>1</v>
      </c>
      <c r="L163" s="2">
        <v>11</v>
      </c>
      <c r="M163" s="2">
        <v>12</v>
      </c>
      <c r="N163" s="2">
        <v>2</v>
      </c>
      <c r="O163" s="2">
        <v>9</v>
      </c>
      <c r="P163" s="2">
        <v>6</v>
      </c>
      <c r="Q163" s="2">
        <v>4</v>
      </c>
      <c r="R163" s="2">
        <v>13</v>
      </c>
      <c r="S163" s="2">
        <v>14</v>
      </c>
      <c r="T163" s="2"/>
      <c r="U163">
        <f t="shared" si="2"/>
        <v>1</v>
      </c>
    </row>
    <row r="164" spans="1:21" ht="14.25">
      <c r="A164" s="2">
        <v>162</v>
      </c>
      <c r="B164" s="17" t="s">
        <v>500</v>
      </c>
      <c r="C164" s="18" t="s">
        <v>174</v>
      </c>
      <c r="D164" s="18" t="s">
        <v>202</v>
      </c>
      <c r="E164" s="19">
        <v>3</v>
      </c>
      <c r="F164" s="2">
        <v>14</v>
      </c>
      <c r="G164" s="2">
        <v>13</v>
      </c>
      <c r="H164" s="2">
        <v>1</v>
      </c>
      <c r="I164" s="2">
        <v>7</v>
      </c>
      <c r="J164" s="2">
        <v>9</v>
      </c>
      <c r="K164" s="2">
        <v>11</v>
      </c>
      <c r="L164" s="2">
        <v>3</v>
      </c>
      <c r="M164" s="2">
        <v>2</v>
      </c>
      <c r="N164" s="2">
        <v>6</v>
      </c>
      <c r="O164" s="2">
        <v>4</v>
      </c>
      <c r="P164" s="2">
        <v>12</v>
      </c>
      <c r="Q164" s="2">
        <v>15</v>
      </c>
      <c r="R164" s="2">
        <v>10</v>
      </c>
      <c r="S164" s="2">
        <v>5</v>
      </c>
      <c r="T164" s="2"/>
      <c r="U164">
        <f t="shared" si="2"/>
        <v>1</v>
      </c>
    </row>
    <row r="165" spans="1:21" ht="14.25">
      <c r="A165" s="2">
        <v>163</v>
      </c>
      <c r="B165" s="17" t="s">
        <v>501</v>
      </c>
      <c r="C165" s="18" t="s">
        <v>175</v>
      </c>
      <c r="D165" s="18" t="s">
        <v>297</v>
      </c>
      <c r="E165" s="19">
        <v>4</v>
      </c>
      <c r="F165" s="2">
        <v>7</v>
      </c>
      <c r="G165" s="2">
        <v>5</v>
      </c>
      <c r="H165" s="2">
        <v>3</v>
      </c>
      <c r="I165" s="2">
        <v>12</v>
      </c>
      <c r="J165" s="2">
        <v>4</v>
      </c>
      <c r="K165" s="2">
        <v>11</v>
      </c>
      <c r="L165" s="2">
        <v>15</v>
      </c>
      <c r="M165" s="2">
        <v>13</v>
      </c>
      <c r="N165" s="2">
        <v>2</v>
      </c>
      <c r="O165" s="2">
        <v>14</v>
      </c>
      <c r="P165" s="2">
        <v>1</v>
      </c>
      <c r="Q165" s="2">
        <v>8</v>
      </c>
      <c r="R165" s="2">
        <v>10</v>
      </c>
      <c r="S165" s="2">
        <v>6</v>
      </c>
      <c r="T165" s="2"/>
      <c r="U165">
        <f t="shared" si="2"/>
        <v>1</v>
      </c>
    </row>
    <row r="166" spans="1:21" ht="14.25">
      <c r="A166" s="2">
        <v>164</v>
      </c>
      <c r="B166" s="17" t="s">
        <v>502</v>
      </c>
      <c r="C166" s="18" t="s">
        <v>176</v>
      </c>
      <c r="D166" s="18" t="s">
        <v>327</v>
      </c>
      <c r="E166" s="19">
        <v>2</v>
      </c>
      <c r="F166" s="2">
        <v>10</v>
      </c>
      <c r="G166" s="2">
        <v>1</v>
      </c>
      <c r="H166" s="2">
        <v>4</v>
      </c>
      <c r="I166" s="2">
        <v>12</v>
      </c>
      <c r="J166" s="2">
        <v>7</v>
      </c>
      <c r="K166" s="2">
        <v>14</v>
      </c>
      <c r="L166" s="2">
        <v>8</v>
      </c>
      <c r="M166" s="2">
        <v>6</v>
      </c>
      <c r="N166" s="2">
        <v>11</v>
      </c>
      <c r="O166" s="2">
        <v>3</v>
      </c>
      <c r="P166" s="2">
        <v>15</v>
      </c>
      <c r="Q166" s="2">
        <v>9</v>
      </c>
      <c r="R166" s="2">
        <v>2</v>
      </c>
      <c r="S166" s="2">
        <v>13</v>
      </c>
      <c r="T166" s="2"/>
      <c r="U166">
        <f t="shared" si="2"/>
        <v>1</v>
      </c>
    </row>
    <row r="167" spans="1:21" ht="14.25">
      <c r="A167" s="2">
        <v>165</v>
      </c>
      <c r="B167" s="17" t="s">
        <v>503</v>
      </c>
      <c r="C167" s="18" t="s">
        <v>177</v>
      </c>
      <c r="D167" s="18" t="s">
        <v>237</v>
      </c>
      <c r="E167" s="19">
        <v>3</v>
      </c>
      <c r="F167" s="2">
        <v>10</v>
      </c>
      <c r="G167" s="2">
        <v>3</v>
      </c>
      <c r="H167" s="2">
        <v>9</v>
      </c>
      <c r="I167" s="2">
        <v>1</v>
      </c>
      <c r="J167" s="2">
        <v>14</v>
      </c>
      <c r="K167" s="2">
        <v>2</v>
      </c>
      <c r="L167" s="2">
        <v>7</v>
      </c>
      <c r="M167" s="2">
        <v>4</v>
      </c>
      <c r="N167" s="2">
        <v>5</v>
      </c>
      <c r="O167" s="2">
        <v>6</v>
      </c>
      <c r="P167" s="2">
        <v>8</v>
      </c>
      <c r="Q167" s="2">
        <v>15</v>
      </c>
      <c r="R167" s="2">
        <v>11</v>
      </c>
      <c r="S167" s="2">
        <v>13</v>
      </c>
      <c r="T167" s="2"/>
      <c r="U167">
        <f t="shared" si="2"/>
        <v>1</v>
      </c>
    </row>
    <row r="168" spans="1:21" ht="14.25">
      <c r="A168" s="2">
        <v>166</v>
      </c>
      <c r="B168" s="17" t="s">
        <v>504</v>
      </c>
      <c r="C168" s="18" t="s">
        <v>178</v>
      </c>
      <c r="D168" s="18" t="s">
        <v>328</v>
      </c>
      <c r="E168" s="19">
        <v>6</v>
      </c>
      <c r="F168" s="2">
        <v>2</v>
      </c>
      <c r="G168" s="2">
        <v>15</v>
      </c>
      <c r="H168" s="2">
        <v>4</v>
      </c>
      <c r="I168" s="2">
        <v>10</v>
      </c>
      <c r="J168" s="2">
        <v>13</v>
      </c>
      <c r="K168" s="2">
        <v>9</v>
      </c>
      <c r="L168" s="2">
        <v>1</v>
      </c>
      <c r="M168" s="2">
        <v>5</v>
      </c>
      <c r="N168" s="2">
        <v>14</v>
      </c>
      <c r="O168" s="2">
        <v>6</v>
      </c>
      <c r="P168" s="2">
        <v>12</v>
      </c>
      <c r="Q168" s="2">
        <v>11</v>
      </c>
      <c r="R168" s="2">
        <v>3</v>
      </c>
      <c r="S168" s="2">
        <v>7</v>
      </c>
      <c r="T168" s="2"/>
      <c r="U168">
        <f t="shared" si="2"/>
        <v>1</v>
      </c>
    </row>
    <row r="169" spans="1:21" ht="14.25">
      <c r="A169" s="2">
        <v>167</v>
      </c>
      <c r="B169" s="17" t="s">
        <v>505</v>
      </c>
      <c r="C169" s="18" t="s">
        <v>179</v>
      </c>
      <c r="D169" s="18" t="s">
        <v>279</v>
      </c>
      <c r="E169" s="19">
        <v>4</v>
      </c>
      <c r="F169" s="2">
        <v>1</v>
      </c>
      <c r="G169" s="2">
        <v>5</v>
      </c>
      <c r="H169" s="2">
        <v>8</v>
      </c>
      <c r="I169" s="2">
        <v>15</v>
      </c>
      <c r="J169" s="2">
        <v>2</v>
      </c>
      <c r="K169" s="2">
        <v>10</v>
      </c>
      <c r="L169" s="2">
        <v>3</v>
      </c>
      <c r="M169" s="2">
        <v>4</v>
      </c>
      <c r="N169" s="2">
        <v>13</v>
      </c>
      <c r="O169" s="2">
        <v>6</v>
      </c>
      <c r="P169" s="2">
        <v>9</v>
      </c>
      <c r="Q169" s="2">
        <v>11</v>
      </c>
      <c r="R169" s="2">
        <v>14</v>
      </c>
      <c r="S169" s="2">
        <v>12</v>
      </c>
      <c r="T169" s="2"/>
      <c r="U169">
        <f t="shared" si="2"/>
        <v>1</v>
      </c>
    </row>
    <row r="170" spans="1:21" ht="14.25">
      <c r="A170" s="2">
        <v>168</v>
      </c>
      <c r="B170" s="17" t="s">
        <v>506</v>
      </c>
      <c r="C170" s="18" t="s">
        <v>180</v>
      </c>
      <c r="D170" s="18" t="s">
        <v>329</v>
      </c>
      <c r="E170" s="19">
        <v>3</v>
      </c>
      <c r="F170" s="2">
        <v>6</v>
      </c>
      <c r="G170" s="2">
        <v>12</v>
      </c>
      <c r="H170" s="2">
        <v>1</v>
      </c>
      <c r="I170" s="2">
        <v>15</v>
      </c>
      <c r="J170" s="2">
        <v>3</v>
      </c>
      <c r="K170" s="2">
        <v>7</v>
      </c>
      <c r="L170" s="2">
        <v>5</v>
      </c>
      <c r="M170" s="2">
        <v>2</v>
      </c>
      <c r="N170" s="2">
        <v>13</v>
      </c>
      <c r="O170" s="2">
        <v>8</v>
      </c>
      <c r="P170" s="2">
        <v>14</v>
      </c>
      <c r="Q170" s="2">
        <v>11</v>
      </c>
      <c r="R170" s="2">
        <v>10</v>
      </c>
      <c r="S170" s="2">
        <v>4</v>
      </c>
      <c r="T170" s="2"/>
      <c r="U170">
        <f t="shared" si="2"/>
        <v>1</v>
      </c>
    </row>
    <row r="171" spans="1:21" ht="14.25">
      <c r="A171" s="2">
        <v>169</v>
      </c>
      <c r="B171" s="17" t="s">
        <v>507</v>
      </c>
      <c r="C171" s="18" t="s">
        <v>181</v>
      </c>
      <c r="D171" s="18" t="s">
        <v>330</v>
      </c>
      <c r="E171" s="19">
        <v>2</v>
      </c>
      <c r="F171" s="2">
        <v>4</v>
      </c>
      <c r="G171" s="2">
        <v>12</v>
      </c>
      <c r="H171" s="2">
        <v>8</v>
      </c>
      <c r="I171" s="2">
        <v>7</v>
      </c>
      <c r="J171" s="2">
        <v>13</v>
      </c>
      <c r="K171" s="2">
        <v>5</v>
      </c>
      <c r="L171" s="2">
        <v>9</v>
      </c>
      <c r="M171" s="2">
        <v>1</v>
      </c>
      <c r="N171" s="2">
        <v>6</v>
      </c>
      <c r="O171" s="2">
        <v>2</v>
      </c>
      <c r="P171" s="2">
        <v>11</v>
      </c>
      <c r="Q171" s="2">
        <v>14</v>
      </c>
      <c r="R171" s="2">
        <v>10</v>
      </c>
      <c r="S171" s="2">
        <v>3</v>
      </c>
      <c r="T171" s="2"/>
      <c r="U171">
        <f t="shared" si="2"/>
        <v>1</v>
      </c>
    </row>
    <row r="172" spans="1:21" ht="14.25">
      <c r="A172" s="2">
        <v>170</v>
      </c>
      <c r="B172" s="17" t="s">
        <v>508</v>
      </c>
      <c r="C172" s="18" t="s">
        <v>182</v>
      </c>
      <c r="D172" s="18" t="s">
        <v>331</v>
      </c>
      <c r="E172" s="19">
        <v>3</v>
      </c>
      <c r="F172" s="2">
        <v>4</v>
      </c>
      <c r="G172" s="2">
        <v>8</v>
      </c>
      <c r="H172" s="2">
        <v>6</v>
      </c>
      <c r="I172" s="2">
        <v>15</v>
      </c>
      <c r="J172" s="2">
        <v>1</v>
      </c>
      <c r="K172" s="2">
        <v>12</v>
      </c>
      <c r="L172" s="2">
        <v>9</v>
      </c>
      <c r="M172" s="2">
        <v>5</v>
      </c>
      <c r="N172" s="2">
        <v>13</v>
      </c>
      <c r="O172" s="2">
        <v>3</v>
      </c>
      <c r="P172" s="2">
        <v>2</v>
      </c>
      <c r="Q172" s="2">
        <v>11</v>
      </c>
      <c r="R172" s="2">
        <v>7</v>
      </c>
      <c r="S172" s="2">
        <v>10</v>
      </c>
      <c r="T172" s="2"/>
      <c r="U172">
        <f t="shared" si="2"/>
        <v>1</v>
      </c>
    </row>
    <row r="173" spans="1:21" ht="14.25">
      <c r="A173" s="2">
        <v>171</v>
      </c>
      <c r="B173" s="17" t="s">
        <v>509</v>
      </c>
      <c r="C173" s="18" t="s">
        <v>183</v>
      </c>
      <c r="D173" s="18" t="s">
        <v>332</v>
      </c>
      <c r="E173" s="19">
        <v>5</v>
      </c>
      <c r="F173" s="2">
        <v>13</v>
      </c>
      <c r="G173" s="2">
        <v>10</v>
      </c>
      <c r="H173" s="2">
        <v>11</v>
      </c>
      <c r="I173" s="2">
        <v>9</v>
      </c>
      <c r="J173" s="2">
        <v>4</v>
      </c>
      <c r="K173" s="2">
        <v>7</v>
      </c>
      <c r="L173" s="2">
        <v>6</v>
      </c>
      <c r="M173" s="2">
        <v>3</v>
      </c>
      <c r="N173" s="2">
        <v>2</v>
      </c>
      <c r="O173" s="2">
        <v>5</v>
      </c>
      <c r="P173" s="2">
        <v>12</v>
      </c>
      <c r="Q173" s="2">
        <v>14</v>
      </c>
      <c r="R173" s="2">
        <v>1</v>
      </c>
      <c r="S173" s="2">
        <v>8</v>
      </c>
      <c r="T173" s="2"/>
      <c r="U173">
        <f t="shared" si="2"/>
        <v>1</v>
      </c>
    </row>
    <row r="174" spans="1:21" ht="14.25">
      <c r="A174" s="2">
        <v>172</v>
      </c>
      <c r="B174" s="17" t="s">
        <v>510</v>
      </c>
      <c r="C174" s="18" t="s">
        <v>184</v>
      </c>
      <c r="D174" s="18" t="s">
        <v>333</v>
      </c>
      <c r="E174" s="19">
        <v>4</v>
      </c>
      <c r="F174" s="2">
        <v>11</v>
      </c>
      <c r="G174" s="2">
        <v>5</v>
      </c>
      <c r="H174" s="2">
        <v>8</v>
      </c>
      <c r="I174" s="2">
        <v>4</v>
      </c>
      <c r="J174" s="2">
        <v>1</v>
      </c>
      <c r="K174" s="2">
        <v>7</v>
      </c>
      <c r="L174" s="2">
        <v>13</v>
      </c>
      <c r="M174" s="2">
        <v>3</v>
      </c>
      <c r="N174" s="2">
        <v>14</v>
      </c>
      <c r="O174" s="2">
        <v>9</v>
      </c>
      <c r="P174" s="2">
        <v>15</v>
      </c>
      <c r="Q174" s="2">
        <v>12</v>
      </c>
      <c r="R174" s="2">
        <v>2</v>
      </c>
      <c r="S174" s="2">
        <v>10</v>
      </c>
      <c r="T174" s="2"/>
      <c r="U174">
        <f t="shared" si="2"/>
        <v>1</v>
      </c>
    </row>
    <row r="175" spans="1:21" ht="14.25">
      <c r="A175" s="2">
        <v>173</v>
      </c>
      <c r="B175" s="17" t="s">
        <v>511</v>
      </c>
      <c r="C175" s="18" t="s">
        <v>185</v>
      </c>
      <c r="D175" s="18" t="s">
        <v>288</v>
      </c>
      <c r="E175" s="19">
        <v>7</v>
      </c>
      <c r="F175" s="2">
        <v>7</v>
      </c>
      <c r="G175" s="2">
        <v>6</v>
      </c>
      <c r="H175" s="2">
        <v>12</v>
      </c>
      <c r="I175" s="2">
        <v>10</v>
      </c>
      <c r="J175" s="2">
        <v>14</v>
      </c>
      <c r="K175" s="2">
        <v>5</v>
      </c>
      <c r="L175" s="2">
        <v>3</v>
      </c>
      <c r="M175" s="2">
        <v>4</v>
      </c>
      <c r="N175" s="2">
        <v>9</v>
      </c>
      <c r="O175" s="2">
        <v>2</v>
      </c>
      <c r="P175" s="2">
        <v>8</v>
      </c>
      <c r="Q175" s="2">
        <v>13</v>
      </c>
      <c r="R175" s="2">
        <v>11</v>
      </c>
      <c r="S175" s="2">
        <v>1</v>
      </c>
      <c r="T175" s="2"/>
      <c r="U175">
        <f t="shared" si="2"/>
        <v>1</v>
      </c>
    </row>
    <row r="176" spans="1:21" ht="14.25">
      <c r="A176" s="2">
        <v>174</v>
      </c>
      <c r="B176" s="17" t="s">
        <v>512</v>
      </c>
      <c r="C176" s="18" t="s">
        <v>186</v>
      </c>
      <c r="D176" s="18" t="s">
        <v>334</v>
      </c>
      <c r="E176" s="19">
        <v>6</v>
      </c>
      <c r="F176" s="2">
        <v>7</v>
      </c>
      <c r="G176" s="2">
        <v>14</v>
      </c>
      <c r="H176" s="2">
        <v>2</v>
      </c>
      <c r="I176" s="2">
        <v>9</v>
      </c>
      <c r="J176" s="2">
        <v>3</v>
      </c>
      <c r="K176" s="2">
        <v>13</v>
      </c>
      <c r="L176" s="2">
        <v>10</v>
      </c>
      <c r="M176" s="2">
        <v>12</v>
      </c>
      <c r="N176" s="2">
        <v>4</v>
      </c>
      <c r="O176" s="2">
        <v>11</v>
      </c>
      <c r="P176" s="2">
        <v>1</v>
      </c>
      <c r="Q176" s="2">
        <v>5</v>
      </c>
      <c r="R176" s="2">
        <v>15</v>
      </c>
      <c r="S176" s="2">
        <v>6</v>
      </c>
      <c r="T176" s="2"/>
      <c r="U176">
        <f t="shared" si="2"/>
        <v>1</v>
      </c>
    </row>
    <row r="177" spans="1:21" ht="14.25">
      <c r="A177" s="2">
        <v>175</v>
      </c>
      <c r="B177" s="17" t="s">
        <v>513</v>
      </c>
      <c r="C177" s="18" t="s">
        <v>187</v>
      </c>
      <c r="D177" s="18" t="s">
        <v>335</v>
      </c>
      <c r="E177" s="19">
        <v>4</v>
      </c>
      <c r="F177" s="2">
        <v>6</v>
      </c>
      <c r="G177" s="2">
        <v>5</v>
      </c>
      <c r="H177" s="2">
        <v>14</v>
      </c>
      <c r="I177" s="2">
        <v>3</v>
      </c>
      <c r="J177" s="2">
        <v>11</v>
      </c>
      <c r="K177" s="2">
        <v>15</v>
      </c>
      <c r="L177" s="2">
        <v>13</v>
      </c>
      <c r="M177" s="2">
        <v>1</v>
      </c>
      <c r="N177" s="2">
        <v>9</v>
      </c>
      <c r="O177" s="2">
        <v>8</v>
      </c>
      <c r="P177" s="2">
        <v>10</v>
      </c>
      <c r="Q177" s="2">
        <v>4</v>
      </c>
      <c r="R177" s="2">
        <v>12</v>
      </c>
      <c r="S177" s="2">
        <v>7</v>
      </c>
      <c r="T177" s="2"/>
      <c r="U177">
        <f t="shared" si="2"/>
        <v>1</v>
      </c>
    </row>
    <row r="178" spans="1:21" ht="14.25">
      <c r="A178" s="2">
        <v>176</v>
      </c>
      <c r="B178" s="17" t="s">
        <v>514</v>
      </c>
      <c r="C178" s="18" t="s">
        <v>188</v>
      </c>
      <c r="D178" s="18" t="s">
        <v>336</v>
      </c>
      <c r="E178" s="19">
        <v>5</v>
      </c>
      <c r="F178" s="2">
        <v>15</v>
      </c>
      <c r="G178" s="2">
        <v>3</v>
      </c>
      <c r="H178" s="2">
        <v>7</v>
      </c>
      <c r="I178" s="2">
        <v>11</v>
      </c>
      <c r="J178" s="2">
        <v>1</v>
      </c>
      <c r="K178" s="2">
        <v>8</v>
      </c>
      <c r="L178" s="2">
        <v>2</v>
      </c>
      <c r="M178" s="2">
        <v>6</v>
      </c>
      <c r="N178" s="2">
        <v>10</v>
      </c>
      <c r="O178" s="2">
        <v>13</v>
      </c>
      <c r="P178" s="2">
        <v>9</v>
      </c>
      <c r="Q178" s="2">
        <v>12</v>
      </c>
      <c r="R178" s="2">
        <v>14</v>
      </c>
      <c r="S178" s="2">
        <v>4</v>
      </c>
      <c r="T178" s="2"/>
      <c r="U178">
        <f t="shared" si="2"/>
        <v>1</v>
      </c>
    </row>
    <row r="179" spans="1:21" ht="14.25">
      <c r="A179" s="2">
        <v>177</v>
      </c>
      <c r="C179" s="18"/>
      <c r="D179" s="18"/>
      <c r="E179" s="19"/>
      <c r="T179" s="2"/>
    </row>
    <row r="180" spans="1:21" ht="14.25">
      <c r="A180" s="2">
        <v>178</v>
      </c>
      <c r="C180" s="18"/>
      <c r="D180" s="18"/>
      <c r="E180" s="19"/>
      <c r="T180" s="2"/>
    </row>
    <row r="181" spans="1:21" ht="14.25">
      <c r="A181" s="2">
        <v>179</v>
      </c>
      <c r="C181" s="18"/>
      <c r="D181" s="18"/>
      <c r="E181" s="19"/>
      <c r="T181" s="2"/>
    </row>
    <row r="182" spans="1:21" ht="14.25">
      <c r="A182" s="2">
        <v>180</v>
      </c>
      <c r="C182" s="18"/>
      <c r="D182" s="18"/>
      <c r="E182" s="19"/>
      <c r="T182" s="2"/>
    </row>
    <row r="183" spans="1:21" ht="14.25">
      <c r="C183" s="18"/>
      <c r="D183" s="18"/>
      <c r="E183" s="19"/>
      <c r="T183" s="2"/>
    </row>
    <row r="184" spans="1:21" ht="14.25">
      <c r="C184" s="18"/>
      <c r="D184" s="18"/>
      <c r="E184" s="19"/>
      <c r="T184" s="2"/>
      <c r="U184">
        <f>COUNTIF(U3:U182,"0")</f>
        <v>0</v>
      </c>
    </row>
    <row r="185" spans="1:21" ht="14.25">
      <c r="C185" s="18"/>
      <c r="D185" s="18"/>
      <c r="E185" s="19"/>
      <c r="T185" s="2"/>
    </row>
    <row r="186" spans="1:21" ht="14.25">
      <c r="C186" s="18"/>
      <c r="D186" s="18"/>
      <c r="E186" s="19"/>
      <c r="T186" s="2"/>
    </row>
    <row r="187" spans="1:21" ht="14.25">
      <c r="C187" s="18"/>
      <c r="D187" s="18"/>
      <c r="E187" s="19"/>
      <c r="T187" s="2"/>
    </row>
    <row r="188" spans="1:21" ht="14.25">
      <c r="C188" s="18"/>
      <c r="D188" s="18"/>
      <c r="E188" s="19"/>
      <c r="T188" s="2"/>
    </row>
    <row r="189" spans="1:21" ht="14.25">
      <c r="C189" s="21"/>
      <c r="D189" s="18"/>
      <c r="E189" s="19"/>
      <c r="T189" s="2"/>
    </row>
    <row r="190" spans="1:21" ht="14.25">
      <c r="C190" s="18"/>
      <c r="D190" s="18"/>
      <c r="E190" s="19"/>
      <c r="T190" s="2"/>
    </row>
    <row r="191" spans="1:21" ht="14.25">
      <c r="C191" s="18"/>
      <c r="D191" s="18"/>
      <c r="E191" s="19"/>
      <c r="T191" s="2"/>
    </row>
    <row r="192" spans="1:21" ht="14.25">
      <c r="C192" s="18"/>
      <c r="D192" s="18"/>
      <c r="E192" s="19"/>
      <c r="T192" s="2"/>
    </row>
    <row r="193" spans="3:20" ht="14.25">
      <c r="C193" s="18"/>
      <c r="D193" s="18"/>
      <c r="E193" s="19"/>
      <c r="T193" s="2"/>
    </row>
    <row r="194" spans="3:20" ht="14.25">
      <c r="C194" s="18"/>
      <c r="D194" s="18"/>
      <c r="E194" s="19"/>
      <c r="T194" s="2"/>
    </row>
    <row r="195" spans="3:20" ht="14.25">
      <c r="C195" s="18"/>
      <c r="D195" s="18"/>
      <c r="E195" s="19"/>
      <c r="T195" s="2"/>
    </row>
    <row r="196" spans="3:20">
      <c r="C196"/>
      <c r="D196"/>
      <c r="E196"/>
      <c r="T196" s="2"/>
    </row>
    <row r="197" spans="3:20">
      <c r="C197"/>
      <c r="D197"/>
      <c r="E197"/>
      <c r="T197" s="2"/>
    </row>
    <row r="198" spans="3:20">
      <c r="C198"/>
      <c r="D198"/>
      <c r="E198"/>
      <c r="T198" s="2"/>
    </row>
    <row r="199" spans="3:20">
      <c r="C199"/>
      <c r="D199"/>
      <c r="E199"/>
      <c r="T199" s="2"/>
    </row>
    <row r="200" spans="3:20">
      <c r="C200"/>
      <c r="D200"/>
      <c r="E200"/>
      <c r="T200" s="2"/>
    </row>
    <row r="201" spans="3:20">
      <c r="C201"/>
      <c r="D201"/>
      <c r="E201"/>
      <c r="T201" s="2"/>
    </row>
    <row r="202" spans="3:20">
      <c r="C202"/>
      <c r="D202"/>
      <c r="E202"/>
      <c r="T202" s="2"/>
    </row>
    <row r="203" spans="3:20">
      <c r="C203"/>
      <c r="D203"/>
      <c r="E203"/>
      <c r="T203" s="2"/>
    </row>
    <row r="204" spans="3:20">
      <c r="C204"/>
      <c r="D204"/>
      <c r="E204"/>
      <c r="T204" s="2"/>
    </row>
    <row r="205" spans="3:20">
      <c r="C205"/>
      <c r="D205"/>
      <c r="E205"/>
      <c r="T205" s="2"/>
    </row>
    <row r="206" spans="3:20">
      <c r="C206"/>
      <c r="D206"/>
      <c r="E206"/>
      <c r="T206" s="2"/>
    </row>
    <row r="207" spans="3:20">
      <c r="C207"/>
      <c r="D207"/>
      <c r="E207"/>
      <c r="T207" s="2"/>
    </row>
    <row r="208" spans="3:20">
      <c r="C208"/>
      <c r="D208"/>
      <c r="E208"/>
      <c r="T208" s="2"/>
    </row>
    <row r="209" spans="3:20">
      <c r="C209"/>
      <c r="D209"/>
      <c r="E209"/>
      <c r="T209" s="2"/>
    </row>
    <row r="210" spans="3:20">
      <c r="C210"/>
      <c r="D210"/>
      <c r="E210"/>
      <c r="T210" s="2"/>
    </row>
    <row r="211" spans="3:20">
      <c r="C211"/>
      <c r="D211"/>
      <c r="E211"/>
      <c r="T211" s="2"/>
    </row>
    <row r="212" spans="3:20">
      <c r="C212"/>
      <c r="D212"/>
      <c r="E212"/>
      <c r="T212" s="2"/>
    </row>
    <row r="213" spans="3:20">
      <c r="C213"/>
      <c r="D213"/>
      <c r="E213"/>
      <c r="T213" s="2"/>
    </row>
    <row r="214" spans="3:20">
      <c r="C214"/>
      <c r="D214"/>
      <c r="E214"/>
      <c r="T214" s="2"/>
    </row>
    <row r="215" spans="3:20">
      <c r="C215"/>
      <c r="D215"/>
      <c r="E215"/>
      <c r="T215" s="2"/>
    </row>
    <row r="216" spans="3:20">
      <c r="C216"/>
      <c r="D216"/>
      <c r="E216"/>
      <c r="T216" s="2"/>
    </row>
    <row r="217" spans="3:20">
      <c r="C217"/>
      <c r="D217"/>
      <c r="E217"/>
      <c r="T217" s="2"/>
    </row>
    <row r="218" spans="3:20">
      <c r="C218"/>
      <c r="D218"/>
      <c r="E218"/>
      <c r="T218" s="2"/>
    </row>
    <row r="219" spans="3:20">
      <c r="C219"/>
      <c r="D219"/>
      <c r="E219"/>
      <c r="T219" s="2"/>
    </row>
    <row r="220" spans="3:20">
      <c r="C220"/>
      <c r="D220"/>
      <c r="E220"/>
      <c r="T220" s="2"/>
    </row>
    <row r="221" spans="3:20">
      <c r="C221"/>
      <c r="D221"/>
      <c r="E221"/>
      <c r="T221" s="2"/>
    </row>
    <row r="222" spans="3:20">
      <c r="C222"/>
      <c r="D222"/>
      <c r="E222"/>
      <c r="T222" s="2"/>
    </row>
    <row r="223" spans="3:20">
      <c r="C223"/>
      <c r="D223"/>
      <c r="E223"/>
      <c r="T223" s="2"/>
    </row>
    <row r="224" spans="3:20">
      <c r="C224"/>
      <c r="D224"/>
      <c r="E224"/>
      <c r="T224" s="2"/>
    </row>
    <row r="225" spans="3:20">
      <c r="C225"/>
      <c r="D225"/>
      <c r="E225"/>
      <c r="T225" s="2"/>
    </row>
    <row r="226" spans="3:20">
      <c r="C226"/>
      <c r="D226"/>
      <c r="E226"/>
      <c r="T226" s="2"/>
    </row>
    <row r="227" spans="3:20">
      <c r="C227"/>
      <c r="D227"/>
      <c r="E227"/>
      <c r="T227" s="2"/>
    </row>
    <row r="228" spans="3:20">
      <c r="C228"/>
      <c r="D228"/>
      <c r="E228"/>
      <c r="T228" s="2"/>
    </row>
    <row r="229" spans="3:20">
      <c r="C229"/>
      <c r="D229"/>
      <c r="E229"/>
      <c r="T229" s="2"/>
    </row>
    <row r="230" spans="3:20">
      <c r="C230"/>
      <c r="D230"/>
      <c r="E230"/>
      <c r="T230" s="2"/>
    </row>
    <row r="231" spans="3:20">
      <c r="C231"/>
      <c r="D231"/>
      <c r="E231"/>
      <c r="T231" s="2"/>
    </row>
    <row r="232" spans="3:20">
      <c r="C232"/>
      <c r="D232"/>
      <c r="E232"/>
      <c r="T232" s="2"/>
    </row>
    <row r="233" spans="3:20">
      <c r="C233"/>
      <c r="D233"/>
      <c r="E233"/>
      <c r="T233" s="2"/>
    </row>
    <row r="234" spans="3:20">
      <c r="C234"/>
      <c r="D234"/>
      <c r="E234"/>
      <c r="T234" s="2"/>
    </row>
    <row r="235" spans="3:20">
      <c r="C235"/>
      <c r="D235"/>
      <c r="E235"/>
      <c r="T235" s="2"/>
    </row>
    <row r="236" spans="3:20">
      <c r="C236"/>
      <c r="D236"/>
      <c r="E236"/>
      <c r="T236" s="2"/>
    </row>
    <row r="237" spans="3:20">
      <c r="C237"/>
      <c r="D237"/>
      <c r="E237"/>
      <c r="T237" s="2"/>
    </row>
    <row r="238" spans="3:20">
      <c r="C238"/>
      <c r="D238"/>
      <c r="E238"/>
      <c r="T238" s="2"/>
    </row>
    <row r="239" spans="3:20">
      <c r="C239"/>
      <c r="D239"/>
      <c r="E239"/>
      <c r="T239" s="2"/>
    </row>
    <row r="240" spans="3:20">
      <c r="C240"/>
      <c r="D240"/>
      <c r="E240"/>
      <c r="T240" s="2"/>
    </row>
    <row r="241" spans="3:20">
      <c r="C241"/>
      <c r="D241"/>
      <c r="E241"/>
      <c r="T241" s="2"/>
    </row>
    <row r="242" spans="3:20">
      <c r="C242"/>
      <c r="D242"/>
      <c r="E242"/>
      <c r="T242" s="2"/>
    </row>
    <row r="243" spans="3:20">
      <c r="C243"/>
      <c r="D243"/>
      <c r="E243"/>
      <c r="T243" s="2"/>
    </row>
    <row r="244" spans="3:20">
      <c r="C244"/>
      <c r="D244"/>
      <c r="E244"/>
      <c r="T244" s="2"/>
    </row>
    <row r="245" spans="3:20">
      <c r="C245"/>
      <c r="D245"/>
      <c r="E245"/>
      <c r="T245" s="2"/>
    </row>
    <row r="246" spans="3:20">
      <c r="C246"/>
      <c r="D246"/>
      <c r="E246"/>
      <c r="T246" s="2"/>
    </row>
    <row r="247" spans="3:20">
      <c r="C247"/>
      <c r="D247"/>
      <c r="E247"/>
      <c r="T247" s="2"/>
    </row>
    <row r="248" spans="3:20">
      <c r="C248"/>
      <c r="D248"/>
      <c r="E248"/>
      <c r="T248" s="2"/>
    </row>
    <row r="249" spans="3:20">
      <c r="C249"/>
      <c r="D249"/>
      <c r="E249"/>
      <c r="T249" s="2"/>
    </row>
    <row r="250" spans="3:20">
      <c r="C250"/>
      <c r="D250"/>
      <c r="E250"/>
      <c r="T250" s="2"/>
    </row>
    <row r="251" spans="3:20">
      <c r="C251"/>
      <c r="D251"/>
      <c r="E251"/>
      <c r="T251" s="2"/>
    </row>
    <row r="252" spans="3:20">
      <c r="C252"/>
      <c r="D252"/>
      <c r="E252"/>
      <c r="T252" s="2"/>
    </row>
    <row r="253" spans="3:20">
      <c r="C253"/>
      <c r="D253"/>
      <c r="E253"/>
      <c r="T253" s="2"/>
    </row>
    <row r="254" spans="3:20">
      <c r="C254"/>
      <c r="D254"/>
      <c r="E254"/>
      <c r="T254" s="2"/>
    </row>
    <row r="255" spans="3:20">
      <c r="C255"/>
      <c r="D255"/>
      <c r="E255"/>
      <c r="T255" s="2"/>
    </row>
    <row r="256" spans="3:20">
      <c r="C256"/>
      <c r="D256"/>
      <c r="E256"/>
      <c r="T256" s="2"/>
    </row>
    <row r="257" spans="3:20">
      <c r="C257"/>
      <c r="D257"/>
      <c r="E257"/>
      <c r="T257" s="2"/>
    </row>
    <row r="258" spans="3:20">
      <c r="C258"/>
      <c r="D258"/>
      <c r="E258"/>
      <c r="T258" s="2"/>
    </row>
    <row r="259" spans="3:20">
      <c r="C259"/>
      <c r="D259"/>
      <c r="E259"/>
      <c r="T259" s="2"/>
    </row>
    <row r="260" spans="3:20">
      <c r="C260"/>
      <c r="D260"/>
      <c r="E260"/>
      <c r="T260" s="2"/>
    </row>
    <row r="261" spans="3:20">
      <c r="C261"/>
      <c r="D261"/>
      <c r="E261"/>
      <c r="T261" s="2"/>
    </row>
    <row r="262" spans="3:20">
      <c r="C262"/>
      <c r="D262"/>
      <c r="E262"/>
      <c r="T262" s="2"/>
    </row>
    <row r="263" spans="3:20">
      <c r="C263"/>
      <c r="D263"/>
      <c r="E263"/>
      <c r="T263" s="2"/>
    </row>
    <row r="264" spans="3:20">
      <c r="C264"/>
      <c r="D264"/>
      <c r="E264"/>
      <c r="T264" s="2"/>
    </row>
    <row r="265" spans="3:20">
      <c r="C265"/>
      <c r="D265"/>
      <c r="E265"/>
      <c r="T265" s="2"/>
    </row>
    <row r="266" spans="3:20">
      <c r="C266"/>
      <c r="D266"/>
      <c r="E266"/>
      <c r="T266" s="2"/>
    </row>
    <row r="267" spans="3:20">
      <c r="C267"/>
      <c r="D267"/>
      <c r="E267"/>
      <c r="T267" s="2"/>
    </row>
    <row r="268" spans="3:20">
      <c r="C268"/>
      <c r="D268"/>
      <c r="E268"/>
      <c r="T268" s="2"/>
    </row>
    <row r="269" spans="3:20">
      <c r="C269"/>
      <c r="D269"/>
      <c r="E269"/>
      <c r="T269" s="2"/>
    </row>
    <row r="270" spans="3:20">
      <c r="C270"/>
      <c r="D270"/>
      <c r="E270"/>
      <c r="T270" s="2"/>
    </row>
    <row r="271" spans="3:20">
      <c r="C271"/>
      <c r="D271"/>
      <c r="E271"/>
      <c r="T271" s="2"/>
    </row>
    <row r="272" spans="3:20">
      <c r="C272"/>
      <c r="D272"/>
      <c r="E272"/>
      <c r="T272" s="2"/>
    </row>
    <row r="273" spans="3:20">
      <c r="C273"/>
      <c r="D273"/>
      <c r="E273"/>
      <c r="T273" s="2"/>
    </row>
    <row r="274" spans="3:20">
      <c r="C274"/>
      <c r="D274"/>
      <c r="E274"/>
      <c r="T274" s="2"/>
    </row>
    <row r="275" spans="3:20">
      <c r="C275"/>
      <c r="D275"/>
      <c r="E275"/>
      <c r="T275" s="2"/>
    </row>
    <row r="276" spans="3:20">
      <c r="C276"/>
      <c r="D276"/>
      <c r="E276"/>
      <c r="T276" s="2"/>
    </row>
    <row r="277" spans="3:20">
      <c r="C277"/>
      <c r="D277"/>
      <c r="E277"/>
      <c r="T277" s="2"/>
    </row>
    <row r="278" spans="3:20">
      <c r="C278"/>
      <c r="D278"/>
      <c r="E278"/>
      <c r="T278" s="2"/>
    </row>
    <row r="279" spans="3:20">
      <c r="C279"/>
      <c r="D279"/>
      <c r="E279"/>
      <c r="T279" s="2"/>
    </row>
    <row r="280" spans="3:20">
      <c r="C280"/>
      <c r="D280"/>
      <c r="E280"/>
      <c r="T280" s="2"/>
    </row>
    <row r="281" spans="3:20">
      <c r="C281"/>
      <c r="D281"/>
      <c r="E281"/>
      <c r="T281" s="2"/>
    </row>
    <row r="282" spans="3:20">
      <c r="C282"/>
      <c r="D282"/>
      <c r="E282"/>
      <c r="T282" s="2"/>
    </row>
    <row r="283" spans="3:20">
      <c r="C283"/>
      <c r="D283"/>
      <c r="E283"/>
      <c r="T283" s="2"/>
    </row>
    <row r="284" spans="3:20">
      <c r="C284"/>
      <c r="D284"/>
      <c r="E284"/>
      <c r="T284" s="2"/>
    </row>
    <row r="285" spans="3:20">
      <c r="C285"/>
      <c r="D285"/>
      <c r="E285"/>
      <c r="T285" s="2"/>
    </row>
    <row r="286" spans="3:20">
      <c r="C286"/>
      <c r="D286"/>
      <c r="E286"/>
      <c r="T286" s="2"/>
    </row>
    <row r="287" spans="3:20">
      <c r="C287"/>
      <c r="D287"/>
      <c r="E287"/>
      <c r="T287" s="2"/>
    </row>
    <row r="288" spans="3:20">
      <c r="C288"/>
      <c r="D288"/>
      <c r="E288"/>
      <c r="T288" s="2"/>
    </row>
    <row r="289" spans="3:20">
      <c r="C289"/>
      <c r="D289"/>
      <c r="E289"/>
      <c r="T289" s="2"/>
    </row>
    <row r="290" spans="3:20">
      <c r="C290"/>
      <c r="D290"/>
      <c r="E290"/>
      <c r="T290" s="2"/>
    </row>
    <row r="291" spans="3:20">
      <c r="C291"/>
      <c r="D291"/>
      <c r="E291"/>
      <c r="T291" s="2"/>
    </row>
    <row r="292" spans="3:20">
      <c r="C292"/>
      <c r="D292"/>
      <c r="E292"/>
      <c r="T292" s="2"/>
    </row>
    <row r="293" spans="3:20">
      <c r="C293"/>
      <c r="D293"/>
      <c r="E293"/>
      <c r="T293" s="2"/>
    </row>
    <row r="294" spans="3:20">
      <c r="C294"/>
      <c r="D294"/>
      <c r="E294"/>
      <c r="T294" s="2"/>
    </row>
    <row r="295" spans="3:20">
      <c r="C295"/>
      <c r="D295"/>
      <c r="E295"/>
      <c r="T295" s="2"/>
    </row>
    <row r="296" spans="3:20">
      <c r="C296"/>
      <c r="D296"/>
      <c r="E296"/>
      <c r="T296" s="2"/>
    </row>
    <row r="297" spans="3:20">
      <c r="C297"/>
      <c r="D297"/>
      <c r="E297"/>
      <c r="T297" s="2"/>
    </row>
    <row r="298" spans="3:20">
      <c r="C298"/>
      <c r="D298"/>
      <c r="E298"/>
      <c r="T298" s="2"/>
    </row>
    <row r="299" spans="3:20">
      <c r="C299"/>
      <c r="D299"/>
      <c r="E299"/>
      <c r="T299" s="2"/>
    </row>
    <row r="300" spans="3:20">
      <c r="C300"/>
      <c r="D300"/>
      <c r="E300"/>
      <c r="T300" s="2"/>
    </row>
    <row r="301" spans="3:20">
      <c r="C301"/>
      <c r="D301"/>
      <c r="E301"/>
      <c r="T301" s="2"/>
    </row>
    <row r="302" spans="3:20">
      <c r="C302"/>
      <c r="D302"/>
      <c r="E302"/>
      <c r="T302" s="2"/>
    </row>
    <row r="303" spans="3:20">
      <c r="C303"/>
      <c r="D303"/>
      <c r="E303"/>
      <c r="T303" s="2"/>
    </row>
    <row r="304" spans="3:20">
      <c r="C304"/>
      <c r="D304"/>
      <c r="E304"/>
      <c r="T304" s="2"/>
    </row>
    <row r="305" spans="3:20">
      <c r="C305"/>
      <c r="D305"/>
      <c r="E305"/>
      <c r="T305" s="2"/>
    </row>
    <row r="306" spans="3:20">
      <c r="C306"/>
      <c r="D306"/>
      <c r="E306"/>
      <c r="T306" s="2"/>
    </row>
    <row r="307" spans="3:20">
      <c r="C307"/>
      <c r="D307"/>
      <c r="E307"/>
      <c r="T307" s="2"/>
    </row>
    <row r="308" spans="3:20">
      <c r="C308"/>
      <c r="D308"/>
      <c r="E308"/>
      <c r="T308" s="2"/>
    </row>
    <row r="309" spans="3:20">
      <c r="C309"/>
      <c r="D309"/>
      <c r="E309"/>
      <c r="T309" s="2"/>
    </row>
    <row r="310" spans="3:20">
      <c r="C310"/>
      <c r="D310"/>
      <c r="E310"/>
      <c r="T310" s="2"/>
    </row>
    <row r="311" spans="3:20">
      <c r="C311"/>
      <c r="D311"/>
      <c r="E311"/>
      <c r="T311" s="2"/>
    </row>
    <row r="312" spans="3:20">
      <c r="C312"/>
      <c r="D312"/>
      <c r="E312"/>
      <c r="T312" s="2"/>
    </row>
    <row r="313" spans="3:20">
      <c r="C313"/>
      <c r="D313"/>
      <c r="E313"/>
      <c r="T313" s="2"/>
    </row>
    <row r="314" spans="3:20">
      <c r="C314"/>
      <c r="D314"/>
      <c r="E314"/>
      <c r="T314" s="2"/>
    </row>
    <row r="315" spans="3:20">
      <c r="C315"/>
      <c r="D315"/>
      <c r="E315"/>
      <c r="T315" s="2"/>
    </row>
    <row r="316" spans="3:20">
      <c r="C316"/>
      <c r="D316"/>
      <c r="E316"/>
      <c r="T316" s="2"/>
    </row>
    <row r="317" spans="3:20">
      <c r="C317"/>
      <c r="D317"/>
      <c r="E317"/>
      <c r="T317" s="2"/>
    </row>
    <row r="318" spans="3:20">
      <c r="C318"/>
      <c r="D318"/>
      <c r="E318"/>
      <c r="T318" s="2"/>
    </row>
    <row r="319" spans="3:20">
      <c r="C319"/>
      <c r="D319"/>
      <c r="E319"/>
      <c r="T319" s="2"/>
    </row>
    <row r="320" spans="3:20">
      <c r="C320"/>
      <c r="D320"/>
      <c r="E320"/>
      <c r="T320" s="2"/>
    </row>
    <row r="321" spans="3:20">
      <c r="C321"/>
      <c r="D321"/>
      <c r="E321"/>
      <c r="T321" s="2"/>
    </row>
    <row r="322" spans="3:20">
      <c r="C322"/>
      <c r="D322"/>
      <c r="E322"/>
      <c r="T322" s="2"/>
    </row>
    <row r="323" spans="3:20">
      <c r="C323"/>
      <c r="D323"/>
      <c r="E323"/>
      <c r="T323" s="2"/>
    </row>
    <row r="324" spans="3:20">
      <c r="C324"/>
      <c r="D324"/>
      <c r="E324"/>
      <c r="T324" s="2"/>
    </row>
    <row r="325" spans="3:20">
      <c r="C325"/>
      <c r="D325"/>
      <c r="E325"/>
      <c r="T325" s="2"/>
    </row>
    <row r="326" spans="3:20">
      <c r="C326"/>
      <c r="D326"/>
      <c r="E326"/>
      <c r="T326" s="2"/>
    </row>
    <row r="327" spans="3:20">
      <c r="C327"/>
      <c r="D327"/>
      <c r="E327"/>
      <c r="T327" s="2"/>
    </row>
    <row r="328" spans="3:20">
      <c r="C328"/>
      <c r="D328"/>
      <c r="E328"/>
      <c r="T328" s="2"/>
    </row>
    <row r="329" spans="3:20">
      <c r="C329"/>
      <c r="D329"/>
      <c r="E329"/>
      <c r="T329" s="2"/>
    </row>
    <row r="330" spans="3:20">
      <c r="C330"/>
      <c r="D330"/>
      <c r="E330"/>
      <c r="T330" s="2"/>
    </row>
    <row r="331" spans="3:20">
      <c r="C331"/>
      <c r="D331"/>
      <c r="E331"/>
      <c r="T331" s="2"/>
    </row>
    <row r="332" spans="3:20">
      <c r="C332"/>
      <c r="D332"/>
      <c r="E332"/>
      <c r="T332" s="2"/>
    </row>
    <row r="333" spans="3:20">
      <c r="C333"/>
      <c r="D333"/>
      <c r="E333"/>
      <c r="T333" s="2"/>
    </row>
    <row r="334" spans="3:20">
      <c r="C334"/>
      <c r="D334"/>
      <c r="E334"/>
      <c r="T334" s="2"/>
    </row>
    <row r="335" spans="3:20">
      <c r="C335"/>
      <c r="D335"/>
      <c r="E335"/>
      <c r="T335" s="2"/>
    </row>
    <row r="336" spans="3:20">
      <c r="C336"/>
      <c r="D336"/>
      <c r="E336"/>
      <c r="T336" s="2"/>
    </row>
    <row r="337" spans="3:20">
      <c r="C337"/>
      <c r="D337"/>
      <c r="E337"/>
      <c r="T337" s="2"/>
    </row>
    <row r="338" spans="3:20">
      <c r="C338"/>
      <c r="D338"/>
      <c r="E338"/>
      <c r="T338" s="2"/>
    </row>
    <row r="339" spans="3:20">
      <c r="C339"/>
      <c r="D339"/>
      <c r="E339"/>
      <c r="T339" s="2"/>
    </row>
    <row r="340" spans="3:20">
      <c r="C340"/>
      <c r="D340"/>
      <c r="E340"/>
      <c r="T340" s="2"/>
    </row>
    <row r="341" spans="3:20">
      <c r="C341"/>
      <c r="D341"/>
      <c r="E341"/>
      <c r="T341" s="2"/>
    </row>
    <row r="342" spans="3:20">
      <c r="C342"/>
      <c r="D342"/>
      <c r="E342"/>
      <c r="T342" s="2"/>
    </row>
    <row r="343" spans="3:20">
      <c r="C343"/>
      <c r="D343"/>
      <c r="E343"/>
      <c r="T343" s="2"/>
    </row>
    <row r="344" spans="3:20">
      <c r="C344"/>
      <c r="D344"/>
      <c r="E344"/>
      <c r="T344" s="2"/>
    </row>
    <row r="345" spans="3:20">
      <c r="C345"/>
      <c r="D345"/>
      <c r="E345"/>
      <c r="T345" s="2"/>
    </row>
    <row r="346" spans="3:20">
      <c r="C346"/>
      <c r="D346"/>
      <c r="E346"/>
      <c r="T346" s="2"/>
    </row>
    <row r="347" spans="3:20">
      <c r="C347"/>
      <c r="D347"/>
      <c r="E347"/>
      <c r="T347" s="2"/>
    </row>
    <row r="348" spans="3:20">
      <c r="C348"/>
      <c r="D348"/>
      <c r="E348"/>
      <c r="T348" s="2"/>
    </row>
    <row r="349" spans="3:20">
      <c r="C349"/>
      <c r="D349"/>
      <c r="E349"/>
      <c r="T349" s="2"/>
    </row>
    <row r="350" spans="3:20">
      <c r="C350"/>
      <c r="D350"/>
      <c r="E350"/>
      <c r="T350" s="2"/>
    </row>
    <row r="351" spans="3:20">
      <c r="C351"/>
      <c r="D351"/>
      <c r="E351"/>
      <c r="T351" s="2"/>
    </row>
    <row r="352" spans="3:20">
      <c r="C352"/>
      <c r="D352"/>
      <c r="E352"/>
      <c r="T352" s="2"/>
    </row>
    <row r="353" spans="3:20">
      <c r="C353"/>
      <c r="D353"/>
      <c r="E353"/>
      <c r="T353" s="2"/>
    </row>
    <row r="354" spans="3:20">
      <c r="C354"/>
      <c r="D354"/>
      <c r="E354"/>
      <c r="T354" s="2"/>
    </row>
    <row r="355" spans="3:20">
      <c r="C355"/>
      <c r="D355"/>
      <c r="E355"/>
      <c r="T355" s="2"/>
    </row>
    <row r="356" spans="3:20">
      <c r="C356"/>
      <c r="D356"/>
      <c r="E356"/>
      <c r="T356" s="2"/>
    </row>
    <row r="357" spans="3:20">
      <c r="C357"/>
      <c r="D357"/>
      <c r="E357"/>
      <c r="T357" s="2"/>
    </row>
    <row r="358" spans="3:20">
      <c r="C358"/>
      <c r="D358"/>
      <c r="E358"/>
      <c r="T358" s="2"/>
    </row>
    <row r="359" spans="3:20">
      <c r="C359"/>
      <c r="D359"/>
      <c r="E359"/>
      <c r="T359" s="2"/>
    </row>
    <row r="360" spans="3:20">
      <c r="C360"/>
      <c r="D360"/>
      <c r="E360"/>
      <c r="T360" s="2"/>
    </row>
    <row r="361" spans="3:20">
      <c r="C361"/>
      <c r="D361"/>
      <c r="E361"/>
      <c r="T361" s="2"/>
    </row>
    <row r="362" spans="3:20">
      <c r="C362"/>
      <c r="D362"/>
      <c r="E362"/>
      <c r="T362" s="2"/>
    </row>
  </sheetData>
  <autoFilter ref="F2:S182"/>
  <phoneticPr fontId="2" type="noConversion"/>
  <conditionalFormatting sqref="U3:U182">
    <cfRule type="cellIs" dxfId="0" priority="1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D41"/>
  <sheetViews>
    <sheetView topLeftCell="K1" zoomScaleNormal="100" workbookViewId="0">
      <selection activeCell="AC32" sqref="AC32"/>
    </sheetView>
  </sheetViews>
  <sheetFormatPr baseColWidth="10" defaultRowHeight="12.75"/>
  <cols>
    <col min="1" max="1" width="13.7109375" customWidth="1"/>
    <col min="2" max="2" width="5.42578125" style="2" customWidth="1"/>
    <col min="3" max="3" width="12.28515625" customWidth="1"/>
    <col min="4" max="4" width="5.7109375" customWidth="1"/>
    <col min="6" max="6" width="6" customWidth="1"/>
    <col min="7" max="7" width="13.7109375" customWidth="1"/>
    <col min="8" max="8" width="5.42578125" customWidth="1"/>
    <col min="10" max="10" width="5.42578125" customWidth="1"/>
    <col min="12" max="12" width="4.85546875" customWidth="1"/>
    <col min="14" max="14" width="5.7109375" customWidth="1"/>
    <col min="16" max="16" width="5.140625" customWidth="1"/>
    <col min="18" max="18" width="4.85546875" customWidth="1"/>
    <col min="20" max="20" width="5.7109375" customWidth="1"/>
    <col min="22" max="22" width="5.7109375" customWidth="1"/>
    <col min="24" max="24" width="6.28515625" customWidth="1"/>
    <col min="26" max="26" width="4.28515625" customWidth="1"/>
    <col min="28" max="28" width="5.42578125" customWidth="1"/>
  </cols>
  <sheetData>
    <row r="1" spans="1:56" ht="25.5" customHeight="1">
      <c r="C1" s="2"/>
      <c r="D1" s="2"/>
      <c r="E1" s="2">
        <f>SUM(A4:AB4)</f>
        <v>176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</row>
    <row r="2" spans="1:56" s="1" customFormat="1" ht="15" customHeight="1">
      <c r="A2" s="35" t="s">
        <v>17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7"/>
      <c r="AC2" s="38" t="s">
        <v>15</v>
      </c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9" t="s">
        <v>16</v>
      </c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</row>
    <row r="3" spans="1:56" s="1" customFormat="1" ht="18" customHeight="1">
      <c r="A3" s="31" t="s">
        <v>1</v>
      </c>
      <c r="B3" s="32"/>
      <c r="C3" s="31" t="s">
        <v>2</v>
      </c>
      <c r="D3" s="32"/>
      <c r="E3" s="31" t="s">
        <v>3</v>
      </c>
      <c r="F3" s="32"/>
      <c r="G3" s="31" t="s">
        <v>4</v>
      </c>
      <c r="H3" s="32"/>
      <c r="I3" s="31" t="s">
        <v>5</v>
      </c>
      <c r="J3" s="32"/>
      <c r="K3" s="31" t="s">
        <v>6</v>
      </c>
      <c r="L3" s="32"/>
      <c r="M3" s="31" t="s">
        <v>7</v>
      </c>
      <c r="N3" s="32"/>
      <c r="O3" s="31" t="s">
        <v>8</v>
      </c>
      <c r="P3" s="32"/>
      <c r="Q3" s="31" t="s">
        <v>9</v>
      </c>
      <c r="R3" s="32"/>
      <c r="S3" s="31" t="s">
        <v>10</v>
      </c>
      <c r="T3" s="32"/>
      <c r="U3" s="31" t="s">
        <v>11</v>
      </c>
      <c r="V3" s="32"/>
      <c r="W3" s="31" t="s">
        <v>12</v>
      </c>
      <c r="X3" s="32"/>
      <c r="Y3" s="31" t="s">
        <v>13</v>
      </c>
      <c r="Z3" s="32"/>
      <c r="AA3" s="31" t="s">
        <v>14</v>
      </c>
      <c r="AB3" s="32"/>
      <c r="AC3" s="8" t="s">
        <v>1</v>
      </c>
      <c r="AD3" s="8" t="s">
        <v>2</v>
      </c>
      <c r="AE3" s="8" t="s">
        <v>3</v>
      </c>
      <c r="AF3" s="8" t="s">
        <v>4</v>
      </c>
      <c r="AG3" s="8" t="s">
        <v>5</v>
      </c>
      <c r="AH3" s="8" t="s">
        <v>6</v>
      </c>
      <c r="AI3" s="8" t="s">
        <v>7</v>
      </c>
      <c r="AJ3" s="8" t="s">
        <v>8</v>
      </c>
      <c r="AK3" s="8" t="s">
        <v>9</v>
      </c>
      <c r="AL3" s="8" t="s">
        <v>10</v>
      </c>
      <c r="AM3" s="8" t="s">
        <v>11</v>
      </c>
      <c r="AN3" s="8" t="s">
        <v>12</v>
      </c>
      <c r="AO3" s="8" t="s">
        <v>13</v>
      </c>
      <c r="AP3" s="8" t="s">
        <v>14</v>
      </c>
      <c r="AQ3" s="7" t="s">
        <v>1</v>
      </c>
      <c r="AR3" s="7" t="s">
        <v>2</v>
      </c>
      <c r="AS3" s="7" t="s">
        <v>3</v>
      </c>
      <c r="AT3" s="7" t="s">
        <v>4</v>
      </c>
      <c r="AU3" s="7" t="s">
        <v>5</v>
      </c>
      <c r="AV3" s="7" t="s">
        <v>6</v>
      </c>
      <c r="AW3" s="7" t="s">
        <v>7</v>
      </c>
      <c r="AX3" s="7" t="s">
        <v>8</v>
      </c>
      <c r="AY3" s="7" t="s">
        <v>9</v>
      </c>
      <c r="AZ3" s="7" t="s">
        <v>10</v>
      </c>
      <c r="BA3" s="7" t="s">
        <v>11</v>
      </c>
      <c r="BB3" s="7" t="s">
        <v>12</v>
      </c>
      <c r="BC3" s="7" t="s">
        <v>13</v>
      </c>
      <c r="BD3" s="7" t="s">
        <v>14</v>
      </c>
    </row>
    <row r="4" spans="1:56" s="1" customFormat="1" ht="18" customHeight="1">
      <c r="A4" s="33">
        <f>COUNTA(A5:A40)</f>
        <v>11</v>
      </c>
      <c r="B4" s="34"/>
      <c r="C4" s="33">
        <f t="shared" ref="C4:AA4" si="0">COUNTA(C5:C40)</f>
        <v>13</v>
      </c>
      <c r="D4" s="34"/>
      <c r="E4" s="33">
        <f t="shared" si="0"/>
        <v>12</v>
      </c>
      <c r="F4" s="34"/>
      <c r="G4" s="33">
        <f t="shared" si="0"/>
        <v>22</v>
      </c>
      <c r="H4" s="34"/>
      <c r="I4" s="33">
        <f t="shared" si="0"/>
        <v>14</v>
      </c>
      <c r="J4" s="34"/>
      <c r="K4" s="33">
        <f t="shared" si="0"/>
        <v>10</v>
      </c>
      <c r="L4" s="34"/>
      <c r="M4" s="33">
        <f t="shared" si="0"/>
        <v>10</v>
      </c>
      <c r="N4" s="34"/>
      <c r="O4" s="33">
        <f t="shared" si="0"/>
        <v>11</v>
      </c>
      <c r="P4" s="34"/>
      <c r="Q4" s="33">
        <f t="shared" si="0"/>
        <v>10</v>
      </c>
      <c r="R4" s="34"/>
      <c r="S4" s="33">
        <f t="shared" si="0"/>
        <v>12</v>
      </c>
      <c r="T4" s="34"/>
      <c r="U4" s="33">
        <f t="shared" si="0"/>
        <v>21</v>
      </c>
      <c r="V4" s="34"/>
      <c r="W4" s="33">
        <f t="shared" si="0"/>
        <v>15</v>
      </c>
      <c r="X4" s="34"/>
      <c r="Y4" s="33">
        <f t="shared" si="0"/>
        <v>11</v>
      </c>
      <c r="Z4" s="34"/>
      <c r="AA4" s="33">
        <f t="shared" si="0"/>
        <v>4</v>
      </c>
      <c r="AB4" s="34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>
      <c r="A5" s="23"/>
      <c r="B5" s="13"/>
      <c r="C5" s="23"/>
      <c r="D5" s="12"/>
      <c r="E5" s="28"/>
      <c r="F5" s="16"/>
      <c r="G5" s="23"/>
      <c r="H5" s="12"/>
      <c r="I5" s="23"/>
      <c r="J5" s="12"/>
      <c r="K5" s="23"/>
      <c r="L5" s="12"/>
      <c r="M5" s="23"/>
      <c r="N5" s="12"/>
      <c r="O5" s="23"/>
      <c r="P5" s="12"/>
      <c r="Q5" s="23"/>
      <c r="R5" s="12"/>
      <c r="S5" s="23"/>
      <c r="T5" s="12"/>
      <c r="U5" s="23"/>
      <c r="V5" s="12"/>
      <c r="W5" s="23"/>
      <c r="X5" s="12"/>
      <c r="Y5" s="23"/>
      <c r="Z5" s="12"/>
      <c r="AA5" s="23"/>
      <c r="AB5" s="12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</row>
    <row r="6" spans="1:56" ht="14.25">
      <c r="A6" s="23" t="s">
        <v>349</v>
      </c>
      <c r="B6" s="14">
        <f>IF(A6="","",VLOOKUP(A6,Choix!$B$3:$E$182,4))</f>
        <v>3</v>
      </c>
      <c r="C6" s="23" t="s">
        <v>362</v>
      </c>
      <c r="D6" s="14">
        <f>IF(C6="","",VLOOKUP(C6,Choix!$B$3:$E$182,4))</f>
        <v>3</v>
      </c>
      <c r="E6" s="29" t="s">
        <v>355</v>
      </c>
      <c r="F6" s="14">
        <f>IF(E6="","",VLOOKUP(E6,Choix!$B$3:$E$182,4))</f>
        <v>4</v>
      </c>
      <c r="G6" s="23" t="s">
        <v>347</v>
      </c>
      <c r="H6" s="14">
        <f>IF(G6="","",VLOOKUP(G6,Choix!$B$3:$E$182,4))</f>
        <v>6</v>
      </c>
      <c r="I6" s="23" t="s">
        <v>341</v>
      </c>
      <c r="J6" s="14">
        <f>IF(I6="","",VLOOKUP(I6,Choix!$B$3:$E$182,4))</f>
        <v>4</v>
      </c>
      <c r="K6" s="23" t="s">
        <v>348</v>
      </c>
      <c r="L6" s="14">
        <f>IF(K6="","",VLOOKUP(K6,Choix!$B$3:$E$182,4))</f>
        <v>4</v>
      </c>
      <c r="M6" s="23" t="s">
        <v>379</v>
      </c>
      <c r="N6" s="14">
        <f>IF(M6="","",VLOOKUP(M6,Choix!$B$3:$E$182,4))</f>
        <v>7</v>
      </c>
      <c r="O6" s="23" t="s">
        <v>395</v>
      </c>
      <c r="P6" s="14">
        <f>IF(O6="","",VLOOKUP(O6,Choix!$B$3:$E$182,4))</f>
        <v>5</v>
      </c>
      <c r="Q6" s="23" t="s">
        <v>340</v>
      </c>
      <c r="R6" s="14">
        <f>IF(Q6="","",VLOOKUP(Q6,Choix!$B$3:$E$182,4))</f>
        <v>8</v>
      </c>
      <c r="S6" s="23" t="s">
        <v>343</v>
      </c>
      <c r="T6" s="14">
        <f>IF(S6="","",VLOOKUP(S6,Choix!$B$3:$E$182,4))</f>
        <v>6</v>
      </c>
      <c r="U6" s="23" t="s">
        <v>339</v>
      </c>
      <c r="V6" s="14">
        <f>IF(U6="","",VLOOKUP(U6,Choix!$B$3:$E$182,4))</f>
        <v>4</v>
      </c>
      <c r="W6" s="23" t="s">
        <v>346</v>
      </c>
      <c r="X6" s="14">
        <f>IF(W6="","",VLOOKUP(W6,Choix!$B$3:$E$182,4))</f>
        <v>6</v>
      </c>
      <c r="Y6" s="23" t="s">
        <v>356</v>
      </c>
      <c r="Z6" s="14">
        <f>IF(Y6="","",VLOOKUP(Y6,Choix!$B$3:$E$182,4))</f>
        <v>8</v>
      </c>
      <c r="AA6" s="23" t="s">
        <v>354</v>
      </c>
      <c r="AB6" s="14">
        <f>IF(AA6="","",VLOOKUP(AA6,Choix!$B$3:$E$182,4))</f>
        <v>3</v>
      </c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</row>
    <row r="7" spans="1:56" ht="14.25">
      <c r="A7" s="24" t="s">
        <v>364</v>
      </c>
      <c r="B7" s="14">
        <f>IF(A7="","",VLOOKUP(A7,Choix!$B$3:$E$182,4))</f>
        <v>6</v>
      </c>
      <c r="C7" s="24" t="s">
        <v>375</v>
      </c>
      <c r="D7" s="14">
        <f>IF(C7="","",VLOOKUP(C7,Choix!$B$3:$E$182,4))</f>
        <v>5</v>
      </c>
      <c r="E7" s="29" t="s">
        <v>371</v>
      </c>
      <c r="F7" s="14">
        <f>IF(E7="","",VLOOKUP(E7,Choix!$B$3:$E$182,4))</f>
        <v>5</v>
      </c>
      <c r="G7" s="24" t="s">
        <v>351</v>
      </c>
      <c r="H7" s="14">
        <f>IF(G7="","",VLOOKUP(G7,Choix!$B$3:$E$182,4))</f>
        <v>4</v>
      </c>
      <c r="I7" s="24" t="s">
        <v>345</v>
      </c>
      <c r="J7" s="14">
        <f>IF(I7="","",VLOOKUP(I7,Choix!$B$3:$E$182,4))</f>
        <v>4</v>
      </c>
      <c r="K7" s="24" t="s">
        <v>389</v>
      </c>
      <c r="L7" s="14">
        <f>IF(K7="","",VLOOKUP(K7,Choix!$B$3:$E$182,4))</f>
        <v>7</v>
      </c>
      <c r="M7" s="24" t="s">
        <v>380</v>
      </c>
      <c r="N7" s="14">
        <f>IF(M7="","",VLOOKUP(M7,Choix!$B$3:$E$182,4))</f>
        <v>0</v>
      </c>
      <c r="O7" s="24" t="s">
        <v>402</v>
      </c>
      <c r="P7" s="14">
        <f>IF(O7="","",VLOOKUP(O7,Choix!$B$3:$E$182,4))</f>
        <v>3</v>
      </c>
      <c r="Q7" s="24" t="s">
        <v>344</v>
      </c>
      <c r="R7" s="14">
        <f>IF(Q7="","",VLOOKUP(Q7,Choix!$B$3:$E$182,4))</f>
        <v>6</v>
      </c>
      <c r="S7" s="24" t="s">
        <v>363</v>
      </c>
      <c r="T7" s="14">
        <f>IF(S7="","",VLOOKUP(S7,Choix!$B$3:$E$182,4))</f>
        <v>8</v>
      </c>
      <c r="U7" s="24" t="s">
        <v>342</v>
      </c>
      <c r="V7" s="14">
        <f>IF(U7="","",VLOOKUP(U7,Choix!$B$3:$E$182,4))</f>
        <v>7</v>
      </c>
      <c r="W7" s="24" t="s">
        <v>352</v>
      </c>
      <c r="X7" s="14">
        <f>IF(W7="","",VLOOKUP(W7,Choix!$B$3:$E$182,4))</f>
        <v>5</v>
      </c>
      <c r="Y7" s="24" t="s">
        <v>397</v>
      </c>
      <c r="Z7" s="14">
        <f>IF(Y7="","",VLOOKUP(Y7,Choix!$B$3:$E$182,4))</f>
        <v>6</v>
      </c>
      <c r="AA7" s="24" t="s">
        <v>403</v>
      </c>
      <c r="AB7" s="14">
        <f>IF(AA7="","",VLOOKUP(AA7,Choix!$B$3:$E$182,4))</f>
        <v>6</v>
      </c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</row>
    <row r="8" spans="1:56" ht="14.25">
      <c r="A8" s="24" t="s">
        <v>373</v>
      </c>
      <c r="B8" s="14">
        <f>IF(A8="","",VLOOKUP(A8,Choix!$B$3:$E$182,4))</f>
        <v>8</v>
      </c>
      <c r="C8" s="24" t="s">
        <v>378</v>
      </c>
      <c r="D8" s="14">
        <f>IF(C8="","",VLOOKUP(C8,Choix!$B$3:$E$182,4))</f>
        <v>8</v>
      </c>
      <c r="E8" s="29" t="s">
        <v>376</v>
      </c>
      <c r="F8" s="14">
        <f>IF(E8="","",VLOOKUP(E8,Choix!$B$3:$E$182,4))</f>
        <v>2</v>
      </c>
      <c r="G8" s="24" t="s">
        <v>360</v>
      </c>
      <c r="H8" s="14">
        <f>IF(G8="","",VLOOKUP(G8,Choix!$B$3:$E$182,4))</f>
        <v>8</v>
      </c>
      <c r="I8" s="24" t="s">
        <v>368</v>
      </c>
      <c r="J8" s="14">
        <f>IF(I8="","",VLOOKUP(I8,Choix!$B$3:$E$182,4))</f>
        <v>3</v>
      </c>
      <c r="K8" s="24" t="s">
        <v>400</v>
      </c>
      <c r="L8" s="14">
        <f>IF(K8="","",VLOOKUP(K8,Choix!$B$3:$E$182,4))</f>
        <v>6</v>
      </c>
      <c r="M8" s="24" t="s">
        <v>381</v>
      </c>
      <c r="N8" s="14">
        <f>IF(M8="","",VLOOKUP(M8,Choix!$B$3:$E$182,4))</f>
        <v>2</v>
      </c>
      <c r="O8" s="24" t="s">
        <v>435</v>
      </c>
      <c r="P8" s="14">
        <f>IF(O8="","",VLOOKUP(O8,Choix!$B$3:$E$182,4))</f>
        <v>5</v>
      </c>
      <c r="Q8" s="24" t="s">
        <v>350</v>
      </c>
      <c r="R8" s="14">
        <f>IF(Q8="","",VLOOKUP(Q8,Choix!$B$3:$E$182,4))</f>
        <v>6</v>
      </c>
      <c r="S8" s="24" t="s">
        <v>370</v>
      </c>
      <c r="T8" s="14">
        <f>IF(S8="","",VLOOKUP(S8,Choix!$B$3:$E$182,4))</f>
        <v>4</v>
      </c>
      <c r="U8" s="24" t="s">
        <v>369</v>
      </c>
      <c r="V8" s="14">
        <f>IF(U8="","",VLOOKUP(U8,Choix!$B$3:$E$182,4))</f>
        <v>2</v>
      </c>
      <c r="W8" s="24" t="s">
        <v>353</v>
      </c>
      <c r="X8" s="14">
        <f>IF(W8="","",VLOOKUP(W8,Choix!$B$3:$E$182,4))</f>
        <v>2</v>
      </c>
      <c r="Y8" s="24" t="s">
        <v>398</v>
      </c>
      <c r="Z8" s="14">
        <f>IF(Y8="","",VLOOKUP(Y8,Choix!$B$3:$E$182,4))</f>
        <v>5</v>
      </c>
      <c r="AA8" s="24" t="s">
        <v>473</v>
      </c>
      <c r="AB8" s="14">
        <f>IF(AA8="","",VLOOKUP(AA8,Choix!$B$3:$E$182,4))</f>
        <v>4</v>
      </c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</row>
    <row r="9" spans="1:56" ht="14.25">
      <c r="A9" s="24" t="s">
        <v>384</v>
      </c>
      <c r="B9" s="14">
        <f>IF(A9="","",VLOOKUP(A9,Choix!$B$3:$E$182,4))</f>
        <v>8</v>
      </c>
      <c r="C9" s="24" t="s">
        <v>383</v>
      </c>
      <c r="D9" s="14">
        <f>IF(C9="","",VLOOKUP(C9,Choix!$B$3:$E$182,4))</f>
        <v>3</v>
      </c>
      <c r="E9" s="29" t="s">
        <v>388</v>
      </c>
      <c r="F9" s="14">
        <f>IF(E9="","",VLOOKUP(E9,Choix!$B$3:$E$182,4))</f>
        <v>7</v>
      </c>
      <c r="G9" s="24" t="s">
        <v>374</v>
      </c>
      <c r="H9" s="14">
        <f>IF(G9="","",VLOOKUP(G9,Choix!$B$3:$E$182,4))</f>
        <v>2</v>
      </c>
      <c r="I9" s="24" t="s">
        <v>390</v>
      </c>
      <c r="J9" s="14">
        <f>IF(I9="","",VLOOKUP(I9,Choix!$B$3:$E$182,4))</f>
        <v>4</v>
      </c>
      <c r="K9" s="24" t="s">
        <v>436</v>
      </c>
      <c r="L9" s="14">
        <f>IF(K9="","",VLOOKUP(K9,Choix!$B$3:$E$182,4))</f>
        <v>5</v>
      </c>
      <c r="M9" s="24" t="s">
        <v>382</v>
      </c>
      <c r="N9" s="14">
        <f>IF(M9="","",VLOOKUP(M9,Choix!$B$3:$E$182,4))</f>
        <v>5</v>
      </c>
      <c r="O9" s="24" t="s">
        <v>441</v>
      </c>
      <c r="P9" s="14">
        <f>IF(O9="","",VLOOKUP(O9,Choix!$B$3:$E$182,4))</f>
        <v>4</v>
      </c>
      <c r="Q9" s="24" t="s">
        <v>359</v>
      </c>
      <c r="R9" s="14">
        <f>IF(Q9="","",VLOOKUP(Q9,Choix!$B$3:$E$182,4))</f>
        <v>7</v>
      </c>
      <c r="S9" s="24" t="s">
        <v>372</v>
      </c>
      <c r="T9" s="14">
        <f>IF(S9="","",VLOOKUP(S9,Choix!$B$3:$E$182,4))</f>
        <v>6</v>
      </c>
      <c r="U9" s="24" t="s">
        <v>377</v>
      </c>
      <c r="V9" s="14">
        <f>IF(U9="","",VLOOKUP(U9,Choix!$B$3:$E$182,4))</f>
        <v>7</v>
      </c>
      <c r="W9" s="24" t="s">
        <v>357</v>
      </c>
      <c r="X9" s="14">
        <f>IF(W9="","",VLOOKUP(W9,Choix!$B$3:$E$182,4))</f>
        <v>8</v>
      </c>
      <c r="Y9" s="24" t="s">
        <v>401</v>
      </c>
      <c r="Z9" s="14">
        <f>IF(Y9="","",VLOOKUP(Y9,Choix!$B$3:$E$182,4))</f>
        <v>4</v>
      </c>
      <c r="AA9" s="24" t="s">
        <v>511</v>
      </c>
      <c r="AB9" s="14">
        <f>IF(AA9="","",VLOOKUP(AA9,Choix!$B$3:$E$182,4))</f>
        <v>4</v>
      </c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</row>
    <row r="10" spans="1:56" ht="14.25">
      <c r="A10" s="24" t="s">
        <v>385</v>
      </c>
      <c r="B10" s="14">
        <f>IF(A10="","",VLOOKUP(A10,Choix!$B$3:$E$182,4))</f>
        <v>4</v>
      </c>
      <c r="C10" s="24" t="s">
        <v>396</v>
      </c>
      <c r="D10" s="14">
        <f>IF(C10="","",VLOOKUP(C10,Choix!$B$3:$E$182,4))</f>
        <v>5</v>
      </c>
      <c r="E10" s="29" t="s">
        <v>392</v>
      </c>
      <c r="F10" s="14">
        <f>IF(E10="","",VLOOKUP(E10,Choix!$B$3:$E$182,4))</f>
        <v>2</v>
      </c>
      <c r="G10" s="24" t="s">
        <v>387</v>
      </c>
      <c r="H10" s="14">
        <f>IF(G10="","",VLOOKUP(G10,Choix!$B$3:$E$182,4))</f>
        <v>6</v>
      </c>
      <c r="I10" s="24" t="s">
        <v>394</v>
      </c>
      <c r="J10" s="14">
        <f>IF(I10="","",VLOOKUP(I10,Choix!$B$3:$E$182,4))</f>
        <v>8</v>
      </c>
      <c r="K10" s="24" t="s">
        <v>454</v>
      </c>
      <c r="L10" s="14">
        <f>IF(K10="","",VLOOKUP(K10,Choix!$B$3:$E$182,4))</f>
        <v>3</v>
      </c>
      <c r="M10" s="24" t="s">
        <v>393</v>
      </c>
      <c r="N10" s="14">
        <f>IF(M10="","",VLOOKUP(M10,Choix!$B$3:$E$182,4))</f>
        <v>3</v>
      </c>
      <c r="O10" s="24" t="s">
        <v>463</v>
      </c>
      <c r="P10" s="14">
        <f>IF(O10="","",VLOOKUP(O10,Choix!$B$3:$E$182,4))</f>
        <v>6</v>
      </c>
      <c r="Q10" s="24" t="s">
        <v>366</v>
      </c>
      <c r="R10" s="14">
        <f>IF(Q10="","",VLOOKUP(Q10,Choix!$B$3:$E$182,4))</f>
        <v>2</v>
      </c>
      <c r="S10" s="24" t="s">
        <v>405</v>
      </c>
      <c r="T10" s="14">
        <f>IF(S10="","",VLOOKUP(S10,Choix!$B$3:$E$182,4))</f>
        <v>5</v>
      </c>
      <c r="U10" s="24" t="s">
        <v>386</v>
      </c>
      <c r="V10" s="14">
        <f>IF(U10="","",VLOOKUP(U10,Choix!$B$3:$E$182,4))</f>
        <v>8</v>
      </c>
      <c r="W10" s="24" t="s">
        <v>358</v>
      </c>
      <c r="X10" s="14">
        <f>IF(W10="","",VLOOKUP(W10,Choix!$B$3:$E$182,4))</f>
        <v>4</v>
      </c>
      <c r="Y10" s="24" t="s">
        <v>407</v>
      </c>
      <c r="Z10" s="14">
        <f>IF(Y10="","",VLOOKUP(Y10,Choix!$B$3:$E$182,4))</f>
        <v>4</v>
      </c>
      <c r="AA10" s="24"/>
      <c r="AB10" s="14" t="str">
        <f>IF(AA10="","",VLOOKUP(AA10,Choix!$B$3:$E$182,4))</f>
        <v/>
      </c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</row>
    <row r="11" spans="1:56" ht="14.25">
      <c r="A11" s="24" t="s">
        <v>413</v>
      </c>
      <c r="B11" s="14">
        <f>IF(A11="","",VLOOKUP(A11,Choix!$B$3:$E$182,4))</f>
        <v>4</v>
      </c>
      <c r="C11" s="24" t="s">
        <v>415</v>
      </c>
      <c r="D11" s="14">
        <f>IF(C11="","",VLOOKUP(C11,Choix!$B$3:$E$182,4))</f>
        <v>8</v>
      </c>
      <c r="E11" s="29" t="s">
        <v>421</v>
      </c>
      <c r="F11" s="14">
        <f>IF(E11="","",VLOOKUP(E11,Choix!$B$3:$E$182,4))</f>
        <v>8</v>
      </c>
      <c r="G11" s="24" t="s">
        <v>391</v>
      </c>
      <c r="H11" s="14">
        <f>IF(G11="","",VLOOKUP(G11,Choix!$B$3:$E$182,4))</f>
        <v>8</v>
      </c>
      <c r="I11" s="24" t="s">
        <v>417</v>
      </c>
      <c r="J11" s="14">
        <f>IF(I11="","",VLOOKUP(I11,Choix!$B$3:$E$182,4))</f>
        <v>6</v>
      </c>
      <c r="K11" s="24" t="s">
        <v>468</v>
      </c>
      <c r="L11" s="14">
        <f>IF(K11="","",VLOOKUP(K11,Choix!$B$3:$E$182,4))</f>
        <v>4</v>
      </c>
      <c r="M11" s="24" t="s">
        <v>406</v>
      </c>
      <c r="N11" s="14">
        <f>IF(M11="","",VLOOKUP(M11,Choix!$B$3:$E$182,4))</f>
        <v>3</v>
      </c>
      <c r="O11" s="24" t="s">
        <v>470</v>
      </c>
      <c r="P11" s="14">
        <f>IF(O11="","",VLOOKUP(O11,Choix!$B$3:$E$182,4))</f>
        <v>4</v>
      </c>
      <c r="Q11" s="24" t="s">
        <v>410</v>
      </c>
      <c r="R11" s="14">
        <f>IF(Q11="","",VLOOKUP(Q11,Choix!$B$3:$E$182,4))</f>
        <v>6</v>
      </c>
      <c r="S11" s="24" t="s">
        <v>414</v>
      </c>
      <c r="T11" s="14">
        <f>IF(S11="","",VLOOKUP(S11,Choix!$B$3:$E$182,4))</f>
        <v>7</v>
      </c>
      <c r="U11" s="24" t="s">
        <v>404</v>
      </c>
      <c r="V11" s="14">
        <f>IF(U11="","",VLOOKUP(U11,Choix!$B$3:$E$182,4))</f>
        <v>5</v>
      </c>
      <c r="W11" s="24" t="s">
        <v>361</v>
      </c>
      <c r="X11" s="14">
        <f>IF(W11="","",VLOOKUP(W11,Choix!$B$3:$E$182,4))</f>
        <v>8</v>
      </c>
      <c r="Y11" s="24" t="s">
        <v>424</v>
      </c>
      <c r="Z11" s="14">
        <f>IF(Y11="","",VLOOKUP(Y11,Choix!$B$3:$E$182,4))</f>
        <v>7</v>
      </c>
      <c r="AA11" s="24"/>
      <c r="AB11" s="14" t="str">
        <f>IF(AA11="","",VLOOKUP(AA11,Choix!$B$3:$E$182,4))</f>
        <v/>
      </c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</row>
    <row r="12" spans="1:56" ht="14.25">
      <c r="A12" s="24" t="s">
        <v>418</v>
      </c>
      <c r="B12" s="14">
        <f>IF(A12="","",VLOOKUP(A12,Choix!$B$3:$E$182,4))</f>
        <v>2</v>
      </c>
      <c r="C12" s="24" t="s">
        <v>422</v>
      </c>
      <c r="D12" s="14">
        <f>IF(C12="","",VLOOKUP(C12,Choix!$B$3:$E$182,4))</f>
        <v>6</v>
      </c>
      <c r="E12" s="29" t="s">
        <v>451</v>
      </c>
      <c r="F12" s="14">
        <f>IF(E12="","",VLOOKUP(E12,Choix!$B$3:$E$182,4))</f>
        <v>3</v>
      </c>
      <c r="G12" s="24" t="s">
        <v>399</v>
      </c>
      <c r="H12" s="14">
        <f>IF(G12="","",VLOOKUP(G12,Choix!$B$3:$E$182,4))</f>
        <v>4</v>
      </c>
      <c r="I12" s="24" t="s">
        <v>431</v>
      </c>
      <c r="J12" s="14">
        <f>IF(I12="","",VLOOKUP(I12,Choix!$B$3:$E$182,4))</f>
        <v>5</v>
      </c>
      <c r="K12" s="24" t="s">
        <v>482</v>
      </c>
      <c r="L12" s="14">
        <f>IF(K12="","",VLOOKUP(K12,Choix!$B$3:$E$182,4))</f>
        <v>5</v>
      </c>
      <c r="M12" s="24" t="s">
        <v>450</v>
      </c>
      <c r="N12" s="14">
        <f>IF(M12="","",VLOOKUP(M12,Choix!$B$3:$E$182,4))</f>
        <v>3</v>
      </c>
      <c r="O12" s="24" t="s">
        <v>486</v>
      </c>
      <c r="P12" s="14">
        <f>IF(O12="","",VLOOKUP(O12,Choix!$B$3:$E$182,4))</f>
        <v>5</v>
      </c>
      <c r="Q12" s="24" t="s">
        <v>423</v>
      </c>
      <c r="R12" s="14">
        <f>IF(Q12="","",VLOOKUP(Q12,Choix!$B$3:$E$182,4))</f>
        <v>6</v>
      </c>
      <c r="S12" s="24" t="s">
        <v>416</v>
      </c>
      <c r="T12" s="14">
        <f>IF(S12="","",VLOOKUP(S12,Choix!$B$3:$E$182,4))</f>
        <v>2</v>
      </c>
      <c r="U12" s="24" t="s">
        <v>409</v>
      </c>
      <c r="V12" s="14">
        <f>IF(U12="","",VLOOKUP(U12,Choix!$B$3:$E$182,4))</f>
        <v>5</v>
      </c>
      <c r="W12" s="24" t="s">
        <v>365</v>
      </c>
      <c r="X12" s="14">
        <f>IF(W12="","",VLOOKUP(W12,Choix!$B$3:$E$182,4))</f>
        <v>5</v>
      </c>
      <c r="Y12" s="24" t="s">
        <v>428</v>
      </c>
      <c r="Z12" s="14">
        <f>IF(Y12="","",VLOOKUP(Y12,Choix!$B$3:$E$182,4))</f>
        <v>5</v>
      </c>
      <c r="AA12" s="24"/>
      <c r="AB12" s="14" t="str">
        <f>IF(AA12="","",VLOOKUP(AA12,Choix!$B$3:$E$182,4))</f>
        <v/>
      </c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</row>
    <row r="13" spans="1:56" ht="14.25">
      <c r="A13" s="24" t="s">
        <v>446</v>
      </c>
      <c r="B13" s="14">
        <f>IF(A13="","",VLOOKUP(A13,Choix!$B$3:$E$182,4))</f>
        <v>4</v>
      </c>
      <c r="C13" s="24" t="s">
        <v>438</v>
      </c>
      <c r="D13" s="14">
        <f>IF(C13="","",VLOOKUP(C13,Choix!$B$3:$E$182,4))</f>
        <v>4</v>
      </c>
      <c r="E13" s="29" t="s">
        <v>462</v>
      </c>
      <c r="F13" s="14">
        <f>IF(E13="","",VLOOKUP(E13,Choix!$B$3:$E$182,4))</f>
        <v>6</v>
      </c>
      <c r="G13" s="24" t="s">
        <v>408</v>
      </c>
      <c r="H13" s="14">
        <f>IF(G13="","",VLOOKUP(G13,Choix!$B$3:$E$182,4))</f>
        <v>8</v>
      </c>
      <c r="I13" s="24" t="s">
        <v>434</v>
      </c>
      <c r="J13" s="14">
        <f>IF(I13="","",VLOOKUP(I13,Choix!$B$3:$E$182,4))</f>
        <v>5</v>
      </c>
      <c r="K13" s="24" t="s">
        <v>487</v>
      </c>
      <c r="L13" s="14">
        <f>IF(K13="","",VLOOKUP(K13,Choix!$B$3:$E$182,4))</f>
        <v>5</v>
      </c>
      <c r="M13" s="24" t="s">
        <v>481</v>
      </c>
      <c r="N13" s="14">
        <f>IF(M13="","",VLOOKUP(M13,Choix!$B$3:$E$182,4))</f>
        <v>5</v>
      </c>
      <c r="O13" s="24" t="s">
        <v>492</v>
      </c>
      <c r="P13" s="14">
        <f>IF(O13="","",VLOOKUP(O13,Choix!$B$3:$E$182,4))</f>
        <v>2</v>
      </c>
      <c r="Q13" s="24" t="s">
        <v>457</v>
      </c>
      <c r="R13" s="14">
        <f>IF(Q13="","",VLOOKUP(Q13,Choix!$B$3:$E$182,4))</f>
        <v>3</v>
      </c>
      <c r="S13" s="24" t="s">
        <v>440</v>
      </c>
      <c r="T13" s="14">
        <f>IF(S13="","",VLOOKUP(S13,Choix!$B$3:$E$182,4))</f>
        <v>4</v>
      </c>
      <c r="U13" s="24" t="s">
        <v>412</v>
      </c>
      <c r="V13" s="14">
        <f>IF(U13="","",VLOOKUP(U13,Choix!$B$3:$E$182,4))</f>
        <v>8</v>
      </c>
      <c r="W13" s="24" t="s">
        <v>367</v>
      </c>
      <c r="X13" s="14">
        <f>IF(W13="","",VLOOKUP(W13,Choix!$B$3:$E$182,4))</f>
        <v>4</v>
      </c>
      <c r="Y13" s="24" t="s">
        <v>433</v>
      </c>
      <c r="Z13" s="14">
        <f>IF(Y13="","",VLOOKUP(Y13,Choix!$B$3:$E$182,4))</f>
        <v>5</v>
      </c>
      <c r="AA13" s="24"/>
      <c r="AB13" s="14" t="str">
        <f>IF(AA13="","",VLOOKUP(AA13,Choix!$B$3:$E$182,4))</f>
        <v/>
      </c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</row>
    <row r="14" spans="1:56" ht="14.25">
      <c r="A14" s="24" t="s">
        <v>488</v>
      </c>
      <c r="B14" s="14">
        <f>IF(A14="","",VLOOKUP(A14,Choix!$B$3:$E$182,4))</f>
        <v>2</v>
      </c>
      <c r="C14" s="24" t="s">
        <v>448</v>
      </c>
      <c r="D14" s="14">
        <f>IF(C14="","",VLOOKUP(C14,Choix!$B$3:$E$182,4))</f>
        <v>3</v>
      </c>
      <c r="E14" s="29" t="s">
        <v>467</v>
      </c>
      <c r="F14" s="14">
        <f>IF(E14="","",VLOOKUP(E14,Choix!$B$3:$E$182,4))</f>
        <v>6</v>
      </c>
      <c r="G14" s="24" t="s">
        <v>411</v>
      </c>
      <c r="H14" s="14">
        <f>IF(G14="","",VLOOKUP(G14,Choix!$B$3:$E$182,4))</f>
        <v>8</v>
      </c>
      <c r="I14" s="24" t="s">
        <v>437</v>
      </c>
      <c r="J14" s="14">
        <f>IF(I14="","",VLOOKUP(I14,Choix!$B$3:$E$182,4))</f>
        <v>5</v>
      </c>
      <c r="K14" s="24" t="s">
        <v>490</v>
      </c>
      <c r="L14" s="14">
        <f>IF(K14="","",VLOOKUP(K14,Choix!$B$3:$E$182,4))</f>
        <v>2</v>
      </c>
      <c r="M14" s="24" t="s">
        <v>498</v>
      </c>
      <c r="N14" s="14">
        <f>IF(M14="","",VLOOKUP(M14,Choix!$B$3:$E$182,4))</f>
        <v>3</v>
      </c>
      <c r="O14" s="24" t="s">
        <v>493</v>
      </c>
      <c r="P14" s="14">
        <f>IF(O14="","",VLOOKUP(O14,Choix!$B$3:$E$182,4))</f>
        <v>2</v>
      </c>
      <c r="Q14" s="24" t="s">
        <v>460</v>
      </c>
      <c r="R14" s="14">
        <f>IF(Q14="","",VLOOKUP(Q14,Choix!$B$3:$E$182,4))</f>
        <v>6</v>
      </c>
      <c r="S14" s="24" t="s">
        <v>444</v>
      </c>
      <c r="T14" s="14">
        <f>IF(S14="","",VLOOKUP(S14,Choix!$B$3:$E$182,4))</f>
        <v>4</v>
      </c>
      <c r="U14" s="24" t="s">
        <v>419</v>
      </c>
      <c r="V14" s="14">
        <f>IF(U14="","",VLOOKUP(U14,Choix!$B$3:$E$182,4))</f>
        <v>0</v>
      </c>
      <c r="W14" s="24" t="s">
        <v>429</v>
      </c>
      <c r="X14" s="14">
        <f>IF(W14="","",VLOOKUP(W14,Choix!$B$3:$E$182,4))</f>
        <v>5</v>
      </c>
      <c r="Y14" s="24" t="s">
        <v>443</v>
      </c>
      <c r="Z14" s="14">
        <f>IF(Y14="","",VLOOKUP(Y14,Choix!$B$3:$E$182,4))</f>
        <v>4</v>
      </c>
      <c r="AA14" s="24"/>
      <c r="AB14" s="14" t="str">
        <f>IF(AA14="","",VLOOKUP(AA14,Choix!$B$3:$E$182,4))</f>
        <v/>
      </c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</row>
    <row r="15" spans="1:56" ht="14.25">
      <c r="A15" s="24" t="s">
        <v>497</v>
      </c>
      <c r="B15" s="14">
        <f>IF(A15="","",VLOOKUP(A15,Choix!$B$3:$E$182,4))</f>
        <v>2</v>
      </c>
      <c r="C15" s="24" t="s">
        <v>455</v>
      </c>
      <c r="D15" s="14">
        <f>IF(C15="","",VLOOKUP(C15,Choix!$B$3:$E$182,4))</f>
        <v>3</v>
      </c>
      <c r="E15" s="29" t="s">
        <v>480</v>
      </c>
      <c r="F15" s="14">
        <f>IF(E15="","",VLOOKUP(E15,Choix!$B$3:$E$182,4))</f>
        <v>5</v>
      </c>
      <c r="G15" s="24" t="s">
        <v>420</v>
      </c>
      <c r="H15" s="14">
        <f>IF(G15="","",VLOOKUP(G15,Choix!$B$3:$E$182,4))</f>
        <v>6</v>
      </c>
      <c r="I15" s="24" t="s">
        <v>479</v>
      </c>
      <c r="J15" s="14">
        <f>IF(I15="","",VLOOKUP(I15,Choix!$B$3:$E$182,4))</f>
        <v>5</v>
      </c>
      <c r="K15" s="24" t="s">
        <v>499</v>
      </c>
      <c r="L15" s="14">
        <f>IF(K15="","",VLOOKUP(K15,Choix!$B$3:$E$182,4))</f>
        <v>3</v>
      </c>
      <c r="M15" s="24" t="s">
        <v>504</v>
      </c>
      <c r="N15" s="14">
        <f>IF(M15="","",VLOOKUP(M15,Choix!$B$3:$E$182,4))</f>
        <v>3</v>
      </c>
      <c r="O15" s="24" t="s">
        <v>507</v>
      </c>
      <c r="P15" s="14">
        <f>IF(O15="","",VLOOKUP(O15,Choix!$B$3:$E$182,4))</f>
        <v>3</v>
      </c>
      <c r="Q15" s="24" t="s">
        <v>474</v>
      </c>
      <c r="R15" s="14">
        <f>IF(Q15="","",VLOOKUP(Q15,Choix!$B$3:$E$182,4))</f>
        <v>4</v>
      </c>
      <c r="S15" s="24" t="s">
        <v>453</v>
      </c>
      <c r="T15" s="14">
        <f>IF(S15="","",VLOOKUP(S15,Choix!$B$3:$E$182,4))</f>
        <v>3</v>
      </c>
      <c r="U15" s="24" t="s">
        <v>425</v>
      </c>
      <c r="V15" s="14">
        <f>IF(U15="","",VLOOKUP(U15,Choix!$B$3:$E$182,4))</f>
        <v>5</v>
      </c>
      <c r="W15" s="24" t="s">
        <v>449</v>
      </c>
      <c r="X15" s="14">
        <f>IF(W15="","",VLOOKUP(W15,Choix!$B$3:$E$182,4))</f>
        <v>3</v>
      </c>
      <c r="Y15" s="24" t="s">
        <v>461</v>
      </c>
      <c r="Z15" s="14">
        <f>IF(Y15="","",VLOOKUP(Y15,Choix!$B$3:$E$182,4))</f>
        <v>6</v>
      </c>
      <c r="AA15" s="24"/>
      <c r="AB15" s="14" t="str">
        <f>IF(AA15="","",VLOOKUP(AA15,Choix!$B$3:$E$182,4))</f>
        <v/>
      </c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</row>
    <row r="16" spans="1:56" ht="14.25">
      <c r="A16" s="24" t="s">
        <v>505</v>
      </c>
      <c r="B16" s="14">
        <f>IF(A16="","",VLOOKUP(A16,Choix!$B$3:$E$182,4))</f>
        <v>3</v>
      </c>
      <c r="C16" s="24" t="s">
        <v>475</v>
      </c>
      <c r="D16" s="14">
        <f>IF(C16="","",VLOOKUP(C16,Choix!$B$3:$E$182,4))</f>
        <v>4</v>
      </c>
      <c r="E16" s="29" t="s">
        <v>500</v>
      </c>
      <c r="F16" s="14">
        <f>IF(E16="","",VLOOKUP(E16,Choix!$B$3:$E$182,4))</f>
        <v>3</v>
      </c>
      <c r="G16" s="24" t="s">
        <v>426</v>
      </c>
      <c r="H16" s="14">
        <f>IF(G16="","",VLOOKUP(G16,Choix!$B$3:$E$182,4))</f>
        <v>5</v>
      </c>
      <c r="I16" s="24" t="s">
        <v>491</v>
      </c>
      <c r="J16" s="14">
        <f>IF(I16="","",VLOOKUP(I16,Choix!$B$3:$E$182,4))</f>
        <v>2</v>
      </c>
      <c r="K16" s="24"/>
      <c r="L16" s="14" t="str">
        <f>IF(K16="","",VLOOKUP(K16,Choix!$B$3:$E$182,4))</f>
        <v/>
      </c>
      <c r="M16" s="24"/>
      <c r="N16" s="14" t="str">
        <f>IF(M16="","",VLOOKUP(M16,Choix!$B$3:$E$182,4))</f>
        <v/>
      </c>
      <c r="O16" s="24" t="s">
        <v>513</v>
      </c>
      <c r="P16" s="14">
        <f>IF(O16="","",VLOOKUP(O16,Choix!$B$3:$E$182,4))</f>
        <v>4</v>
      </c>
      <c r="Q16" s="24"/>
      <c r="R16" s="14" t="str">
        <f>IF(Q16="","",VLOOKUP(Q16,Choix!$B$3:$E$182,4))</f>
        <v/>
      </c>
      <c r="S16" s="24" t="s">
        <v>459</v>
      </c>
      <c r="T16" s="14">
        <f>IF(S16="","",VLOOKUP(S16,Choix!$B$3:$E$182,4))</f>
        <v>6</v>
      </c>
      <c r="U16" s="24" t="s">
        <v>427</v>
      </c>
      <c r="V16" s="14">
        <f>IF(U16="","",VLOOKUP(U16,Choix!$B$3:$E$182,4))</f>
        <v>6</v>
      </c>
      <c r="W16" s="24" t="s">
        <v>472</v>
      </c>
      <c r="X16" s="14">
        <f>IF(W16="","",VLOOKUP(W16,Choix!$B$3:$E$182,4))</f>
        <v>4</v>
      </c>
      <c r="Y16" s="24" t="s">
        <v>509</v>
      </c>
      <c r="Z16" s="14">
        <f>IF(Y16="","",VLOOKUP(Y16,Choix!$B$3:$E$182,4))</f>
        <v>4</v>
      </c>
      <c r="AA16" s="24"/>
      <c r="AB16" s="14" t="str">
        <f>IF(AA16="","",VLOOKUP(AA16,Choix!$B$3:$E$182,4))</f>
        <v/>
      </c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</row>
    <row r="17" spans="1:56" ht="14.25">
      <c r="A17" s="24"/>
      <c r="B17" s="14" t="str">
        <f>IF(A17="","",VLOOKUP(A17,Choix!$B$3:$E$182,4))</f>
        <v/>
      </c>
      <c r="C17" s="24" t="s">
        <v>484</v>
      </c>
      <c r="D17" s="14">
        <f>IF(C17="","",VLOOKUP(C17,Choix!$B$3:$E$182,4))</f>
        <v>5</v>
      </c>
      <c r="E17" s="29" t="s">
        <v>506</v>
      </c>
      <c r="F17" s="14">
        <f>IF(E17="","",VLOOKUP(E17,Choix!$B$3:$E$182,4))</f>
        <v>3</v>
      </c>
      <c r="G17" s="24" t="s">
        <v>432</v>
      </c>
      <c r="H17" s="14">
        <f>IF(G17="","",VLOOKUP(G17,Choix!$B$3:$E$182,4))</f>
        <v>5</v>
      </c>
      <c r="I17" s="24" t="s">
        <v>508</v>
      </c>
      <c r="J17" s="14">
        <f>IF(I17="","",VLOOKUP(I17,Choix!$B$3:$E$182,4))</f>
        <v>4</v>
      </c>
      <c r="K17" s="24"/>
      <c r="L17" s="14" t="str">
        <f>IF(K17="","",VLOOKUP(K17,Choix!$B$3:$E$182,4))</f>
        <v/>
      </c>
      <c r="M17" s="24"/>
      <c r="N17" s="14" t="str">
        <f>IF(M17="","",VLOOKUP(M17,Choix!$B$3:$E$182,4))</f>
        <v/>
      </c>
      <c r="O17" s="24"/>
      <c r="P17" s="14" t="str">
        <f>IF(O17="","",VLOOKUP(O17,Choix!$B$3:$E$182,4))</f>
        <v/>
      </c>
      <c r="Q17" s="24"/>
      <c r="R17" s="14" t="str">
        <f>IF(Q17="","",VLOOKUP(Q17,Choix!$B$3:$E$182,4))</f>
        <v/>
      </c>
      <c r="S17" s="24" t="s">
        <v>489</v>
      </c>
      <c r="T17" s="14">
        <f>IF(S17="","",VLOOKUP(S17,Choix!$B$3:$E$182,4))</f>
        <v>2</v>
      </c>
      <c r="U17" s="24" t="s">
        <v>430</v>
      </c>
      <c r="V17" s="14">
        <f>IF(U17="","",VLOOKUP(U17,Choix!$B$3:$E$182,4))</f>
        <v>5</v>
      </c>
      <c r="W17" s="24" t="s">
        <v>477</v>
      </c>
      <c r="X17" s="14">
        <f>IF(W17="","",VLOOKUP(W17,Choix!$B$3:$E$182,4))</f>
        <v>4</v>
      </c>
      <c r="Y17" s="24"/>
      <c r="Z17" s="14" t="str">
        <f>IF(Y17="","",VLOOKUP(Y17,Choix!$B$3:$E$182,4))</f>
        <v/>
      </c>
      <c r="AA17" s="24"/>
      <c r="AB17" s="14" t="str">
        <f>IF(AA17="","",VLOOKUP(AA17,Choix!$B$3:$E$182,4))</f>
        <v/>
      </c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</row>
    <row r="18" spans="1:56" ht="14.25">
      <c r="A18" s="24"/>
      <c r="B18" s="14" t="str">
        <f>IF(A18="","",VLOOKUP(A18,Choix!$B$3:$E$182,4))</f>
        <v/>
      </c>
      <c r="C18" s="24" t="s">
        <v>502</v>
      </c>
      <c r="D18" s="14">
        <f>IF(C18="","",VLOOKUP(C18,Choix!$B$3:$E$182,4))</f>
        <v>3</v>
      </c>
      <c r="E18" s="29"/>
      <c r="F18" s="14" t="str">
        <f>IF(E18="","",VLOOKUP(E18,Choix!$B$3:$E$182,4))</f>
        <v/>
      </c>
      <c r="G18" s="24" t="s">
        <v>442</v>
      </c>
      <c r="H18" s="14">
        <f>IF(G18="","",VLOOKUP(G18,Choix!$B$3:$E$182,4))</f>
        <v>4</v>
      </c>
      <c r="I18" s="24" t="s">
        <v>510</v>
      </c>
      <c r="J18" s="14">
        <f>IF(I18="","",VLOOKUP(I18,Choix!$B$3:$E$182,4))</f>
        <v>4</v>
      </c>
      <c r="K18" s="24"/>
      <c r="L18" s="14" t="str">
        <f>IF(K18="","",VLOOKUP(K18,Choix!$B$3:$E$182,4))</f>
        <v/>
      </c>
      <c r="M18" s="24"/>
      <c r="N18" s="14" t="str">
        <f>IF(M18="","",VLOOKUP(M18,Choix!$B$3:$E$182,4))</f>
        <v/>
      </c>
      <c r="O18" s="24"/>
      <c r="P18" s="14" t="str">
        <f>IF(O18="","",VLOOKUP(O18,Choix!$B$3:$E$182,4))</f>
        <v/>
      </c>
      <c r="Q18" s="24"/>
      <c r="R18" s="14" t="str">
        <f>IF(Q18="","",VLOOKUP(Q18,Choix!$B$3:$E$182,4))</f>
        <v/>
      </c>
      <c r="S18" s="24"/>
      <c r="T18" s="14" t="str">
        <f>IF(S18="","",VLOOKUP(S18,Choix!$B$3:$E$182,4))</f>
        <v/>
      </c>
      <c r="U18" s="24" t="s">
        <v>439</v>
      </c>
      <c r="V18" s="14">
        <f>IF(U18="","",VLOOKUP(U18,Choix!$B$3:$E$182,4))</f>
        <v>4</v>
      </c>
      <c r="W18" s="24" t="s">
        <v>478</v>
      </c>
      <c r="X18" s="14">
        <f>IF(W18="","",VLOOKUP(W18,Choix!$B$3:$E$182,4))</f>
        <v>5</v>
      </c>
      <c r="Y18" s="24"/>
      <c r="Z18" s="14" t="str">
        <f>IF(Y18="","",VLOOKUP(Y18,Choix!$B$3:$E$182,4))</f>
        <v/>
      </c>
      <c r="AA18" s="24"/>
      <c r="AB18" s="14" t="str">
        <f>IF(AA18="","",VLOOKUP(AA18,Choix!$B$3:$E$182,4))</f>
        <v/>
      </c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</row>
    <row r="19" spans="1:56">
      <c r="A19" s="24"/>
      <c r="B19" s="14" t="str">
        <f>IF(A19="","",VLOOKUP(A19,Choix!$B$3:$E$182,4))</f>
        <v/>
      </c>
      <c r="C19" s="24"/>
      <c r="D19" s="14" t="str">
        <f>IF(C19="","",VLOOKUP(C19,Choix!$B$3:$E$182,4))</f>
        <v/>
      </c>
      <c r="E19" s="24"/>
      <c r="F19" s="14" t="str">
        <f>IF(E19="","",VLOOKUP(E19,Choix!$B$3:$E$182,4))</f>
        <v/>
      </c>
      <c r="G19" s="24" t="s">
        <v>456</v>
      </c>
      <c r="H19" s="14">
        <f>IF(G19="","",VLOOKUP(G19,Choix!$B$3:$E$182,4))</f>
        <v>3</v>
      </c>
      <c r="I19" s="24" t="s">
        <v>514</v>
      </c>
      <c r="J19" s="14">
        <f>IF(I19="","",VLOOKUP(I19,Choix!$B$3:$E$182,4))</f>
        <v>4</v>
      </c>
      <c r="K19" s="24"/>
      <c r="L19" s="14" t="str">
        <f>IF(K19="","",VLOOKUP(K19,Choix!$B$3:$E$182,4))</f>
        <v/>
      </c>
      <c r="M19" s="24"/>
      <c r="N19" s="14" t="str">
        <f>IF(M19="","",VLOOKUP(M19,Choix!$B$3:$E$182,4))</f>
        <v/>
      </c>
      <c r="O19" s="24"/>
      <c r="P19" s="14" t="str">
        <f>IF(O19="","",VLOOKUP(O19,Choix!$B$3:$E$182,4))</f>
        <v/>
      </c>
      <c r="Q19" s="24"/>
      <c r="R19" s="14" t="str">
        <f>IF(Q19="","",VLOOKUP(Q19,Choix!$B$3:$E$182,4))</f>
        <v/>
      </c>
      <c r="S19" s="24"/>
      <c r="T19" s="14" t="str">
        <f>IF(S19="","",VLOOKUP(S19,Choix!$B$3:$E$182,4))</f>
        <v/>
      </c>
      <c r="U19" s="24" t="s">
        <v>445</v>
      </c>
      <c r="V19" s="14">
        <f>IF(U19="","",VLOOKUP(U19,Choix!$B$3:$E$182,4))</f>
        <v>4</v>
      </c>
      <c r="W19" s="24" t="s">
        <v>483</v>
      </c>
      <c r="X19" s="14">
        <f>IF(W19="","",VLOOKUP(W19,Choix!$B$3:$E$182,4))</f>
        <v>5</v>
      </c>
      <c r="Y19" s="24"/>
      <c r="Z19" s="14" t="str">
        <f>IF(Y19="","",VLOOKUP(Y19,Choix!$B$3:$E$182,4))</f>
        <v/>
      </c>
      <c r="AA19" s="24"/>
      <c r="AB19" s="14" t="str">
        <f>IF(AA19="","",VLOOKUP(AA19,Choix!$B$3:$E$182,4))</f>
        <v/>
      </c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</row>
    <row r="20" spans="1:56">
      <c r="A20" s="24"/>
      <c r="B20" s="14" t="str">
        <f>IF(A20="","",VLOOKUP(A20,Choix!$B$3:$E$182,4))</f>
        <v/>
      </c>
      <c r="C20" s="24"/>
      <c r="D20" s="14" t="str">
        <f>IF(C20="","",VLOOKUP(C20,Choix!$B$3:$E$182,4))</f>
        <v/>
      </c>
      <c r="E20" s="24"/>
      <c r="F20" s="14" t="str">
        <f>IF(E20="","",VLOOKUP(E20,Choix!$B$3:$E$182,4))</f>
        <v/>
      </c>
      <c r="G20" s="24" t="s">
        <v>458</v>
      </c>
      <c r="H20" s="14">
        <f>IF(G20="","",VLOOKUP(G20,Choix!$B$3:$E$182,4))</f>
        <v>6</v>
      </c>
      <c r="I20" s="24"/>
      <c r="J20" s="14" t="str">
        <f>IF(I20="","",VLOOKUP(I20,Choix!$B$3:$E$182,4))</f>
        <v/>
      </c>
      <c r="K20" s="24"/>
      <c r="L20" s="14" t="str">
        <f>IF(K20="","",VLOOKUP(K20,Choix!$B$3:$E$182,4))</f>
        <v/>
      </c>
      <c r="M20" s="24"/>
      <c r="N20" s="14" t="str">
        <f>IF(M20="","",VLOOKUP(M20,Choix!$B$3:$E$182,4))</f>
        <v/>
      </c>
      <c r="O20" s="24"/>
      <c r="P20" s="14" t="str">
        <f>IF(O20="","",VLOOKUP(O20,Choix!$B$3:$E$182,4))</f>
        <v/>
      </c>
      <c r="Q20" s="24"/>
      <c r="R20" s="14" t="str">
        <f>IF(Q20="","",VLOOKUP(Q20,Choix!$B$3:$E$182,4))</f>
        <v/>
      </c>
      <c r="S20" s="24"/>
      <c r="T20" s="14" t="str">
        <f>IF(S20="","",VLOOKUP(S20,Choix!$B$3:$E$182,4))</f>
        <v/>
      </c>
      <c r="U20" s="24" t="s">
        <v>447</v>
      </c>
      <c r="V20" s="14">
        <f>IF(U20="","",VLOOKUP(U20,Choix!$B$3:$E$182,4))</f>
        <v>4</v>
      </c>
      <c r="W20" s="24" t="s">
        <v>495</v>
      </c>
      <c r="X20" s="14">
        <f>IF(W20="","",VLOOKUP(W20,Choix!$B$3:$E$182,4))</f>
        <v>2</v>
      </c>
      <c r="Y20" s="24"/>
      <c r="Z20" s="14" t="str">
        <f>IF(Y20="","",VLOOKUP(Y20,Choix!$B$3:$E$182,4))</f>
        <v/>
      </c>
      <c r="AA20" s="24"/>
      <c r="AB20" s="14" t="str">
        <f>IF(AA20="","",VLOOKUP(AA20,Choix!$B$3:$E$182,4))</f>
        <v/>
      </c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</row>
    <row r="21" spans="1:56">
      <c r="A21" s="24"/>
      <c r="B21" s="14" t="str">
        <f>IF(A21="","",VLOOKUP(A21,Choix!$B$3:$E$182,4))</f>
        <v/>
      </c>
      <c r="C21" s="24"/>
      <c r="D21" s="14" t="str">
        <f>IF(C21="","",VLOOKUP(C21,Choix!$B$3:$E$182,4))</f>
        <v/>
      </c>
      <c r="E21" s="24"/>
      <c r="F21" s="14" t="str">
        <f>IF(E21="","",VLOOKUP(E21,Choix!$B$3:$E$182,4))</f>
        <v/>
      </c>
      <c r="G21" s="24" t="s">
        <v>464</v>
      </c>
      <c r="H21" s="14">
        <f>IF(G21="","",VLOOKUP(G21,Choix!$B$3:$E$182,4))</f>
        <v>6</v>
      </c>
      <c r="I21" s="24"/>
      <c r="J21" s="14" t="str">
        <f>IF(I21="","",VLOOKUP(I21,Choix!$B$3:$E$182,4))</f>
        <v/>
      </c>
      <c r="K21" s="24"/>
      <c r="L21" s="14" t="str">
        <f>IF(K21="","",VLOOKUP(K21,Choix!$B$3:$E$182,4))</f>
        <v/>
      </c>
      <c r="M21" s="24"/>
      <c r="N21" s="14" t="str">
        <f>IF(M21="","",VLOOKUP(M21,Choix!$B$3:$E$182,4))</f>
        <v/>
      </c>
      <c r="O21" s="24"/>
      <c r="P21" s="14" t="str">
        <f>IF(O21="","",VLOOKUP(O21,Choix!$B$3:$E$182,4))</f>
        <v/>
      </c>
      <c r="Q21" s="24"/>
      <c r="R21" s="14" t="str">
        <f>IF(Q21="","",VLOOKUP(Q21,Choix!$B$3:$E$182,4))</f>
        <v/>
      </c>
      <c r="S21" s="24"/>
      <c r="T21" s="14" t="str">
        <f>IF(S21="","",VLOOKUP(S21,Choix!$B$3:$E$182,4))</f>
        <v/>
      </c>
      <c r="U21" s="24" t="s">
        <v>452</v>
      </c>
      <c r="V21" s="14">
        <f>IF(U21="","",VLOOKUP(U21,Choix!$B$3:$E$182,4))</f>
        <v>3</v>
      </c>
      <c r="W21" s="24"/>
      <c r="X21" s="14" t="str">
        <f>IF(W21="","",VLOOKUP(W21,Choix!$B$3:$E$182,4))</f>
        <v/>
      </c>
      <c r="Y21" s="24"/>
      <c r="Z21" s="14" t="str">
        <f>IF(Y21="","",VLOOKUP(Y21,Choix!$B$3:$E$182,4))</f>
        <v/>
      </c>
      <c r="AA21" s="24"/>
      <c r="AB21" s="14" t="str">
        <f>IF(AA21="","",VLOOKUP(AA21,Choix!$B$3:$E$182,4))</f>
        <v/>
      </c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</row>
    <row r="22" spans="1:56">
      <c r="A22" s="24"/>
      <c r="B22" s="14" t="str">
        <f>IF(A22="","",VLOOKUP(A22,Choix!$B$3:$E$182,4))</f>
        <v/>
      </c>
      <c r="C22" s="24"/>
      <c r="D22" s="14" t="str">
        <f>IF(C22="","",VLOOKUP(C22,Choix!$B$3:$E$182,4))</f>
        <v/>
      </c>
      <c r="E22" s="24"/>
      <c r="F22" s="14" t="str">
        <f>IF(E22="","",VLOOKUP(E22,Choix!$B$3:$E$182,4))</f>
        <v/>
      </c>
      <c r="G22" s="24" t="s">
        <v>465</v>
      </c>
      <c r="H22" s="14">
        <f>IF(G22="","",VLOOKUP(G22,Choix!$B$3:$E$182,4))</f>
        <v>6</v>
      </c>
      <c r="I22" s="24"/>
      <c r="J22" s="14" t="str">
        <f>IF(I22="","",VLOOKUP(I22,Choix!$B$3:$E$182,4))</f>
        <v/>
      </c>
      <c r="K22" s="24"/>
      <c r="L22" s="14" t="str">
        <f>IF(K22="","",VLOOKUP(K22,Choix!$B$3:$E$182,4))</f>
        <v/>
      </c>
      <c r="M22" s="24"/>
      <c r="N22" s="14" t="str">
        <f>IF(M22="","",VLOOKUP(M22,Choix!$B$3:$E$182,4))</f>
        <v/>
      </c>
      <c r="O22" s="24"/>
      <c r="P22" s="14" t="str">
        <f>IF(O22="","",VLOOKUP(O22,Choix!$B$3:$E$182,4))</f>
        <v/>
      </c>
      <c r="Q22" s="24"/>
      <c r="R22" s="14" t="str">
        <f>IF(Q22="","",VLOOKUP(Q22,Choix!$B$3:$E$182,4))</f>
        <v/>
      </c>
      <c r="S22" s="24"/>
      <c r="T22" s="14" t="str">
        <f>IF(S22="","",VLOOKUP(S22,Choix!$B$3:$E$182,4))</f>
        <v/>
      </c>
      <c r="U22" s="24" t="s">
        <v>469</v>
      </c>
      <c r="V22" s="14">
        <f>IF(U22="","",VLOOKUP(U22,Choix!$B$3:$E$182,4))</f>
        <v>4</v>
      </c>
      <c r="W22" s="24"/>
      <c r="X22" s="14" t="str">
        <f>IF(W22="","",VLOOKUP(W22,Choix!$B$3:$E$182,4))</f>
        <v/>
      </c>
      <c r="Y22" s="24"/>
      <c r="Z22" s="14" t="str">
        <f>IF(Y22="","",VLOOKUP(Y22,Choix!$B$3:$E$182,4))</f>
        <v/>
      </c>
      <c r="AA22" s="24"/>
      <c r="AB22" s="14" t="str">
        <f>IF(AA22="","",VLOOKUP(AA22,Choix!$B$3:$E$182,4))</f>
        <v/>
      </c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</row>
    <row r="23" spans="1:56">
      <c r="A23" s="24"/>
      <c r="B23" s="14" t="str">
        <f>IF(A23="","",VLOOKUP(A23,Choix!$B$3:$E$182,4))</f>
        <v/>
      </c>
      <c r="C23" s="24"/>
      <c r="D23" s="14" t="str">
        <f>IF(C23="","",VLOOKUP(C23,Choix!$B$3:$E$182,4))</f>
        <v/>
      </c>
      <c r="E23" s="24"/>
      <c r="F23" s="14" t="str">
        <f>IF(E23="","",VLOOKUP(E23,Choix!$B$3:$E$182,4))</f>
        <v/>
      </c>
      <c r="G23" s="24" t="s">
        <v>466</v>
      </c>
      <c r="H23" s="14">
        <f>IF(G23="","",VLOOKUP(G23,Choix!$B$3:$E$182,4))</f>
        <v>6</v>
      </c>
      <c r="I23" s="24"/>
      <c r="J23" s="14" t="str">
        <f>IF(I23="","",VLOOKUP(I23,Choix!$B$3:$E$182,4))</f>
        <v/>
      </c>
      <c r="K23" s="24"/>
      <c r="L23" s="14" t="str">
        <f>IF(K23="","",VLOOKUP(K23,Choix!$B$3:$E$182,4))</f>
        <v/>
      </c>
      <c r="M23" s="24"/>
      <c r="N23" s="14" t="str">
        <f>IF(M23="","",VLOOKUP(M23,Choix!$B$3:$E$182,4))</f>
        <v/>
      </c>
      <c r="O23" s="24"/>
      <c r="P23" s="14" t="str">
        <f>IF(O23="","",VLOOKUP(O23,Choix!$B$3:$E$182,4))</f>
        <v/>
      </c>
      <c r="Q23" s="24"/>
      <c r="R23" s="14" t="str">
        <f>IF(Q23="","",VLOOKUP(Q23,Choix!$B$3:$E$182,4))</f>
        <v/>
      </c>
      <c r="S23" s="24"/>
      <c r="T23" s="14" t="str">
        <f>IF(S23="","",VLOOKUP(S23,Choix!$B$3:$E$182,4))</f>
        <v/>
      </c>
      <c r="U23" s="24" t="s">
        <v>476</v>
      </c>
      <c r="V23" s="14">
        <f>IF(U23="","",VLOOKUP(U23,Choix!$B$3:$E$182,4))</f>
        <v>4</v>
      </c>
      <c r="W23" s="24"/>
      <c r="X23" s="14" t="str">
        <f>IF(W23="","",VLOOKUP(W23,Choix!$B$3:$E$182,4))</f>
        <v/>
      </c>
      <c r="Y23" s="24"/>
      <c r="Z23" s="14" t="str">
        <f>IF(Y23="","",VLOOKUP(Y23,Choix!$B$3:$E$182,4))</f>
        <v/>
      </c>
      <c r="AA23" s="24"/>
      <c r="AB23" s="14" t="str">
        <f>IF(AA23="","",VLOOKUP(AA23,Choix!$B$3:$E$182,4))</f>
        <v/>
      </c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</row>
    <row r="24" spans="1:56">
      <c r="A24" s="24"/>
      <c r="B24" s="14" t="str">
        <f>IF(A24="","",VLOOKUP(A24,Choix!$B$3:$E$182,4))</f>
        <v/>
      </c>
      <c r="C24" s="24"/>
      <c r="D24" s="14" t="str">
        <f>IF(C24="","",VLOOKUP(C24,Choix!$B$3:$E$182,4))</f>
        <v/>
      </c>
      <c r="E24" s="24"/>
      <c r="F24" s="14" t="str">
        <f>IF(E24="","",VLOOKUP(E24,Choix!$B$3:$E$182,4))</f>
        <v/>
      </c>
      <c r="G24" s="24" t="s">
        <v>471</v>
      </c>
      <c r="H24" s="14">
        <f>IF(G24="","",VLOOKUP(G24,Choix!$B$3:$E$182,4))</f>
        <v>4</v>
      </c>
      <c r="I24" s="24"/>
      <c r="J24" s="14" t="str">
        <f>IF(I24="","",VLOOKUP(I24,Choix!$B$3:$E$182,4))</f>
        <v/>
      </c>
      <c r="K24" s="24"/>
      <c r="L24" s="14" t="str">
        <f>IF(K24="","",VLOOKUP(K24,Choix!$B$3:$E$182,4))</f>
        <v/>
      </c>
      <c r="M24" s="24"/>
      <c r="N24" s="14" t="str">
        <f>IF(M24="","",VLOOKUP(M24,Choix!$B$3:$E$182,4))</f>
        <v/>
      </c>
      <c r="O24" s="24"/>
      <c r="P24" s="14" t="str">
        <f>IF(O24="","",VLOOKUP(O24,Choix!$B$3:$E$182,4))</f>
        <v/>
      </c>
      <c r="Q24" s="24"/>
      <c r="R24" s="14" t="str">
        <f>IF(Q24="","",VLOOKUP(Q24,Choix!$B$3:$E$182,4))</f>
        <v/>
      </c>
      <c r="S24" s="24"/>
      <c r="T24" s="14" t="str">
        <f>IF(S24="","",VLOOKUP(S24,Choix!$B$3:$E$182,4))</f>
        <v/>
      </c>
      <c r="U24" s="24" t="s">
        <v>494</v>
      </c>
      <c r="V24" s="14">
        <f>IF(U24="","",VLOOKUP(U24,Choix!$B$3:$E$182,4))</f>
        <v>2</v>
      </c>
      <c r="W24" s="24"/>
      <c r="X24" s="14" t="str">
        <f>IF(W24="","",VLOOKUP(W24,Choix!$B$3:$E$182,4))</f>
        <v/>
      </c>
      <c r="Y24" s="24"/>
      <c r="Z24" s="14" t="str">
        <f>IF(Y24="","",VLOOKUP(Y24,Choix!$B$3:$E$182,4))</f>
        <v/>
      </c>
      <c r="AA24" s="24"/>
      <c r="AB24" s="14" t="str">
        <f>IF(AA24="","",VLOOKUP(AA24,Choix!$B$3:$E$182,4))</f>
        <v/>
      </c>
      <c r="AC24" s="10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</row>
    <row r="25" spans="1:56">
      <c r="A25" s="24"/>
      <c r="B25" s="14" t="str">
        <f>IF(A25="","",VLOOKUP(A25,Choix!$B$3:$E$182,4))</f>
        <v/>
      </c>
      <c r="C25" s="24"/>
      <c r="D25" s="14" t="str">
        <f>IF(C25="","",VLOOKUP(C25,Choix!$B$3:$E$182,4))</f>
        <v/>
      </c>
      <c r="E25" s="24"/>
      <c r="F25" s="14" t="str">
        <f>IF(E25="","",VLOOKUP(E25,Choix!$B$3:$E$182,4))</f>
        <v/>
      </c>
      <c r="G25" s="24" t="s">
        <v>485</v>
      </c>
      <c r="H25" s="14">
        <f>IF(G25="","",VLOOKUP(G25,Choix!$B$3:$E$182,4))</f>
        <v>5</v>
      </c>
      <c r="I25" s="24"/>
      <c r="J25" s="14" t="str">
        <f>IF(I25="","",VLOOKUP(I25,Choix!$B$3:$E$182,4))</f>
        <v/>
      </c>
      <c r="K25" s="24"/>
      <c r="L25" s="14" t="str">
        <f>IF(K25="","",VLOOKUP(K25,Choix!$B$3:$E$182,4))</f>
        <v/>
      </c>
      <c r="M25" s="24"/>
      <c r="N25" s="14" t="str">
        <f>IF(M25="","",VLOOKUP(M25,Choix!$B$3:$E$182,4))</f>
        <v/>
      </c>
      <c r="O25" s="24"/>
      <c r="P25" s="14" t="str">
        <f>IF(O25="","",VLOOKUP(O25,Choix!$B$3:$E$182,4))</f>
        <v/>
      </c>
      <c r="Q25" s="24"/>
      <c r="R25" s="14" t="str">
        <f>IF(Q25="","",VLOOKUP(Q25,Choix!$B$3:$E$182,4))</f>
        <v/>
      </c>
      <c r="S25" s="24"/>
      <c r="T25" s="14" t="str">
        <f>IF(S25="","",VLOOKUP(S25,Choix!$B$3:$E$182,4))</f>
        <v/>
      </c>
      <c r="U25" s="24" t="s">
        <v>501</v>
      </c>
      <c r="V25" s="14">
        <f>IF(U25="","",VLOOKUP(U25,Choix!$B$3:$E$182,4))</f>
        <v>3</v>
      </c>
      <c r="W25" s="24"/>
      <c r="X25" s="14" t="str">
        <f>IF(W25="","",VLOOKUP(W25,Choix!$B$3:$E$182,4))</f>
        <v/>
      </c>
      <c r="Y25" s="24"/>
      <c r="Z25" s="14" t="str">
        <f>IF(Y25="","",VLOOKUP(Y25,Choix!$B$3:$E$182,4))</f>
        <v/>
      </c>
      <c r="AA25" s="24"/>
      <c r="AB25" s="14" t="str">
        <f>IF(AA25="","",VLOOKUP(AA25,Choix!$B$3:$E$182,4))</f>
        <v/>
      </c>
      <c r="AC25" s="10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</row>
    <row r="26" spans="1:56">
      <c r="A26" s="24"/>
      <c r="B26" s="14" t="str">
        <f>IF(A26="","",VLOOKUP(A26,Choix!$B$3:$E$182,4))</f>
        <v/>
      </c>
      <c r="C26" s="24"/>
      <c r="D26" s="14" t="str">
        <f>IF(C26="","",VLOOKUP(C26,Choix!$B$3:$E$182,4))</f>
        <v/>
      </c>
      <c r="E26" s="24"/>
      <c r="F26" s="14" t="str">
        <f>IF(E26="","",VLOOKUP(E26,Choix!$B$3:$E$182,4))</f>
        <v/>
      </c>
      <c r="G26" s="24" t="s">
        <v>496</v>
      </c>
      <c r="H26" s="14">
        <f>IF(G26="","",VLOOKUP(G26,Choix!$B$3:$E$182,4))</f>
        <v>2</v>
      </c>
      <c r="I26" s="24"/>
      <c r="J26" s="14" t="str">
        <f>IF(I26="","",VLOOKUP(I26,Choix!$B$3:$E$182,4))</f>
        <v/>
      </c>
      <c r="K26" s="24"/>
      <c r="L26" s="14" t="str">
        <f>IF(K26="","",VLOOKUP(K26,Choix!$B$3:$E$182,4))</f>
        <v/>
      </c>
      <c r="M26" s="24"/>
      <c r="N26" s="14" t="str">
        <f>IF(M26="","",VLOOKUP(M26,Choix!$B$3:$E$182,4))</f>
        <v/>
      </c>
      <c r="O26" s="24"/>
      <c r="P26" s="14" t="str">
        <f>IF(O26="","",VLOOKUP(O26,Choix!$B$3:$E$182,4))</f>
        <v/>
      </c>
      <c r="Q26" s="24"/>
      <c r="R26" s="14" t="str">
        <f>IF(Q26="","",VLOOKUP(Q26,Choix!$B$3:$E$182,4))</f>
        <v/>
      </c>
      <c r="S26" s="24"/>
      <c r="T26" s="14" t="str">
        <f>IF(S26="","",VLOOKUP(S26,Choix!$B$3:$E$182,4))</f>
        <v/>
      </c>
      <c r="U26" s="24" t="s">
        <v>512</v>
      </c>
      <c r="V26" s="14">
        <f>IF(U26="","",VLOOKUP(U26,Choix!$B$3:$E$182,4))</f>
        <v>4</v>
      </c>
      <c r="W26" s="24"/>
      <c r="X26" s="14" t="str">
        <f>IF(W26="","",VLOOKUP(W26,Choix!$B$3:$E$182,4))</f>
        <v/>
      </c>
      <c r="Y26" s="24"/>
      <c r="Z26" s="14" t="str">
        <f>IF(Y26="","",VLOOKUP(Y26,Choix!$B$3:$E$182,4))</f>
        <v/>
      </c>
      <c r="AA26" s="24"/>
      <c r="AB26" s="14" t="str">
        <f>IF(AA26="","",VLOOKUP(AA26,Choix!$B$3:$E$182,4))</f>
        <v/>
      </c>
      <c r="AC26" s="10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</row>
    <row r="27" spans="1:56">
      <c r="A27" s="24"/>
      <c r="B27" s="14" t="str">
        <f>IF(A27="","",VLOOKUP(A27,Choix!$B$3:$E$182,4))</f>
        <v/>
      </c>
      <c r="C27" s="24"/>
      <c r="D27" s="14" t="str">
        <f>IF(C27="","",VLOOKUP(C27,Choix!$B$3:$E$182,4))</f>
        <v/>
      </c>
      <c r="E27" s="24"/>
      <c r="F27" s="14" t="str">
        <f>IF(E27="","",VLOOKUP(E27,Choix!$B$3:$E$182,4))</f>
        <v/>
      </c>
      <c r="G27" s="24" t="s">
        <v>503</v>
      </c>
      <c r="H27" s="14">
        <f>IF(G27="","",VLOOKUP(G27,Choix!$B$3:$E$182,4))</f>
        <v>3</v>
      </c>
      <c r="I27" s="24"/>
      <c r="J27" s="14" t="str">
        <f>IF(I27="","",VLOOKUP(I27,Choix!$B$3:$E$182,4))</f>
        <v/>
      </c>
      <c r="K27" s="24"/>
      <c r="L27" s="14" t="str">
        <f>IF(K27="","",VLOOKUP(K27,Choix!$B$3:$E$182,4))</f>
        <v/>
      </c>
      <c r="M27" s="24"/>
      <c r="N27" s="14" t="str">
        <f>IF(M27="","",VLOOKUP(M27,Choix!$B$3:$E$182,4))</f>
        <v/>
      </c>
      <c r="O27" s="24"/>
      <c r="P27" s="14" t="str">
        <f>IF(O27="","",VLOOKUP(O27,Choix!$B$3:$E$182,4))</f>
        <v/>
      </c>
      <c r="Q27" s="24"/>
      <c r="R27" s="14" t="str">
        <f>IF(Q27="","",VLOOKUP(Q27,Choix!$B$3:$E$182,4))</f>
        <v/>
      </c>
      <c r="S27" s="24"/>
      <c r="T27" s="14" t="str">
        <f>IF(S27="","",VLOOKUP(S27,Choix!$B$3:$E$182,4))</f>
        <v/>
      </c>
      <c r="U27" s="24"/>
      <c r="V27" s="14" t="str">
        <f>IF(U27="","",VLOOKUP(U27,Choix!$B$3:$E$182,4))</f>
        <v/>
      </c>
      <c r="W27" s="24"/>
      <c r="X27" s="14" t="str">
        <f>IF(W27="","",VLOOKUP(W27,Choix!$B$3:$E$182,4))</f>
        <v/>
      </c>
      <c r="Y27" s="24"/>
      <c r="Z27" s="14" t="str">
        <f>IF(Y27="","",VLOOKUP(Y27,Choix!$B$3:$E$182,4))</f>
        <v/>
      </c>
      <c r="AA27" s="24"/>
      <c r="AB27" s="14" t="str">
        <f>IF(AA27="","",VLOOKUP(AA27,Choix!$B$3:$E$182,4))</f>
        <v/>
      </c>
      <c r="AC27" s="11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</row>
    <row r="28" spans="1:56">
      <c r="A28" s="24"/>
      <c r="B28" s="14" t="str">
        <f>IF(A28="","",VLOOKUP(A28,Choix!$B$3:$E$182,4))</f>
        <v/>
      </c>
      <c r="C28" s="24"/>
      <c r="D28" s="14" t="str">
        <f>IF(C28="","",VLOOKUP(C28,Choix!$B$3:$E$182,4))</f>
        <v/>
      </c>
      <c r="E28" s="24"/>
      <c r="F28" s="14" t="str">
        <f>IF(E28="","",VLOOKUP(E28,Choix!$B$3:$E$182,4))</f>
        <v/>
      </c>
      <c r="G28" s="24"/>
      <c r="H28" s="14" t="str">
        <f>IF(G28="","",VLOOKUP(G28,Choix!$B$3:$E$182,4))</f>
        <v/>
      </c>
      <c r="I28" s="24"/>
      <c r="J28" s="14" t="str">
        <f>IF(I28="","",VLOOKUP(I28,Choix!$B$3:$E$182,4))</f>
        <v/>
      </c>
      <c r="K28" s="24"/>
      <c r="L28" s="14" t="str">
        <f>IF(K28="","",VLOOKUP(K28,Choix!$B$3:$E$182,4))</f>
        <v/>
      </c>
      <c r="M28" s="24"/>
      <c r="N28" s="14" t="str">
        <f>IF(M28="","",VLOOKUP(M28,Choix!$B$3:$E$182,4))</f>
        <v/>
      </c>
      <c r="O28" s="24"/>
      <c r="P28" s="14" t="str">
        <f>IF(O28="","",VLOOKUP(O28,Choix!$B$3:$E$182,4))</f>
        <v/>
      </c>
      <c r="Q28" s="24"/>
      <c r="R28" s="14" t="str">
        <f>IF(Q28="","",VLOOKUP(Q28,Choix!$B$3:$E$182,4))</f>
        <v/>
      </c>
      <c r="S28" s="24"/>
      <c r="T28" s="14" t="str">
        <f>IF(S28="","",VLOOKUP(S28,Choix!$B$3:$E$182,4))</f>
        <v/>
      </c>
      <c r="U28" s="24"/>
      <c r="V28" s="14" t="str">
        <f>IF(U28="","",VLOOKUP(U28,Choix!$B$3:$E$182,4))</f>
        <v/>
      </c>
      <c r="W28" s="24"/>
      <c r="X28" s="14" t="str">
        <f>IF(W28="","",VLOOKUP(W28,Choix!$B$3:$E$182,4))</f>
        <v/>
      </c>
      <c r="Y28" s="24"/>
      <c r="Z28" s="14" t="str">
        <f>IF(Y28="","",VLOOKUP(Y28,Choix!$B$3:$E$182,4))</f>
        <v/>
      </c>
      <c r="AA28" s="24"/>
      <c r="AB28" s="14" t="str">
        <f>IF(AA28="","",VLOOKUP(AA28,Choix!$B$3:$E$182,4))</f>
        <v/>
      </c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</row>
    <row r="29" spans="1:56">
      <c r="A29" s="24"/>
      <c r="B29" s="14" t="str">
        <f>IF(A29="","",VLOOKUP(A29,Choix!$B$3:$E$182,4))</f>
        <v/>
      </c>
      <c r="C29" s="24"/>
      <c r="D29" s="14" t="str">
        <f>IF(C29="","",VLOOKUP(C29,Choix!$B$3:$E$182,4))</f>
        <v/>
      </c>
      <c r="E29" s="24"/>
      <c r="F29" s="14" t="str">
        <f>IF(E29="","",VLOOKUP(E29,Choix!$B$3:$E$182,4))</f>
        <v/>
      </c>
      <c r="G29" s="24"/>
      <c r="H29" s="14" t="str">
        <f>IF(G29="","",VLOOKUP(G29,Choix!$B$3:$E$182,4))</f>
        <v/>
      </c>
      <c r="I29" s="24"/>
      <c r="J29" s="14" t="str">
        <f>IF(I29="","",VLOOKUP(I29,Choix!$B$3:$E$182,4))</f>
        <v/>
      </c>
      <c r="K29" s="24"/>
      <c r="L29" s="14" t="str">
        <f>IF(K29="","",VLOOKUP(K29,Choix!$B$3:$E$182,4))</f>
        <v/>
      </c>
      <c r="M29" s="24"/>
      <c r="N29" s="14" t="str">
        <f>IF(M29="","",VLOOKUP(M29,Choix!$B$3:$E$182,4))</f>
        <v/>
      </c>
      <c r="O29" s="24"/>
      <c r="P29" s="14" t="str">
        <f>IF(O29="","",VLOOKUP(O29,Choix!$B$3:$E$182,4))</f>
        <v/>
      </c>
      <c r="Q29" s="24"/>
      <c r="R29" s="14" t="str">
        <f>IF(Q29="","",VLOOKUP(Q29,Choix!$B$3:$E$182,4))</f>
        <v/>
      </c>
      <c r="S29" s="24"/>
      <c r="T29" s="14" t="str">
        <f>IF(S29="","",VLOOKUP(S29,Choix!$B$3:$E$182,4))</f>
        <v/>
      </c>
      <c r="U29" s="24"/>
      <c r="V29" s="14" t="str">
        <f>IF(U29="","",VLOOKUP(U29,Choix!$B$3:$E$182,4))</f>
        <v/>
      </c>
      <c r="W29" s="24"/>
      <c r="X29" s="14" t="str">
        <f>IF(W29="","",VLOOKUP(W29,Choix!$B$3:$E$182,4))</f>
        <v/>
      </c>
      <c r="Y29" s="24"/>
      <c r="Z29" s="14" t="str">
        <f>IF(Y29="","",VLOOKUP(Y29,Choix!$B$3:$E$182,4))</f>
        <v/>
      </c>
      <c r="AA29" s="24"/>
      <c r="AB29" s="14" t="str">
        <f>IF(AA29="","",VLOOKUP(AA29,Choix!$B$3:$E$182,4))</f>
        <v/>
      </c>
    </row>
    <row r="30" spans="1:56">
      <c r="A30" s="24"/>
      <c r="B30" s="14" t="str">
        <f>IF(A30="","",VLOOKUP(A30,Choix!$B$3:$E$182,4))</f>
        <v/>
      </c>
      <c r="C30" s="24"/>
      <c r="D30" s="14" t="str">
        <f>IF(C30="","",VLOOKUP(C30,Choix!$B$3:$E$182,4))</f>
        <v/>
      </c>
      <c r="E30" s="24"/>
      <c r="F30" s="14" t="str">
        <f>IF(E30="","",VLOOKUP(E30,Choix!$B$3:$E$182,4))</f>
        <v/>
      </c>
      <c r="G30" s="24"/>
      <c r="H30" s="14" t="str">
        <f>IF(G30="","",VLOOKUP(G30,Choix!$B$3:$E$182,4))</f>
        <v/>
      </c>
      <c r="I30" s="24"/>
      <c r="J30" s="14" t="str">
        <f>IF(I30="","",VLOOKUP(I30,Choix!$B$3:$E$182,4))</f>
        <v/>
      </c>
      <c r="K30" s="24"/>
      <c r="L30" s="14" t="str">
        <f>IF(K30="","",VLOOKUP(K30,Choix!$B$3:$E$182,4))</f>
        <v/>
      </c>
      <c r="M30" s="24"/>
      <c r="N30" s="14" t="str">
        <f>IF(M30="","",VLOOKUP(M30,Choix!$B$3:$E$182,4))</f>
        <v/>
      </c>
      <c r="O30" s="24"/>
      <c r="P30" s="14" t="str">
        <f>IF(O30="","",VLOOKUP(O30,Choix!$B$3:$E$182,4))</f>
        <v/>
      </c>
      <c r="Q30" s="24"/>
      <c r="R30" s="14" t="str">
        <f>IF(Q30="","",VLOOKUP(Q30,Choix!$B$3:$E$182,4))</f>
        <v/>
      </c>
      <c r="S30" s="24"/>
      <c r="T30" s="14" t="str">
        <f>IF(S30="","",VLOOKUP(S30,Choix!$B$3:$E$182,4))</f>
        <v/>
      </c>
      <c r="U30" s="24"/>
      <c r="V30" s="14" t="str">
        <f>IF(U30="","",VLOOKUP(U30,Choix!$B$3:$E$182,4))</f>
        <v/>
      </c>
      <c r="W30" s="24"/>
      <c r="X30" s="14" t="str">
        <f>IF(W30="","",VLOOKUP(W30,Choix!$B$3:$E$182,4))</f>
        <v/>
      </c>
      <c r="Y30" s="24"/>
      <c r="Z30" s="14" t="str">
        <f>IF(Y30="","",VLOOKUP(Y30,Choix!$B$3:$E$182,4))</f>
        <v/>
      </c>
      <c r="AA30" s="24"/>
      <c r="AB30" s="14" t="str">
        <f>IF(AA30="","",VLOOKUP(AA30,Choix!$B$3:$E$182,4))</f>
        <v/>
      </c>
    </row>
    <row r="31" spans="1:56">
      <c r="A31" s="24"/>
      <c r="B31" s="14" t="str">
        <f>IF(A31="","",VLOOKUP(A31,Choix!$B$3:$E$182,4))</f>
        <v/>
      </c>
      <c r="C31" s="24"/>
      <c r="D31" s="14" t="str">
        <f>IF(C31="","",VLOOKUP(C31,Choix!$B$3:$E$182,4))</f>
        <v/>
      </c>
      <c r="E31" s="24"/>
      <c r="F31" s="14" t="str">
        <f>IF(E31="","",VLOOKUP(E31,Choix!$B$3:$E$182,4))</f>
        <v/>
      </c>
      <c r="G31" s="24"/>
      <c r="H31" s="14" t="str">
        <f>IF(G31="","",VLOOKUP(G31,Choix!$B$3:$E$182,4))</f>
        <v/>
      </c>
      <c r="I31" s="24"/>
      <c r="J31" s="14" t="str">
        <f>IF(I31="","",VLOOKUP(I31,Choix!$B$3:$E$182,4))</f>
        <v/>
      </c>
      <c r="K31" s="24"/>
      <c r="L31" s="14" t="str">
        <f>IF(K31="","",VLOOKUP(K31,Choix!$B$3:$E$182,4))</f>
        <v/>
      </c>
      <c r="M31" s="24"/>
      <c r="N31" s="14" t="str">
        <f>IF(M31="","",VLOOKUP(M31,Choix!$B$3:$E$182,4))</f>
        <v/>
      </c>
      <c r="O31" s="24"/>
      <c r="P31" s="14" t="str">
        <f>IF(O31="","",VLOOKUP(O31,Choix!$B$3:$E$182,4))</f>
        <v/>
      </c>
      <c r="Q31" s="24"/>
      <c r="R31" s="14" t="str">
        <f>IF(Q31="","",VLOOKUP(Q31,Choix!$B$3:$E$182,4))</f>
        <v/>
      </c>
      <c r="S31" s="24"/>
      <c r="T31" s="14" t="str">
        <f>IF(S31="","",VLOOKUP(S31,Choix!$B$3:$E$182,4))</f>
        <v/>
      </c>
      <c r="U31" s="24"/>
      <c r="V31" s="14" t="str">
        <f>IF(U31="","",VLOOKUP(U31,Choix!$B$3:$E$182,4))</f>
        <v/>
      </c>
      <c r="W31" s="24"/>
      <c r="X31" s="14" t="str">
        <f>IF(W31="","",VLOOKUP(W31,Choix!$B$3:$E$182,4))</f>
        <v/>
      </c>
      <c r="Y31" s="24"/>
      <c r="Z31" s="14" t="str">
        <f>IF(Y31="","",VLOOKUP(Y31,Choix!$B$3:$E$182,4))</f>
        <v/>
      </c>
      <c r="AA31" s="24"/>
      <c r="AB31" s="14" t="str">
        <f>IF(AA31="","",VLOOKUP(AA31,Choix!$B$3:$E$182,4))</f>
        <v/>
      </c>
    </row>
    <row r="32" spans="1:56">
      <c r="A32" s="25"/>
      <c r="B32" s="14" t="str">
        <f>IF(A32="","",VLOOKUP(A32,Choix!$B$3:$E$182,4))</f>
        <v/>
      </c>
      <c r="C32" s="24"/>
      <c r="D32" s="14" t="str">
        <f>IF(C32="","",VLOOKUP(C32,Choix!$B$3:$E$182,4))</f>
        <v/>
      </c>
      <c r="E32" s="24"/>
      <c r="F32" s="14" t="str">
        <f>IF(E32="","",VLOOKUP(E32,Choix!$B$3:$E$182,4))</f>
        <v/>
      </c>
      <c r="G32" s="25"/>
      <c r="H32" s="14" t="str">
        <f>IF(G32="","",VLOOKUP(G32,Choix!$B$3:$E$182,4))</f>
        <v/>
      </c>
      <c r="I32" s="24"/>
      <c r="J32" s="14" t="str">
        <f>IF(I32="","",VLOOKUP(I32,Choix!$B$3:$E$182,4))</f>
        <v/>
      </c>
      <c r="K32" s="24"/>
      <c r="L32" s="14" t="str">
        <f>IF(K32="","",VLOOKUP(K32,Choix!$B$3:$E$182,4))</f>
        <v/>
      </c>
      <c r="M32" s="24"/>
      <c r="N32" s="14" t="str">
        <f>IF(M32="","",VLOOKUP(M32,Choix!$B$3:$E$182,4))</f>
        <v/>
      </c>
      <c r="O32" s="24"/>
      <c r="P32" s="14" t="str">
        <f>IF(O32="","",VLOOKUP(O32,Choix!$B$3:$E$182,4))</f>
        <v/>
      </c>
      <c r="Q32" s="24"/>
      <c r="R32" s="14" t="str">
        <f>IF(Q32="","",VLOOKUP(Q32,Choix!$B$3:$E$182,4))</f>
        <v/>
      </c>
      <c r="S32" s="24"/>
      <c r="T32" s="14" t="str">
        <f>IF(S32="","",VLOOKUP(S32,Choix!$B$3:$E$182,4))</f>
        <v/>
      </c>
      <c r="U32" s="24"/>
      <c r="V32" s="14" t="str">
        <f>IF(U32="","",VLOOKUP(U32,Choix!$B$3:$E$182,4))</f>
        <v/>
      </c>
      <c r="W32" s="24"/>
      <c r="X32" s="14" t="str">
        <f>IF(W32="","",VLOOKUP(W32,Choix!$B$3:$E$182,4))</f>
        <v/>
      </c>
      <c r="Y32" s="24"/>
      <c r="Z32" s="14" t="str">
        <f>IF(Y32="","",VLOOKUP(Y32,Choix!$B$3:$E$182,4))</f>
        <v/>
      </c>
      <c r="AA32" s="24"/>
      <c r="AB32" s="14" t="str">
        <f>IF(AA32="","",VLOOKUP(AA32,Choix!$B$3:$E$182,4))</f>
        <v/>
      </c>
    </row>
    <row r="33" spans="1:28">
      <c r="A33" s="24"/>
      <c r="B33" s="14" t="str">
        <f>IF(A33="","",VLOOKUP(A33,Choix!$B$3:$E$182,4))</f>
        <v/>
      </c>
      <c r="C33" s="24"/>
      <c r="D33" s="14" t="str">
        <f>IF(C33="","",VLOOKUP(C33,Choix!$B$3:$E$182,4))</f>
        <v/>
      </c>
      <c r="E33" s="24"/>
      <c r="F33" s="14" t="str">
        <f>IF(E33="","",VLOOKUP(E33,Choix!$B$3:$E$182,4))</f>
        <v/>
      </c>
      <c r="G33" s="24"/>
      <c r="H33" s="14" t="str">
        <f>IF(G33="","",VLOOKUP(G33,Choix!$B$3:$E$182,4))</f>
        <v/>
      </c>
      <c r="I33" s="24"/>
      <c r="J33" s="14" t="str">
        <f>IF(I33="","",VLOOKUP(I33,Choix!$B$3:$E$182,4))</f>
        <v/>
      </c>
      <c r="K33" s="24"/>
      <c r="L33" s="14" t="str">
        <f>IF(K33="","",VLOOKUP(K33,Choix!$B$3:$E$182,4))</f>
        <v/>
      </c>
      <c r="M33" s="24"/>
      <c r="N33" s="14" t="str">
        <f>IF(M33="","",VLOOKUP(M33,Choix!$B$3:$E$182,4))</f>
        <v/>
      </c>
      <c r="O33" s="24"/>
      <c r="P33" s="14" t="str">
        <f>IF(O33="","",VLOOKUP(O33,Choix!$B$3:$E$182,4))</f>
        <v/>
      </c>
      <c r="Q33" s="24"/>
      <c r="R33" s="14" t="str">
        <f>IF(Q33="","",VLOOKUP(Q33,Choix!$B$3:$E$182,4))</f>
        <v/>
      </c>
      <c r="S33" s="24"/>
      <c r="T33" s="14" t="str">
        <f>IF(S33="","",VLOOKUP(S33,Choix!$B$3:$E$182,4))</f>
        <v/>
      </c>
      <c r="U33" s="24"/>
      <c r="V33" s="14" t="str">
        <f>IF(U33="","",VLOOKUP(U33,Choix!$B$3:$E$182,4))</f>
        <v/>
      </c>
      <c r="W33" s="24"/>
      <c r="X33" s="14" t="str">
        <f>IF(W33="","",VLOOKUP(W33,Choix!$B$3:$E$182,4))</f>
        <v/>
      </c>
      <c r="Y33" s="24"/>
      <c r="Z33" s="14" t="str">
        <f>IF(Y33="","",VLOOKUP(Y33,Choix!$B$3:$E$182,4))</f>
        <v/>
      </c>
      <c r="AA33" s="24"/>
      <c r="AB33" s="14" t="str">
        <f>IF(AA33="","",VLOOKUP(AA33,Choix!$B$3:$E$182,4))</f>
        <v/>
      </c>
    </row>
    <row r="34" spans="1:28" ht="15" customHeight="1">
      <c r="A34" s="24"/>
      <c r="B34" s="14" t="str">
        <f>IF(A34="","",VLOOKUP(A34,Choix!$B$3:$E$182,4))</f>
        <v/>
      </c>
      <c r="C34" s="24"/>
      <c r="D34" s="14" t="str">
        <f>IF(C34="","",VLOOKUP(C34,Choix!$B$3:$E$182,4))</f>
        <v/>
      </c>
      <c r="E34" s="24"/>
      <c r="F34" s="14" t="str">
        <f>IF(E34="","",VLOOKUP(E34,Choix!$B$3:$E$182,4))</f>
        <v/>
      </c>
      <c r="G34" s="24"/>
      <c r="H34" s="14" t="str">
        <f>IF(G34="","",VLOOKUP(G34,Choix!$B$3:$E$182,4))</f>
        <v/>
      </c>
      <c r="I34" s="24"/>
      <c r="J34" s="14" t="str">
        <f>IF(I34="","",VLOOKUP(I34,Choix!$B$3:$E$182,4))</f>
        <v/>
      </c>
      <c r="K34" s="24"/>
      <c r="L34" s="14" t="str">
        <f>IF(K34="","",VLOOKUP(K34,Choix!$B$3:$E$182,4))</f>
        <v/>
      </c>
      <c r="M34" s="24"/>
      <c r="N34" s="14" t="str">
        <f>IF(M34="","",VLOOKUP(M34,Choix!$B$3:$E$182,4))</f>
        <v/>
      </c>
      <c r="O34" s="24"/>
      <c r="P34" s="14" t="str">
        <f>IF(O34="","",VLOOKUP(O34,Choix!$B$3:$E$182,4))</f>
        <v/>
      </c>
      <c r="Q34" s="24"/>
      <c r="R34" s="14" t="str">
        <f>IF(Q34="","",VLOOKUP(Q34,Choix!$B$3:$E$182,4))</f>
        <v/>
      </c>
      <c r="S34" s="24"/>
      <c r="T34" s="14" t="str">
        <f>IF(S34="","",VLOOKUP(S34,Choix!$B$3:$E$182,4))</f>
        <v/>
      </c>
      <c r="U34" s="24"/>
      <c r="V34" s="14" t="str">
        <f>IF(U34="","",VLOOKUP(U34,Choix!$B$3:$E$182,4))</f>
        <v/>
      </c>
      <c r="W34" s="24"/>
      <c r="X34" s="14" t="str">
        <f>IF(W34="","",VLOOKUP(W34,Choix!$B$3:$E$182,4))</f>
        <v/>
      </c>
      <c r="Y34" s="24"/>
      <c r="Z34" s="14" t="str">
        <f>IF(Y34="","",VLOOKUP(Y34,Choix!$B$3:$E$182,4))</f>
        <v/>
      </c>
      <c r="AA34" s="24"/>
      <c r="AB34" s="14" t="str">
        <f>IF(AA34="","",VLOOKUP(AA34,Choix!$B$3:$E$182,4))</f>
        <v/>
      </c>
    </row>
    <row r="35" spans="1:28" ht="15" customHeight="1">
      <c r="A35" s="24"/>
      <c r="B35" s="14" t="str">
        <f>IF(A35="","",VLOOKUP(A35,Choix!$B$3:$E$182,4))</f>
        <v/>
      </c>
      <c r="C35" s="24"/>
      <c r="D35" s="14" t="str">
        <f>IF(C35="","",VLOOKUP(C35,Choix!$B$3:$E$182,4))</f>
        <v/>
      </c>
      <c r="E35" s="24"/>
      <c r="F35" s="14" t="str">
        <f>IF(E35="","",VLOOKUP(E35,Choix!$B$3:$E$182,4))</f>
        <v/>
      </c>
      <c r="G35" s="24"/>
      <c r="H35" s="14" t="str">
        <f>IF(G35="","",VLOOKUP(G35,Choix!$B$3:$E$182,4))</f>
        <v/>
      </c>
      <c r="I35" s="24"/>
      <c r="J35" s="14" t="str">
        <f>IF(I35="","",VLOOKUP(I35,Choix!$B$3:$E$182,4))</f>
        <v/>
      </c>
      <c r="K35" s="24"/>
      <c r="L35" s="14" t="str">
        <f>IF(K35="","",VLOOKUP(K35,Choix!$B$3:$E$182,4))</f>
        <v/>
      </c>
      <c r="M35" s="24"/>
      <c r="N35" s="14" t="str">
        <f>IF(M35="","",VLOOKUP(M35,Choix!$B$3:$E$182,4))</f>
        <v/>
      </c>
      <c r="O35" s="24"/>
      <c r="P35" s="14" t="str">
        <f>IF(O35="","",VLOOKUP(O35,Choix!$B$3:$E$182,4))</f>
        <v/>
      </c>
      <c r="Q35" s="24"/>
      <c r="R35" s="14" t="str">
        <f>IF(Q35="","",VLOOKUP(Q35,Choix!$B$3:$E$182,4))</f>
        <v/>
      </c>
      <c r="S35" s="24"/>
      <c r="T35" s="14" t="str">
        <f>IF(S35="","",VLOOKUP(S35,Choix!$B$3:$E$182,4))</f>
        <v/>
      </c>
      <c r="U35" s="24"/>
      <c r="V35" s="14" t="str">
        <f>IF(U35="","",VLOOKUP(U35,Choix!$B$3:$E$182,4))</f>
        <v/>
      </c>
      <c r="W35" s="24"/>
      <c r="X35" s="14" t="str">
        <f>IF(W35="","",VLOOKUP(W35,Choix!$B$3:$E$182,4))</f>
        <v/>
      </c>
      <c r="Y35" s="24"/>
      <c r="Z35" s="14" t="str">
        <f>IF(Y35="","",VLOOKUP(Y35,Choix!$B$3:$E$182,4))</f>
        <v/>
      </c>
      <c r="AA35" s="24"/>
      <c r="AB35" s="14" t="str">
        <f>IF(AA35="","",VLOOKUP(AA35,Choix!$B$3:$E$182,4))</f>
        <v/>
      </c>
    </row>
    <row r="36" spans="1:28">
      <c r="A36" s="24"/>
      <c r="B36" s="14" t="str">
        <f>IF(A36="","",VLOOKUP(A36,Choix!$B$3:$E$182,4))</f>
        <v/>
      </c>
      <c r="C36" s="24"/>
      <c r="D36" s="14" t="str">
        <f>IF(C36="","",VLOOKUP(C36,Choix!$B$3:$E$182,4))</f>
        <v/>
      </c>
      <c r="E36" s="24"/>
      <c r="F36" s="14" t="str">
        <f>IF(E36="","",VLOOKUP(E36,Choix!$B$3:$E$182,4))</f>
        <v/>
      </c>
      <c r="G36" s="24"/>
      <c r="H36" s="14" t="str">
        <f>IF(G36="","",VLOOKUP(G36,Choix!$B$3:$E$182,4))</f>
        <v/>
      </c>
      <c r="I36" s="24"/>
      <c r="J36" s="14" t="str">
        <f>IF(I36="","",VLOOKUP(I36,Choix!$B$3:$E$182,4))</f>
        <v/>
      </c>
      <c r="K36" s="24"/>
      <c r="L36" s="14" t="str">
        <f>IF(K36="","",VLOOKUP(K36,Choix!$B$3:$E$182,4))</f>
        <v/>
      </c>
      <c r="M36" s="24"/>
      <c r="N36" s="14" t="str">
        <f>IF(M36="","",VLOOKUP(M36,Choix!$B$3:$E$182,4))</f>
        <v/>
      </c>
      <c r="O36" s="24"/>
      <c r="P36" s="14" t="str">
        <f>IF(O36="","",VLOOKUP(O36,Choix!$B$3:$E$182,4))</f>
        <v/>
      </c>
      <c r="Q36" s="24"/>
      <c r="R36" s="14" t="str">
        <f>IF(Q36="","",VLOOKUP(Q36,Choix!$B$3:$E$182,4))</f>
        <v/>
      </c>
      <c r="S36" s="24"/>
      <c r="T36" s="14" t="str">
        <f>IF(S36="","",VLOOKUP(S36,Choix!$B$3:$E$182,4))</f>
        <v/>
      </c>
      <c r="U36" s="24"/>
      <c r="V36" s="14" t="str">
        <f>IF(U36="","",VLOOKUP(U36,Choix!$B$3:$E$182,4))</f>
        <v/>
      </c>
      <c r="W36" s="24"/>
      <c r="X36" s="14" t="str">
        <f>IF(W36="","",VLOOKUP(W36,Choix!$B$3:$E$182,4))</f>
        <v/>
      </c>
      <c r="Y36" s="24"/>
      <c r="Z36" s="14" t="str">
        <f>IF(Y36="","",VLOOKUP(Y36,Choix!$B$3:$E$182,4))</f>
        <v/>
      </c>
      <c r="AA36" s="24"/>
      <c r="AB36" s="14" t="str">
        <f>IF(AA36="","",VLOOKUP(AA36,Choix!$B$3:$E$182,4))</f>
        <v/>
      </c>
    </row>
    <row r="37" spans="1:28">
      <c r="A37" s="24"/>
      <c r="B37" s="14" t="str">
        <f>IF(A37="","",VLOOKUP(A37,Choix!$B$3:$E$182,4))</f>
        <v/>
      </c>
      <c r="C37" s="24"/>
      <c r="D37" s="14" t="str">
        <f>IF(C37="","",VLOOKUP(C37,Choix!$B$3:$E$182,4))</f>
        <v/>
      </c>
      <c r="E37" s="24"/>
      <c r="F37" s="14" t="str">
        <f>IF(E37="","",VLOOKUP(E37,Choix!$B$3:$E$182,4))</f>
        <v/>
      </c>
      <c r="G37" s="24"/>
      <c r="H37" s="14" t="str">
        <f>IF(G37="","",VLOOKUP(G37,Choix!$B$3:$E$182,4))</f>
        <v/>
      </c>
      <c r="I37" s="24"/>
      <c r="J37" s="14" t="str">
        <f>IF(I37="","",VLOOKUP(I37,Choix!$B$3:$E$182,4))</f>
        <v/>
      </c>
      <c r="K37" s="24"/>
      <c r="L37" s="14" t="str">
        <f>IF(K37="","",VLOOKUP(K37,Choix!$B$3:$E$182,4))</f>
        <v/>
      </c>
      <c r="M37" s="24"/>
      <c r="N37" s="14" t="str">
        <f>IF(M37="","",VLOOKUP(M37,Choix!$B$3:$E$182,4))</f>
        <v/>
      </c>
      <c r="O37" s="24"/>
      <c r="P37" s="14" t="str">
        <f>IF(O37="","",VLOOKUP(O37,Choix!$B$3:$E$182,4))</f>
        <v/>
      </c>
      <c r="Q37" s="24"/>
      <c r="R37" s="14" t="str">
        <f>IF(Q37="","",VLOOKUP(Q37,Choix!$B$3:$E$182,4))</f>
        <v/>
      </c>
      <c r="S37" s="24"/>
      <c r="T37" s="14" t="str">
        <f>IF(S37="","",VLOOKUP(S37,Choix!$B$3:$E$182,4))</f>
        <v/>
      </c>
      <c r="U37" s="24"/>
      <c r="V37" s="14" t="str">
        <f>IF(U37="","",VLOOKUP(U37,Choix!$B$3:$E$182,4))</f>
        <v/>
      </c>
      <c r="W37" s="24"/>
      <c r="X37" s="14" t="str">
        <f>IF(W37="","",VLOOKUP(W37,Choix!$B$3:$E$182,4))</f>
        <v/>
      </c>
      <c r="Y37" s="24"/>
      <c r="Z37" s="14" t="str">
        <f>IF(Y37="","",VLOOKUP(Y37,Choix!$B$3:$E$182,4))</f>
        <v/>
      </c>
      <c r="AA37" s="24"/>
      <c r="AB37" s="14" t="str">
        <f>IF(AA37="","",VLOOKUP(AA37,Choix!$B$3:$E$182,4))</f>
        <v/>
      </c>
    </row>
    <row r="38" spans="1:28">
      <c r="A38" s="24"/>
      <c r="B38" s="14" t="str">
        <f>IF(A38="","",VLOOKUP(A38,Choix!$B$3:$E$182,4))</f>
        <v/>
      </c>
      <c r="C38" s="24"/>
      <c r="D38" s="14" t="str">
        <f>IF(C38="","",VLOOKUP(C38,Choix!$B$3:$E$182,4))</f>
        <v/>
      </c>
      <c r="E38" s="24"/>
      <c r="F38" s="14" t="str">
        <f>IF(E38="","",VLOOKUP(E38,Choix!$B$3:$E$182,4))</f>
        <v/>
      </c>
      <c r="G38" s="24"/>
      <c r="H38" s="14" t="str">
        <f>IF(G38="","",VLOOKUP(G38,Choix!$B$3:$E$182,4))</f>
        <v/>
      </c>
      <c r="I38" s="24"/>
      <c r="J38" s="14" t="str">
        <f>IF(I38="","",VLOOKUP(I38,Choix!$B$3:$E$182,4))</f>
        <v/>
      </c>
      <c r="K38" s="24"/>
      <c r="L38" s="14" t="str">
        <f>IF(K38="","",VLOOKUP(K38,Choix!$B$3:$E$182,4))</f>
        <v/>
      </c>
      <c r="M38" s="24"/>
      <c r="N38" s="14" t="str">
        <f>IF(M38="","",VLOOKUP(M38,Choix!$B$3:$E$182,4))</f>
        <v/>
      </c>
      <c r="O38" s="24"/>
      <c r="P38" s="14" t="str">
        <f>IF(O38="","",VLOOKUP(O38,Choix!$B$3:$E$182,4))</f>
        <v/>
      </c>
      <c r="Q38" s="24"/>
      <c r="R38" s="14" t="str">
        <f>IF(Q38="","",VLOOKUP(Q38,Choix!$B$3:$E$182,4))</f>
        <v/>
      </c>
      <c r="S38" s="24"/>
      <c r="T38" s="14" t="str">
        <f>IF(S38="","",VLOOKUP(S38,Choix!$B$3:$E$182,4))</f>
        <v/>
      </c>
      <c r="U38" s="24"/>
      <c r="V38" s="14" t="str">
        <f>IF(U38="","",VLOOKUP(U38,Choix!$B$3:$E$182,4))</f>
        <v/>
      </c>
      <c r="W38" s="24"/>
      <c r="X38" s="14" t="str">
        <f>IF(W38="","",VLOOKUP(W38,Choix!$B$3:$E$182,4))</f>
        <v/>
      </c>
      <c r="Y38" s="24"/>
      <c r="Z38" s="14" t="str">
        <f>IF(Y38="","",VLOOKUP(Y38,Choix!$B$3:$E$182,4))</f>
        <v/>
      </c>
      <c r="AA38" s="24"/>
      <c r="AB38" s="14" t="str">
        <f>IF(AA38="","",VLOOKUP(AA38,Choix!$B$3:$E$182,4))</f>
        <v/>
      </c>
    </row>
    <row r="39" spans="1:28">
      <c r="A39" s="24"/>
      <c r="B39" s="14" t="str">
        <f>IF(A39="","",VLOOKUP(A39,Choix!$B$3:$E$182,4))</f>
        <v/>
      </c>
      <c r="C39" s="24"/>
      <c r="D39" s="14" t="str">
        <f>IF(C39="","",VLOOKUP(C39,Choix!$B$3:$E$182,4))</f>
        <v/>
      </c>
      <c r="E39" s="24"/>
      <c r="F39" s="14" t="str">
        <f>IF(E39="","",VLOOKUP(E39,Choix!$B$3:$E$182,4))</f>
        <v/>
      </c>
      <c r="G39" s="24"/>
      <c r="H39" s="14" t="str">
        <f>IF(G39="","",VLOOKUP(G39,Choix!$B$3:$E$182,4))</f>
        <v/>
      </c>
      <c r="I39" s="24"/>
      <c r="J39" s="14" t="str">
        <f>IF(I39="","",VLOOKUP(I39,Choix!$B$3:$E$182,4))</f>
        <v/>
      </c>
      <c r="K39" s="24"/>
      <c r="L39" s="14" t="str">
        <f>IF(K39="","",VLOOKUP(K39,Choix!$B$3:$E$182,4))</f>
        <v/>
      </c>
      <c r="M39" s="24"/>
      <c r="N39" s="14" t="str">
        <f>IF(M39="","",VLOOKUP(M39,Choix!$B$3:$E$182,4))</f>
        <v/>
      </c>
      <c r="O39" s="24"/>
      <c r="P39" s="14" t="str">
        <f>IF(O39="","",VLOOKUP(O39,Choix!$B$3:$E$182,4))</f>
        <v/>
      </c>
      <c r="Q39" s="24"/>
      <c r="R39" s="14" t="str">
        <f>IF(Q39="","",VLOOKUP(Q39,Choix!$B$3:$E$182,4))</f>
        <v/>
      </c>
      <c r="S39" s="24"/>
      <c r="T39" s="14" t="str">
        <f>IF(S39="","",VLOOKUP(S39,Choix!$B$3:$E$182,4))</f>
        <v/>
      </c>
      <c r="U39" s="24"/>
      <c r="V39" s="14" t="str">
        <f>IF(U39="","",VLOOKUP(U39,Choix!$B$3:$E$182,4))</f>
        <v/>
      </c>
      <c r="W39" s="24"/>
      <c r="X39" s="14" t="str">
        <f>IF(W39="","",VLOOKUP(W39,Choix!$B$3:$E$182,4))</f>
        <v/>
      </c>
      <c r="Y39" s="24"/>
      <c r="Z39" s="14" t="str">
        <f>IF(Y39="","",VLOOKUP(Y39,Choix!$B$3:$E$182,4))</f>
        <v/>
      </c>
      <c r="AA39" s="24"/>
      <c r="AB39" s="14" t="str">
        <f>IF(AA39="","",VLOOKUP(AA39,Choix!$B$3:$E$182,4))</f>
        <v/>
      </c>
    </row>
    <row r="40" spans="1:28">
      <c r="A40" s="26"/>
      <c r="B40" s="15" t="str">
        <f>IF(A40="","",VLOOKUP(A40,Choix!$B$3:$E$182,4))</f>
        <v/>
      </c>
      <c r="C40" s="26"/>
      <c r="D40" s="15" t="str">
        <f>IF(C40="","",VLOOKUP(C40,Choix!$B$3:$E$182,4))</f>
        <v/>
      </c>
      <c r="E40" s="26"/>
      <c r="F40" s="15" t="str">
        <f>IF(E40="","",VLOOKUP(E40,Choix!$B$3:$E$182,4))</f>
        <v/>
      </c>
      <c r="G40" s="26"/>
      <c r="H40" s="15" t="str">
        <f>IF(G40="","",VLOOKUP(G40,Choix!$B$3:$E$182,4))</f>
        <v/>
      </c>
      <c r="I40" s="26"/>
      <c r="J40" s="15" t="str">
        <f>IF(I40="","",VLOOKUP(I40,Choix!$B$3:$E$182,4))</f>
        <v/>
      </c>
      <c r="K40" s="26"/>
      <c r="L40" s="15" t="str">
        <f>IF(K40="","",VLOOKUP(K40,Choix!$B$3:$E$182,4))</f>
        <v/>
      </c>
      <c r="M40" s="26"/>
      <c r="N40" s="15" t="str">
        <f>IF(M40="","",VLOOKUP(M40,Choix!$B$3:$E$182,4))</f>
        <v/>
      </c>
      <c r="O40" s="26"/>
      <c r="P40" s="15" t="str">
        <f>IF(O40="","",VLOOKUP(O40,Choix!$B$3:$E$182,4))</f>
        <v/>
      </c>
      <c r="Q40" s="26"/>
      <c r="R40" s="15" t="str">
        <f>IF(Q40="","",VLOOKUP(Q40,Choix!$B$3:$E$182,4))</f>
        <v/>
      </c>
      <c r="S40" s="26"/>
      <c r="T40" s="15" t="str">
        <f>IF(S40="","",VLOOKUP(S40,Choix!$B$3:$E$182,4))</f>
        <v/>
      </c>
      <c r="U40" s="26"/>
      <c r="V40" s="15" t="str">
        <f>IF(U40="","",VLOOKUP(U40,Choix!$B$3:$E$182,4))</f>
        <v/>
      </c>
      <c r="W40" s="26"/>
      <c r="X40" s="15" t="str">
        <f>IF(W40="","",VLOOKUP(W40,Choix!$B$3:$E$182,4))</f>
        <v/>
      </c>
      <c r="Y40" s="26"/>
      <c r="Z40" s="15" t="str">
        <f>IF(Y40="","",VLOOKUP(Y40,Choix!$B$3:$E$182,4))</f>
        <v/>
      </c>
      <c r="AA40" s="26"/>
      <c r="AB40" s="15" t="str">
        <f>IF(AA40="","",VLOOKUP(AA40,Choix!$B$3:$E$182,4))</f>
        <v/>
      </c>
    </row>
    <row r="41" spans="1:28">
      <c r="G41" s="27"/>
    </row>
  </sheetData>
  <sheetProtection selectLockedCells="1"/>
  <mergeCells count="31">
    <mergeCell ref="G3:H3"/>
    <mergeCell ref="M3:N3"/>
    <mergeCell ref="M4:N4"/>
    <mergeCell ref="AC2:AP2"/>
    <mergeCell ref="AQ2:BD2"/>
    <mergeCell ref="A3:B3"/>
    <mergeCell ref="A4:B4"/>
    <mergeCell ref="C3:D3"/>
    <mergeCell ref="C4:D4"/>
    <mergeCell ref="E3:F3"/>
    <mergeCell ref="E4:F4"/>
    <mergeCell ref="O4:P4"/>
    <mergeCell ref="Q3:R3"/>
    <mergeCell ref="Q4:R4"/>
    <mergeCell ref="S3:T3"/>
    <mergeCell ref="S4:T4"/>
    <mergeCell ref="G4:H4"/>
    <mergeCell ref="I3:J3"/>
    <mergeCell ref="I4:J4"/>
    <mergeCell ref="K3:L3"/>
    <mergeCell ref="K4:L4"/>
    <mergeCell ref="AA3:AB3"/>
    <mergeCell ref="AA4:AB4"/>
    <mergeCell ref="A2:AB2"/>
    <mergeCell ref="U3:V3"/>
    <mergeCell ref="U4:V4"/>
    <mergeCell ref="W3:X3"/>
    <mergeCell ref="W4:X4"/>
    <mergeCell ref="Y3:Z3"/>
    <mergeCell ref="Y4:Z4"/>
    <mergeCell ref="O3:P3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5:B6"/>
  <sheetViews>
    <sheetView workbookViewId="0">
      <selection activeCell="A5" sqref="A5"/>
    </sheetView>
  </sheetViews>
  <sheetFormatPr baseColWidth="10" defaultRowHeight="12.75"/>
  <sheetData>
    <row r="5" spans="1:2">
      <c r="A5">
        <f>MATCH('groupes AP'!A6,Choix!B3:B182,0)</f>
        <v>11</v>
      </c>
      <c r="B5" s="30" t="s">
        <v>337</v>
      </c>
    </row>
    <row r="6" spans="1:2">
      <c r="A6">
        <f>MATCH('groupes AP'!A3:B3,Choix!F2:S2,0)</f>
        <v>1</v>
      </c>
      <c r="B6" s="30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Choix</vt:lpstr>
      <vt:lpstr>groupes AP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G</dc:creator>
  <cp:lastModifiedBy>Alain</cp:lastModifiedBy>
  <dcterms:created xsi:type="dcterms:W3CDTF">2013-02-21T10:47:03Z</dcterms:created>
  <dcterms:modified xsi:type="dcterms:W3CDTF">2015-09-09T14:09:04Z</dcterms:modified>
</cp:coreProperties>
</file>