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122" codeName="{8C4F1C90-05EB-6A55-5F09-09C24B55AC0B}"/>
  <workbookPr codeName="ThisWorkbook" autoCompressPictures="0"/>
  <bookViews>
    <workbookView xWindow="0" yWindow="0" windowWidth="25600" windowHeight="14140" tabRatio="692" activeTab="1"/>
  </bookViews>
  <sheets>
    <sheet name="A" sheetId="1" r:id="rId1"/>
    <sheet name="B" sheetId="2" r:id="rId2"/>
    <sheet name="C" sheetId="4" r:id="rId3"/>
    <sheet name="D" sheetId="3" r:id="rId4"/>
    <sheet name="E" sheetId="5" r:id="rId5"/>
    <sheet name="F" sheetId="6" r:id="rId6"/>
    <sheet name="RESUME" sheetId="9" r:id="rId7"/>
    <sheet name="RESUME-SAVE" sheetId="7" r:id="rId8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646" i="7" l="1"/>
  <c r="L34" i="7"/>
  <c r="L35" i="7"/>
  <c r="L36" i="7"/>
  <c r="L37" i="7"/>
  <c r="L38" i="7"/>
  <c r="L39" i="7"/>
  <c r="L40" i="7"/>
  <c r="L41" i="7"/>
  <c r="L42" i="7"/>
  <c r="L43" i="7"/>
  <c r="L44" i="7"/>
  <c r="L45" i="7"/>
  <c r="L46" i="7"/>
  <c r="L47" i="7"/>
  <c r="L48" i="7"/>
  <c r="L49" i="7"/>
  <c r="L50" i="7"/>
  <c r="L51" i="7"/>
  <c r="L52" i="7"/>
  <c r="L53" i="7"/>
  <c r="L54" i="7"/>
  <c r="L55" i="7"/>
  <c r="L56" i="7"/>
  <c r="L57" i="7"/>
  <c r="L58" i="7"/>
  <c r="L59" i="7"/>
  <c r="L60" i="7"/>
  <c r="L61" i="7"/>
  <c r="L62" i="7"/>
  <c r="L63" i="7"/>
  <c r="L64" i="7"/>
  <c r="L65" i="7"/>
  <c r="L66" i="7"/>
  <c r="L67" i="7"/>
  <c r="L68" i="7"/>
  <c r="L69" i="7"/>
  <c r="L70" i="7"/>
  <c r="L71" i="7"/>
  <c r="L72" i="7"/>
  <c r="L73" i="7"/>
  <c r="L74" i="7"/>
  <c r="L75" i="7"/>
  <c r="L76" i="7"/>
  <c r="L77" i="7"/>
  <c r="L78" i="7"/>
  <c r="L79" i="7"/>
  <c r="L80" i="7"/>
  <c r="L81" i="7"/>
  <c r="L82" i="7"/>
  <c r="L83" i="7"/>
  <c r="L84" i="7"/>
  <c r="L85" i="7"/>
  <c r="L86" i="7"/>
  <c r="L87" i="7"/>
  <c r="L88" i="7"/>
  <c r="L89" i="7"/>
  <c r="L90" i="7"/>
  <c r="L91" i="7"/>
  <c r="L92" i="7"/>
  <c r="L93" i="7"/>
  <c r="L94" i="7"/>
  <c r="L95" i="7"/>
  <c r="L96" i="7"/>
  <c r="L97" i="7"/>
  <c r="L98" i="7"/>
  <c r="L99" i="7"/>
  <c r="L100" i="7"/>
  <c r="L101" i="7"/>
  <c r="L102" i="7"/>
  <c r="L103" i="7"/>
  <c r="L104" i="7"/>
  <c r="L105" i="7"/>
  <c r="L106" i="7"/>
  <c r="L107" i="7"/>
  <c r="L108" i="7"/>
  <c r="L109" i="7"/>
  <c r="L110" i="7"/>
  <c r="L111" i="7"/>
  <c r="L112" i="7"/>
  <c r="L113" i="7"/>
  <c r="L114" i="7"/>
  <c r="L115" i="7"/>
  <c r="L116" i="7"/>
  <c r="L117" i="7"/>
  <c r="L118" i="7"/>
  <c r="L119" i="7"/>
  <c r="L120" i="7"/>
  <c r="L121" i="7"/>
  <c r="L122" i="7"/>
  <c r="L123" i="7"/>
  <c r="L124" i="7"/>
  <c r="L125" i="7"/>
  <c r="L126" i="7"/>
  <c r="L127" i="7"/>
  <c r="L128" i="7"/>
  <c r="L129" i="7"/>
  <c r="L130" i="7"/>
  <c r="L131" i="7"/>
  <c r="L132" i="7"/>
  <c r="L133" i="7"/>
  <c r="L134" i="7"/>
  <c r="L135" i="7"/>
  <c r="L136" i="7"/>
  <c r="L137" i="7"/>
  <c r="L138" i="7"/>
  <c r="L139" i="7"/>
  <c r="L140" i="7"/>
  <c r="L141" i="7"/>
  <c r="L142" i="7"/>
  <c r="L143" i="7"/>
  <c r="L144" i="7"/>
  <c r="L145" i="7"/>
  <c r="L146" i="7"/>
  <c r="L147" i="7"/>
  <c r="L148" i="7"/>
  <c r="L149" i="7"/>
  <c r="L150" i="7"/>
  <c r="L151" i="7"/>
  <c r="L152" i="7"/>
  <c r="L153" i="7"/>
  <c r="L154" i="7"/>
  <c r="L155" i="7"/>
  <c r="L156" i="7"/>
  <c r="L157" i="7"/>
  <c r="L158" i="7"/>
  <c r="L159" i="7"/>
  <c r="L160" i="7"/>
  <c r="L161" i="7"/>
  <c r="L162" i="7"/>
  <c r="L163" i="7"/>
  <c r="L164" i="7"/>
  <c r="L165" i="7"/>
  <c r="L166" i="7"/>
  <c r="L167" i="7"/>
  <c r="L168" i="7"/>
  <c r="L169" i="7"/>
  <c r="L170" i="7"/>
  <c r="L171" i="7"/>
  <c r="L172" i="7"/>
  <c r="L173" i="7"/>
  <c r="L174" i="7"/>
  <c r="L175" i="7"/>
  <c r="L176" i="7"/>
  <c r="L177" i="7"/>
  <c r="L178" i="7"/>
  <c r="L179" i="7"/>
  <c r="L180" i="7"/>
  <c r="L181" i="7"/>
  <c r="L182" i="7"/>
  <c r="L183" i="7"/>
  <c r="L184" i="7"/>
  <c r="L185" i="7"/>
  <c r="L186" i="7"/>
  <c r="L187" i="7"/>
  <c r="L188" i="7"/>
  <c r="L189" i="7"/>
  <c r="L190" i="7"/>
  <c r="L191" i="7"/>
  <c r="L192" i="7"/>
  <c r="L193" i="7"/>
  <c r="L194" i="7"/>
  <c r="L195" i="7"/>
  <c r="L196" i="7"/>
  <c r="L197" i="7"/>
  <c r="L198" i="7"/>
  <c r="L199" i="7"/>
  <c r="L200" i="7"/>
  <c r="L201" i="7"/>
  <c r="L202" i="7"/>
  <c r="L203" i="7"/>
  <c r="L204" i="7"/>
  <c r="L205" i="7"/>
  <c r="L206" i="7"/>
  <c r="L207" i="7"/>
  <c r="L208" i="7"/>
  <c r="L209" i="7"/>
  <c r="L210" i="7"/>
  <c r="L211" i="7"/>
  <c r="L212" i="7"/>
  <c r="L213" i="7"/>
  <c r="L214" i="7"/>
  <c r="L215" i="7"/>
  <c r="L216" i="7"/>
  <c r="L217" i="7"/>
  <c r="L218" i="7"/>
  <c r="L219" i="7"/>
  <c r="L220" i="7"/>
  <c r="L221" i="7"/>
  <c r="L222" i="7"/>
  <c r="L223" i="7"/>
  <c r="L224" i="7"/>
  <c r="L225" i="7"/>
  <c r="L226" i="7"/>
  <c r="L227" i="7"/>
  <c r="L228" i="7"/>
  <c r="L229" i="7"/>
  <c r="L230" i="7"/>
  <c r="L231" i="7"/>
  <c r="L232" i="7"/>
  <c r="L233" i="7"/>
  <c r="L234" i="7"/>
  <c r="L235" i="7"/>
  <c r="L236" i="7"/>
  <c r="L237" i="7"/>
  <c r="L238" i="7"/>
  <c r="L239" i="7"/>
  <c r="L240" i="7"/>
  <c r="L241" i="7"/>
  <c r="L242" i="7"/>
  <c r="L243" i="7"/>
  <c r="L244" i="7"/>
  <c r="L245" i="7"/>
  <c r="L246" i="7"/>
  <c r="L247" i="7"/>
  <c r="L248" i="7"/>
  <c r="L249" i="7"/>
  <c r="L250" i="7"/>
  <c r="L251" i="7"/>
  <c r="L252" i="7"/>
  <c r="L253" i="7"/>
  <c r="L254" i="7"/>
  <c r="L255" i="7"/>
  <c r="L256" i="7"/>
  <c r="L257" i="7"/>
  <c r="L258" i="7"/>
  <c r="L259" i="7"/>
  <c r="L260" i="7"/>
  <c r="L261" i="7"/>
  <c r="L262" i="7"/>
  <c r="L263" i="7"/>
  <c r="L264" i="7"/>
  <c r="L265" i="7"/>
  <c r="L266" i="7"/>
  <c r="L267" i="7"/>
  <c r="L268" i="7"/>
  <c r="L269" i="7"/>
  <c r="L270" i="7"/>
  <c r="L271" i="7"/>
  <c r="L272" i="7"/>
  <c r="L273" i="7"/>
  <c r="L274" i="7"/>
  <c r="L275" i="7"/>
  <c r="L276" i="7"/>
  <c r="L277" i="7"/>
  <c r="L278" i="7"/>
  <c r="L279" i="7"/>
  <c r="L280" i="7"/>
  <c r="L281" i="7"/>
  <c r="L282" i="7"/>
  <c r="L283" i="7"/>
  <c r="L284" i="7"/>
  <c r="L285" i="7"/>
  <c r="L286" i="7"/>
  <c r="L287" i="7"/>
  <c r="L288" i="7"/>
  <c r="L289" i="7"/>
  <c r="L290" i="7"/>
  <c r="L291" i="7"/>
  <c r="L292" i="7"/>
  <c r="L293" i="7"/>
  <c r="L294" i="7"/>
  <c r="L295" i="7"/>
  <c r="L296" i="7"/>
  <c r="L297" i="7"/>
  <c r="L298" i="7"/>
  <c r="L299" i="7"/>
  <c r="L300" i="7"/>
  <c r="L301" i="7"/>
  <c r="L302" i="7"/>
  <c r="L303" i="7"/>
  <c r="L304" i="7"/>
  <c r="L305" i="7"/>
  <c r="L306" i="7"/>
  <c r="L307" i="7"/>
  <c r="L308" i="7"/>
  <c r="L309" i="7"/>
  <c r="L310" i="7"/>
  <c r="L311" i="7"/>
  <c r="L312" i="7"/>
  <c r="L313" i="7"/>
  <c r="L314" i="7"/>
  <c r="L315" i="7"/>
  <c r="L316" i="7"/>
  <c r="L317" i="7"/>
  <c r="L318" i="7"/>
  <c r="L319" i="7"/>
  <c r="L320" i="7"/>
  <c r="L321" i="7"/>
  <c r="L322" i="7"/>
  <c r="L323" i="7"/>
  <c r="L324" i="7"/>
  <c r="L325" i="7"/>
  <c r="L326" i="7"/>
  <c r="L327" i="7"/>
  <c r="L328" i="7"/>
  <c r="L329" i="7"/>
  <c r="L330" i="7"/>
  <c r="L331" i="7"/>
  <c r="L332" i="7"/>
  <c r="L333" i="7"/>
  <c r="L334" i="7"/>
  <c r="L335" i="7"/>
  <c r="L336" i="7"/>
  <c r="L337" i="7"/>
  <c r="L338" i="7"/>
  <c r="L339" i="7"/>
  <c r="L340" i="7"/>
  <c r="L341" i="7"/>
  <c r="L342" i="7"/>
  <c r="L343" i="7"/>
  <c r="L344" i="7"/>
  <c r="L345" i="7"/>
  <c r="L346" i="7"/>
  <c r="L347" i="7"/>
  <c r="L348" i="7"/>
  <c r="L349" i="7"/>
  <c r="L350" i="7"/>
  <c r="L351" i="7"/>
  <c r="L352" i="7"/>
  <c r="L353" i="7"/>
  <c r="L354" i="7"/>
  <c r="L355" i="7"/>
  <c r="L356" i="7"/>
  <c r="L357" i="7"/>
  <c r="L358" i="7"/>
  <c r="L359" i="7"/>
  <c r="L360" i="7"/>
  <c r="L361" i="7"/>
  <c r="L362" i="7"/>
  <c r="L363" i="7"/>
  <c r="L364" i="7"/>
  <c r="L365" i="7"/>
  <c r="L366" i="7"/>
  <c r="L367" i="7"/>
  <c r="L368" i="7"/>
  <c r="L369" i="7"/>
  <c r="L370" i="7"/>
  <c r="L371" i="7"/>
  <c r="L372" i="7"/>
  <c r="L373" i="7"/>
  <c r="L374" i="7"/>
  <c r="L375" i="7"/>
  <c r="L376" i="7"/>
  <c r="L377" i="7"/>
  <c r="L378" i="7"/>
  <c r="L379" i="7"/>
  <c r="L380" i="7"/>
  <c r="L381" i="7"/>
  <c r="L382" i="7"/>
  <c r="L383" i="7"/>
  <c r="L384" i="7"/>
  <c r="L385" i="7"/>
  <c r="L386" i="7"/>
  <c r="L387" i="7"/>
  <c r="L388" i="7"/>
  <c r="L389" i="7"/>
  <c r="L390" i="7"/>
  <c r="L391" i="7"/>
  <c r="L392" i="7"/>
  <c r="L393" i="7"/>
  <c r="L394" i="7"/>
  <c r="L395" i="7"/>
  <c r="L396" i="7"/>
  <c r="L397" i="7"/>
  <c r="L398" i="7"/>
  <c r="L399" i="7"/>
  <c r="L400" i="7"/>
  <c r="L401" i="7"/>
  <c r="L402" i="7"/>
  <c r="L403" i="7"/>
  <c r="L404" i="7"/>
  <c r="L405" i="7"/>
  <c r="L406" i="7"/>
  <c r="L407" i="7"/>
  <c r="L408" i="7"/>
  <c r="L409" i="7"/>
  <c r="L410" i="7"/>
  <c r="L411" i="7"/>
  <c r="L412" i="7"/>
  <c r="L413" i="7"/>
  <c r="L414" i="7"/>
  <c r="L415" i="7"/>
  <c r="L416" i="7"/>
  <c r="L417" i="7"/>
  <c r="L418" i="7"/>
  <c r="L419" i="7"/>
  <c r="L420" i="7"/>
  <c r="L421" i="7"/>
  <c r="L422" i="7"/>
  <c r="L423" i="7"/>
  <c r="L424" i="7"/>
  <c r="L425" i="7"/>
  <c r="L426" i="7"/>
  <c r="L427" i="7"/>
  <c r="L428" i="7"/>
  <c r="L429" i="7"/>
  <c r="L430" i="7"/>
  <c r="L431" i="7"/>
  <c r="L432" i="7"/>
  <c r="L433" i="7"/>
  <c r="L434" i="7"/>
  <c r="L435" i="7"/>
  <c r="L436" i="7"/>
  <c r="L437" i="7"/>
  <c r="L438" i="7"/>
  <c r="L439" i="7"/>
  <c r="L440" i="7"/>
  <c r="L441" i="7"/>
  <c r="L442" i="7"/>
  <c r="L443" i="7"/>
  <c r="L444" i="7"/>
  <c r="L445" i="7"/>
  <c r="L446" i="7"/>
  <c r="L447" i="7"/>
  <c r="L448" i="7"/>
  <c r="L449" i="7"/>
  <c r="L450" i="7"/>
  <c r="L451" i="7"/>
  <c r="L452" i="7"/>
  <c r="L453" i="7"/>
  <c r="L454" i="7"/>
  <c r="L455" i="7"/>
  <c r="L456" i="7"/>
  <c r="L457" i="7"/>
  <c r="L458" i="7"/>
  <c r="L459" i="7"/>
  <c r="L460" i="7"/>
  <c r="L461" i="7"/>
  <c r="L462" i="7"/>
  <c r="L463" i="7"/>
  <c r="L464" i="7"/>
  <c r="L465" i="7"/>
  <c r="L466" i="7"/>
  <c r="L467" i="7"/>
  <c r="L468" i="7"/>
  <c r="L469" i="7"/>
  <c r="L470" i="7"/>
  <c r="L471" i="7"/>
  <c r="L472" i="7"/>
  <c r="L473" i="7"/>
  <c r="L474" i="7"/>
  <c r="L475" i="7"/>
  <c r="L476" i="7"/>
  <c r="L477" i="7"/>
  <c r="L478" i="7"/>
  <c r="L479" i="7"/>
  <c r="L480" i="7"/>
  <c r="L481" i="7"/>
  <c r="L482" i="7"/>
  <c r="L483" i="7"/>
  <c r="L484" i="7"/>
  <c r="L485" i="7"/>
  <c r="L486" i="7"/>
  <c r="L487" i="7"/>
  <c r="L488" i="7"/>
  <c r="L489" i="7"/>
  <c r="L490" i="7"/>
  <c r="L491" i="7"/>
  <c r="L492" i="7"/>
  <c r="L493" i="7"/>
  <c r="L494" i="7"/>
  <c r="L495" i="7"/>
  <c r="L496" i="7"/>
  <c r="L497" i="7"/>
  <c r="L498" i="7"/>
  <c r="L499" i="7"/>
  <c r="L500" i="7"/>
  <c r="L501" i="7"/>
  <c r="L502" i="7"/>
  <c r="L503" i="7"/>
  <c r="L504" i="7"/>
  <c r="L505" i="7"/>
  <c r="L506" i="7"/>
  <c r="L507" i="7"/>
  <c r="L508" i="7"/>
  <c r="L509" i="7"/>
  <c r="L510" i="7"/>
  <c r="L511" i="7"/>
  <c r="L512" i="7"/>
  <c r="L513" i="7"/>
  <c r="L514" i="7"/>
  <c r="L515" i="7"/>
  <c r="L516" i="7"/>
  <c r="L517" i="7"/>
  <c r="L518" i="7"/>
  <c r="L519" i="7"/>
  <c r="L520" i="7"/>
  <c r="L521" i="7"/>
  <c r="L522" i="7"/>
  <c r="L523" i="7"/>
  <c r="L524" i="7"/>
  <c r="L525" i="7"/>
  <c r="L526" i="7"/>
  <c r="L527" i="7"/>
  <c r="L528" i="7"/>
  <c r="L529" i="7"/>
  <c r="L530" i="7"/>
  <c r="L531" i="7"/>
  <c r="L532" i="7"/>
  <c r="L533" i="7"/>
  <c r="L534" i="7"/>
  <c r="L535" i="7"/>
  <c r="L536" i="7"/>
  <c r="L537" i="7"/>
  <c r="L538" i="7"/>
  <c r="L539" i="7"/>
  <c r="L540" i="7"/>
  <c r="L541" i="7"/>
  <c r="L542" i="7"/>
  <c r="L543" i="7"/>
  <c r="L544" i="7"/>
  <c r="L545" i="7"/>
  <c r="L546" i="7"/>
  <c r="L547" i="7"/>
  <c r="L548" i="7"/>
  <c r="L549" i="7"/>
  <c r="L550" i="7"/>
  <c r="L551" i="7"/>
  <c r="L552" i="7"/>
  <c r="L553" i="7"/>
  <c r="L554" i="7"/>
  <c r="L555" i="7"/>
  <c r="L556" i="7"/>
  <c r="L557" i="7"/>
  <c r="L558" i="7"/>
  <c r="L559" i="7"/>
  <c r="L560" i="7"/>
  <c r="L561" i="7"/>
  <c r="L562" i="7"/>
  <c r="L563" i="7"/>
  <c r="L564" i="7"/>
  <c r="L565" i="7"/>
  <c r="L566" i="7"/>
  <c r="L567" i="7"/>
  <c r="L568" i="7"/>
  <c r="L569" i="7"/>
  <c r="L570" i="7"/>
  <c r="L571" i="7"/>
  <c r="L572" i="7"/>
  <c r="L573" i="7"/>
  <c r="L574" i="7"/>
  <c r="L575" i="7"/>
  <c r="L576" i="7"/>
  <c r="L577" i="7"/>
  <c r="L578" i="7"/>
  <c r="L579" i="7"/>
  <c r="L580" i="7"/>
  <c r="L581" i="7"/>
  <c r="L582" i="7"/>
  <c r="L583" i="7"/>
  <c r="L584" i="7"/>
  <c r="L585" i="7"/>
  <c r="L586" i="7"/>
  <c r="L587" i="7"/>
  <c r="L588" i="7"/>
  <c r="L589" i="7"/>
  <c r="L590" i="7"/>
  <c r="L591" i="7"/>
  <c r="L592" i="7"/>
  <c r="L593" i="7"/>
  <c r="L594" i="7"/>
  <c r="L595" i="7"/>
  <c r="L596" i="7"/>
  <c r="L597" i="7"/>
  <c r="L598" i="7"/>
  <c r="L599" i="7"/>
  <c r="L600" i="7"/>
  <c r="L601" i="7"/>
  <c r="L602" i="7"/>
  <c r="L603" i="7"/>
  <c r="L604" i="7"/>
  <c r="L605" i="7"/>
  <c r="L606" i="7"/>
  <c r="L607" i="7"/>
  <c r="L608" i="7"/>
  <c r="L609" i="7"/>
  <c r="L610" i="7"/>
  <c r="L611" i="7"/>
  <c r="L612" i="7"/>
  <c r="L613" i="7"/>
  <c r="L614" i="7"/>
  <c r="L615" i="7"/>
  <c r="L616" i="7"/>
  <c r="L617" i="7"/>
  <c r="L618" i="7"/>
  <c r="L619" i="7"/>
  <c r="L620" i="7"/>
  <c r="L621" i="7"/>
  <c r="L622" i="7"/>
  <c r="L623" i="7"/>
  <c r="L624" i="7"/>
  <c r="L625" i="7"/>
  <c r="L626" i="7"/>
  <c r="L627" i="7"/>
  <c r="L628" i="7"/>
  <c r="L629" i="7"/>
  <c r="L630" i="7"/>
  <c r="L631" i="7"/>
  <c r="L632" i="7"/>
  <c r="L633" i="7"/>
  <c r="L634" i="7"/>
  <c r="L635" i="7"/>
  <c r="L636" i="7"/>
  <c r="L637" i="7"/>
  <c r="L638" i="7"/>
  <c r="L639" i="7"/>
  <c r="L640" i="7"/>
  <c r="L641" i="7"/>
  <c r="L642" i="7"/>
  <c r="L643" i="7"/>
  <c r="L644" i="7"/>
  <c r="L645" i="7"/>
  <c r="L647" i="7"/>
  <c r="L648" i="7"/>
  <c r="L649" i="7"/>
  <c r="L650" i="7"/>
  <c r="L651" i="7"/>
  <c r="L652" i="7"/>
  <c r="L653" i="7"/>
  <c r="L654" i="7"/>
  <c r="L655" i="7"/>
  <c r="L656" i="7"/>
  <c r="L657" i="7"/>
  <c r="L658" i="7"/>
  <c r="L4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L30" i="7"/>
  <c r="L31" i="7"/>
  <c r="L32" i="7"/>
  <c r="L33" i="7"/>
  <c r="L3" i="7"/>
  <c r="M4" i="7"/>
  <c r="M5" i="7"/>
  <c r="M6" i="7"/>
  <c r="M7" i="7"/>
  <c r="M8" i="7"/>
  <c r="M9" i="7"/>
  <c r="M10" i="7"/>
  <c r="M11" i="7"/>
  <c r="M12" i="7"/>
  <c r="M13" i="7"/>
  <c r="M14" i="7"/>
  <c r="M15" i="7"/>
  <c r="M16" i="7"/>
  <c r="M17" i="7"/>
  <c r="M18" i="7"/>
  <c r="M19" i="7"/>
  <c r="M20" i="7"/>
  <c r="M21" i="7"/>
  <c r="M22" i="7"/>
  <c r="M23" i="7"/>
  <c r="M24" i="7"/>
  <c r="M25" i="7"/>
  <c r="M26" i="7"/>
  <c r="M27" i="7"/>
  <c r="M28" i="7"/>
  <c r="M29" i="7"/>
  <c r="M30" i="7"/>
  <c r="M31" i="7"/>
  <c r="M32" i="7"/>
  <c r="M33" i="7"/>
  <c r="M34" i="7"/>
  <c r="M35" i="7"/>
  <c r="M36" i="7"/>
  <c r="M37" i="7"/>
  <c r="M38" i="7"/>
  <c r="M39" i="7"/>
  <c r="M40" i="7"/>
  <c r="M41" i="7"/>
  <c r="M42" i="7"/>
  <c r="M43" i="7"/>
  <c r="M44" i="7"/>
  <c r="M45" i="7"/>
  <c r="M46" i="7"/>
  <c r="M47" i="7"/>
  <c r="M48" i="7"/>
  <c r="M49" i="7"/>
  <c r="M50" i="7"/>
  <c r="M51" i="7"/>
  <c r="M52" i="7"/>
  <c r="M53" i="7"/>
  <c r="M54" i="7"/>
  <c r="M55" i="7"/>
  <c r="M56" i="7"/>
  <c r="M57" i="7"/>
  <c r="M58" i="7"/>
  <c r="M59" i="7"/>
  <c r="M60" i="7"/>
  <c r="M61" i="7"/>
  <c r="M62" i="7"/>
  <c r="M63" i="7"/>
  <c r="M64" i="7"/>
  <c r="M65" i="7"/>
  <c r="M66" i="7"/>
  <c r="M67" i="7"/>
  <c r="M68" i="7"/>
  <c r="M69" i="7"/>
  <c r="M70" i="7"/>
  <c r="M71" i="7"/>
  <c r="M72" i="7"/>
  <c r="M73" i="7"/>
  <c r="M74" i="7"/>
  <c r="M75" i="7"/>
  <c r="M76" i="7"/>
  <c r="M77" i="7"/>
  <c r="M78" i="7"/>
  <c r="M79" i="7"/>
  <c r="M80" i="7"/>
  <c r="M81" i="7"/>
  <c r="M82" i="7"/>
  <c r="M83" i="7"/>
  <c r="M84" i="7"/>
  <c r="M85" i="7"/>
  <c r="M86" i="7"/>
  <c r="M87" i="7"/>
  <c r="M88" i="7"/>
  <c r="M89" i="7"/>
  <c r="M90" i="7"/>
  <c r="M91" i="7"/>
  <c r="M92" i="7"/>
  <c r="M93" i="7"/>
  <c r="M94" i="7"/>
  <c r="M95" i="7"/>
  <c r="M96" i="7"/>
  <c r="M97" i="7"/>
  <c r="M98" i="7"/>
  <c r="M99" i="7"/>
  <c r="M100" i="7"/>
  <c r="M101" i="7"/>
  <c r="M102" i="7"/>
  <c r="M103" i="7"/>
  <c r="M104" i="7"/>
  <c r="M105" i="7"/>
  <c r="M106" i="7"/>
  <c r="M107" i="7"/>
  <c r="M108" i="7"/>
  <c r="M109" i="7"/>
  <c r="M110" i="7"/>
  <c r="M111" i="7"/>
  <c r="M112" i="7"/>
  <c r="M113" i="7"/>
  <c r="M114" i="7"/>
  <c r="M115" i="7"/>
  <c r="M116" i="7"/>
  <c r="M117" i="7"/>
  <c r="M118" i="7"/>
  <c r="M119" i="7"/>
  <c r="M120" i="7"/>
  <c r="M121" i="7"/>
  <c r="M122" i="7"/>
  <c r="M123" i="7"/>
  <c r="M124" i="7"/>
  <c r="M125" i="7"/>
  <c r="M126" i="7"/>
  <c r="M127" i="7"/>
  <c r="M128" i="7"/>
  <c r="M129" i="7"/>
  <c r="M130" i="7"/>
  <c r="M131" i="7"/>
  <c r="M132" i="7"/>
  <c r="M133" i="7"/>
  <c r="M134" i="7"/>
  <c r="M135" i="7"/>
  <c r="M136" i="7"/>
  <c r="M137" i="7"/>
  <c r="M138" i="7"/>
  <c r="M139" i="7"/>
  <c r="M140" i="7"/>
  <c r="M141" i="7"/>
  <c r="M142" i="7"/>
  <c r="M143" i="7"/>
  <c r="M144" i="7"/>
  <c r="M145" i="7"/>
  <c r="M146" i="7"/>
  <c r="M147" i="7"/>
  <c r="M148" i="7"/>
  <c r="M149" i="7"/>
  <c r="M150" i="7"/>
  <c r="M151" i="7"/>
  <c r="M152" i="7"/>
  <c r="M153" i="7"/>
  <c r="M154" i="7"/>
  <c r="M155" i="7"/>
  <c r="M156" i="7"/>
  <c r="M157" i="7"/>
  <c r="M158" i="7"/>
  <c r="M159" i="7"/>
  <c r="M160" i="7"/>
  <c r="M161" i="7"/>
  <c r="M162" i="7"/>
  <c r="M163" i="7"/>
  <c r="M164" i="7"/>
  <c r="M165" i="7"/>
  <c r="M166" i="7"/>
  <c r="M167" i="7"/>
  <c r="M168" i="7"/>
  <c r="M169" i="7"/>
  <c r="M170" i="7"/>
  <c r="M171" i="7"/>
  <c r="M172" i="7"/>
  <c r="M173" i="7"/>
  <c r="M174" i="7"/>
  <c r="M175" i="7"/>
  <c r="M176" i="7"/>
  <c r="M177" i="7"/>
  <c r="M178" i="7"/>
  <c r="M179" i="7"/>
  <c r="M180" i="7"/>
  <c r="M181" i="7"/>
  <c r="M182" i="7"/>
  <c r="M183" i="7"/>
  <c r="M184" i="7"/>
  <c r="M185" i="7"/>
  <c r="M186" i="7"/>
  <c r="M187" i="7"/>
  <c r="M188" i="7"/>
  <c r="M189" i="7"/>
  <c r="M190" i="7"/>
  <c r="M191" i="7"/>
  <c r="M192" i="7"/>
  <c r="M193" i="7"/>
  <c r="M194" i="7"/>
  <c r="M195" i="7"/>
  <c r="M196" i="7"/>
  <c r="M197" i="7"/>
  <c r="M198" i="7"/>
  <c r="M199" i="7"/>
  <c r="M200" i="7"/>
  <c r="M201" i="7"/>
  <c r="M202" i="7"/>
  <c r="M203" i="7"/>
  <c r="M204" i="7"/>
  <c r="M205" i="7"/>
  <c r="M206" i="7"/>
  <c r="M207" i="7"/>
  <c r="M208" i="7"/>
  <c r="M209" i="7"/>
  <c r="M210" i="7"/>
  <c r="M211" i="7"/>
  <c r="M212" i="7"/>
  <c r="M213" i="7"/>
  <c r="M214" i="7"/>
  <c r="M215" i="7"/>
  <c r="M216" i="7"/>
  <c r="M217" i="7"/>
  <c r="M218" i="7"/>
  <c r="M219" i="7"/>
  <c r="M220" i="7"/>
  <c r="M221" i="7"/>
  <c r="M222" i="7"/>
  <c r="M223" i="7"/>
  <c r="M224" i="7"/>
  <c r="M225" i="7"/>
  <c r="M226" i="7"/>
  <c r="M227" i="7"/>
  <c r="M228" i="7"/>
  <c r="M229" i="7"/>
  <c r="M230" i="7"/>
  <c r="M231" i="7"/>
  <c r="M232" i="7"/>
  <c r="M233" i="7"/>
  <c r="M234" i="7"/>
  <c r="M235" i="7"/>
  <c r="M236" i="7"/>
  <c r="M237" i="7"/>
  <c r="M238" i="7"/>
  <c r="M239" i="7"/>
  <c r="M240" i="7"/>
  <c r="M241" i="7"/>
  <c r="M242" i="7"/>
  <c r="M243" i="7"/>
  <c r="M244" i="7"/>
  <c r="M245" i="7"/>
  <c r="M246" i="7"/>
  <c r="M247" i="7"/>
  <c r="M248" i="7"/>
  <c r="M249" i="7"/>
  <c r="M250" i="7"/>
  <c r="M251" i="7"/>
  <c r="M252" i="7"/>
  <c r="M253" i="7"/>
  <c r="M254" i="7"/>
  <c r="M255" i="7"/>
  <c r="M256" i="7"/>
  <c r="M257" i="7"/>
  <c r="M258" i="7"/>
  <c r="M259" i="7"/>
  <c r="M260" i="7"/>
  <c r="M261" i="7"/>
  <c r="M262" i="7"/>
  <c r="M263" i="7"/>
  <c r="M264" i="7"/>
  <c r="M265" i="7"/>
  <c r="M266" i="7"/>
  <c r="M267" i="7"/>
  <c r="M268" i="7"/>
  <c r="M269" i="7"/>
  <c r="M270" i="7"/>
  <c r="M271" i="7"/>
  <c r="M272" i="7"/>
  <c r="M273" i="7"/>
  <c r="M274" i="7"/>
  <c r="M275" i="7"/>
  <c r="M276" i="7"/>
  <c r="M277" i="7"/>
  <c r="M278" i="7"/>
  <c r="M279" i="7"/>
  <c r="M280" i="7"/>
  <c r="M281" i="7"/>
  <c r="M282" i="7"/>
  <c r="M283" i="7"/>
  <c r="M284" i="7"/>
  <c r="M285" i="7"/>
  <c r="M286" i="7"/>
  <c r="M287" i="7"/>
  <c r="M288" i="7"/>
  <c r="M289" i="7"/>
  <c r="M290" i="7"/>
  <c r="M291" i="7"/>
  <c r="M292" i="7"/>
  <c r="M293" i="7"/>
  <c r="M294" i="7"/>
  <c r="M295" i="7"/>
  <c r="M296" i="7"/>
  <c r="M297" i="7"/>
  <c r="M298" i="7"/>
  <c r="M299" i="7"/>
  <c r="M300" i="7"/>
  <c r="M301" i="7"/>
  <c r="M302" i="7"/>
  <c r="M303" i="7"/>
  <c r="M304" i="7"/>
  <c r="M305" i="7"/>
  <c r="M306" i="7"/>
  <c r="M307" i="7"/>
  <c r="M308" i="7"/>
  <c r="M309" i="7"/>
  <c r="M310" i="7"/>
  <c r="M311" i="7"/>
  <c r="M312" i="7"/>
  <c r="M313" i="7"/>
  <c r="M314" i="7"/>
  <c r="M315" i="7"/>
  <c r="M316" i="7"/>
  <c r="M317" i="7"/>
  <c r="M318" i="7"/>
  <c r="M319" i="7"/>
  <c r="M320" i="7"/>
  <c r="M321" i="7"/>
  <c r="M322" i="7"/>
  <c r="M323" i="7"/>
  <c r="M324" i="7"/>
  <c r="M325" i="7"/>
  <c r="M326" i="7"/>
  <c r="M327" i="7"/>
  <c r="M328" i="7"/>
  <c r="M329" i="7"/>
  <c r="M330" i="7"/>
  <c r="M331" i="7"/>
  <c r="M332" i="7"/>
  <c r="M333" i="7"/>
  <c r="M334" i="7"/>
  <c r="M335" i="7"/>
  <c r="M336" i="7"/>
  <c r="M337" i="7"/>
  <c r="M338" i="7"/>
  <c r="M339" i="7"/>
  <c r="M340" i="7"/>
  <c r="M341" i="7"/>
  <c r="M342" i="7"/>
  <c r="M343" i="7"/>
  <c r="M344" i="7"/>
  <c r="M345" i="7"/>
  <c r="M346" i="7"/>
  <c r="M347" i="7"/>
  <c r="M348" i="7"/>
  <c r="M349" i="7"/>
  <c r="M350" i="7"/>
  <c r="M351" i="7"/>
  <c r="M352" i="7"/>
  <c r="M353" i="7"/>
  <c r="M354" i="7"/>
  <c r="M355" i="7"/>
  <c r="M356" i="7"/>
  <c r="M357" i="7"/>
  <c r="M358" i="7"/>
  <c r="M359" i="7"/>
  <c r="M360" i="7"/>
  <c r="M361" i="7"/>
  <c r="M362" i="7"/>
  <c r="M363" i="7"/>
  <c r="M364" i="7"/>
  <c r="M365" i="7"/>
  <c r="M366" i="7"/>
  <c r="M367" i="7"/>
  <c r="M368" i="7"/>
  <c r="M369" i="7"/>
  <c r="M370" i="7"/>
  <c r="M371" i="7"/>
  <c r="M372" i="7"/>
  <c r="M373" i="7"/>
  <c r="M374" i="7"/>
  <c r="M375" i="7"/>
  <c r="M376" i="7"/>
  <c r="M377" i="7"/>
  <c r="M378" i="7"/>
  <c r="M379" i="7"/>
  <c r="M380" i="7"/>
  <c r="M381" i="7"/>
  <c r="M382" i="7"/>
  <c r="M383" i="7"/>
  <c r="M384" i="7"/>
  <c r="M385" i="7"/>
  <c r="M386" i="7"/>
  <c r="M387" i="7"/>
  <c r="M388" i="7"/>
  <c r="M389" i="7"/>
  <c r="M390" i="7"/>
  <c r="M391" i="7"/>
  <c r="M392" i="7"/>
  <c r="M393" i="7"/>
  <c r="M394" i="7"/>
  <c r="M395" i="7"/>
  <c r="M396" i="7"/>
  <c r="M397" i="7"/>
  <c r="M398" i="7"/>
  <c r="M399" i="7"/>
  <c r="M400" i="7"/>
  <c r="M401" i="7"/>
  <c r="M402" i="7"/>
  <c r="M403" i="7"/>
  <c r="M404" i="7"/>
  <c r="M405" i="7"/>
  <c r="M406" i="7"/>
  <c r="M407" i="7"/>
  <c r="M408" i="7"/>
  <c r="M409" i="7"/>
  <c r="M410" i="7"/>
  <c r="M411" i="7"/>
  <c r="M412" i="7"/>
  <c r="M413" i="7"/>
  <c r="M414" i="7"/>
  <c r="M415" i="7"/>
  <c r="M416" i="7"/>
  <c r="M417" i="7"/>
  <c r="M418" i="7"/>
  <c r="M419" i="7"/>
  <c r="M420" i="7"/>
  <c r="M421" i="7"/>
  <c r="M422" i="7"/>
  <c r="M423" i="7"/>
  <c r="M424" i="7"/>
  <c r="M425" i="7"/>
  <c r="M426" i="7"/>
  <c r="M427" i="7"/>
  <c r="M428" i="7"/>
  <c r="M429" i="7"/>
  <c r="M430" i="7"/>
  <c r="M431" i="7"/>
  <c r="M432" i="7"/>
  <c r="M433" i="7"/>
  <c r="M434" i="7"/>
  <c r="M435" i="7"/>
  <c r="M436" i="7"/>
  <c r="M437" i="7"/>
  <c r="M438" i="7"/>
  <c r="M439" i="7"/>
  <c r="M440" i="7"/>
  <c r="M441" i="7"/>
  <c r="M442" i="7"/>
  <c r="M443" i="7"/>
  <c r="M444" i="7"/>
  <c r="M445" i="7"/>
  <c r="M446" i="7"/>
  <c r="M447" i="7"/>
  <c r="M448" i="7"/>
  <c r="M449" i="7"/>
  <c r="M450" i="7"/>
  <c r="M451" i="7"/>
  <c r="M452" i="7"/>
  <c r="M453" i="7"/>
  <c r="M454" i="7"/>
  <c r="M455" i="7"/>
  <c r="M456" i="7"/>
  <c r="M457" i="7"/>
  <c r="M458" i="7"/>
  <c r="M459" i="7"/>
  <c r="M460" i="7"/>
  <c r="M461" i="7"/>
  <c r="M462" i="7"/>
  <c r="M463" i="7"/>
  <c r="M464" i="7"/>
  <c r="M465" i="7"/>
  <c r="M466" i="7"/>
  <c r="M467" i="7"/>
  <c r="M468" i="7"/>
  <c r="M469" i="7"/>
  <c r="M470" i="7"/>
  <c r="M471" i="7"/>
  <c r="M472" i="7"/>
  <c r="M473" i="7"/>
  <c r="M474" i="7"/>
  <c r="M475" i="7"/>
  <c r="M476" i="7"/>
  <c r="M477" i="7"/>
  <c r="M478" i="7"/>
  <c r="M479" i="7"/>
  <c r="M480" i="7"/>
  <c r="M481" i="7"/>
  <c r="M482" i="7"/>
  <c r="M483" i="7"/>
  <c r="M484" i="7"/>
  <c r="M485" i="7"/>
  <c r="M486" i="7"/>
  <c r="M487" i="7"/>
  <c r="M488" i="7"/>
  <c r="M489" i="7"/>
  <c r="M490" i="7"/>
  <c r="M491" i="7"/>
  <c r="M492" i="7"/>
  <c r="M493" i="7"/>
  <c r="M494" i="7"/>
  <c r="M495" i="7"/>
  <c r="M496" i="7"/>
  <c r="M497" i="7"/>
  <c r="M498" i="7"/>
  <c r="M499" i="7"/>
  <c r="M500" i="7"/>
  <c r="M501" i="7"/>
  <c r="M502" i="7"/>
  <c r="M503" i="7"/>
  <c r="M504" i="7"/>
  <c r="M505" i="7"/>
  <c r="M506" i="7"/>
  <c r="M507" i="7"/>
  <c r="M508" i="7"/>
  <c r="M509" i="7"/>
  <c r="M510" i="7"/>
  <c r="M511" i="7"/>
  <c r="M512" i="7"/>
  <c r="M513" i="7"/>
  <c r="M514" i="7"/>
  <c r="M515" i="7"/>
  <c r="M516" i="7"/>
  <c r="M517" i="7"/>
  <c r="M518" i="7"/>
  <c r="M519" i="7"/>
  <c r="M520" i="7"/>
  <c r="M521" i="7"/>
  <c r="M522" i="7"/>
  <c r="M523" i="7"/>
  <c r="M524" i="7"/>
  <c r="M525" i="7"/>
  <c r="M526" i="7"/>
  <c r="M527" i="7"/>
  <c r="M528" i="7"/>
  <c r="M529" i="7"/>
  <c r="M530" i="7"/>
  <c r="M531" i="7"/>
  <c r="M532" i="7"/>
  <c r="M533" i="7"/>
  <c r="M534" i="7"/>
  <c r="M535" i="7"/>
  <c r="M536" i="7"/>
  <c r="M537" i="7"/>
  <c r="M538" i="7"/>
  <c r="M539" i="7"/>
  <c r="M540" i="7"/>
  <c r="M541" i="7"/>
  <c r="M542" i="7"/>
  <c r="M543" i="7"/>
  <c r="M544" i="7"/>
  <c r="M545" i="7"/>
  <c r="M546" i="7"/>
  <c r="M547" i="7"/>
  <c r="M548" i="7"/>
  <c r="M549" i="7"/>
  <c r="M550" i="7"/>
  <c r="M551" i="7"/>
  <c r="M552" i="7"/>
  <c r="M553" i="7"/>
  <c r="M554" i="7"/>
  <c r="M555" i="7"/>
  <c r="M556" i="7"/>
  <c r="M557" i="7"/>
  <c r="M558" i="7"/>
  <c r="M559" i="7"/>
  <c r="M560" i="7"/>
  <c r="M561" i="7"/>
  <c r="M562" i="7"/>
  <c r="M563" i="7"/>
  <c r="M564" i="7"/>
  <c r="M565" i="7"/>
  <c r="M566" i="7"/>
  <c r="M567" i="7"/>
  <c r="M568" i="7"/>
  <c r="M569" i="7"/>
  <c r="M570" i="7"/>
  <c r="M571" i="7"/>
  <c r="M572" i="7"/>
  <c r="M573" i="7"/>
  <c r="M574" i="7"/>
  <c r="M575" i="7"/>
  <c r="M576" i="7"/>
  <c r="M577" i="7"/>
  <c r="M578" i="7"/>
  <c r="M579" i="7"/>
  <c r="M580" i="7"/>
  <c r="M581" i="7"/>
  <c r="M582" i="7"/>
  <c r="M583" i="7"/>
  <c r="M584" i="7"/>
  <c r="M585" i="7"/>
  <c r="M586" i="7"/>
  <c r="M587" i="7"/>
  <c r="M588" i="7"/>
  <c r="M589" i="7"/>
  <c r="M590" i="7"/>
  <c r="M591" i="7"/>
  <c r="M592" i="7"/>
  <c r="M593" i="7"/>
  <c r="M594" i="7"/>
  <c r="M595" i="7"/>
  <c r="M596" i="7"/>
  <c r="M597" i="7"/>
  <c r="M598" i="7"/>
  <c r="M599" i="7"/>
  <c r="M600" i="7"/>
  <c r="M601" i="7"/>
  <c r="M602" i="7"/>
  <c r="M603" i="7"/>
  <c r="M604" i="7"/>
  <c r="M605" i="7"/>
  <c r="M606" i="7"/>
  <c r="M607" i="7"/>
  <c r="M608" i="7"/>
  <c r="M609" i="7"/>
  <c r="M610" i="7"/>
  <c r="M611" i="7"/>
  <c r="M612" i="7"/>
  <c r="M613" i="7"/>
  <c r="M614" i="7"/>
  <c r="M615" i="7"/>
  <c r="M616" i="7"/>
  <c r="M617" i="7"/>
  <c r="M618" i="7"/>
  <c r="M619" i="7"/>
  <c r="M620" i="7"/>
  <c r="M621" i="7"/>
  <c r="M622" i="7"/>
  <c r="M623" i="7"/>
  <c r="M624" i="7"/>
  <c r="M625" i="7"/>
  <c r="M626" i="7"/>
  <c r="M627" i="7"/>
  <c r="M628" i="7"/>
  <c r="M629" i="7"/>
  <c r="M630" i="7"/>
  <c r="M631" i="7"/>
  <c r="M632" i="7"/>
  <c r="M633" i="7"/>
  <c r="M634" i="7"/>
  <c r="M635" i="7"/>
  <c r="M636" i="7"/>
  <c r="M637" i="7"/>
  <c r="M638" i="7"/>
  <c r="M639" i="7"/>
  <c r="M640" i="7"/>
  <c r="M641" i="7"/>
  <c r="M642" i="7"/>
  <c r="M643" i="7"/>
  <c r="M644" i="7"/>
  <c r="M645" i="7"/>
  <c r="M646" i="7"/>
  <c r="M647" i="7"/>
  <c r="M648" i="7"/>
  <c r="M649" i="7"/>
  <c r="M650" i="7"/>
  <c r="M651" i="7"/>
  <c r="M652" i="7"/>
  <c r="M653" i="7"/>
  <c r="M654" i="7"/>
  <c r="M655" i="7"/>
  <c r="M656" i="7"/>
  <c r="M657" i="7"/>
  <c r="M658" i="7"/>
  <c r="M3" i="7"/>
  <c r="K4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K44" i="7"/>
  <c r="K45" i="7"/>
  <c r="K46" i="7"/>
  <c r="K47" i="7"/>
  <c r="K48" i="7"/>
  <c r="K49" i="7"/>
  <c r="K50" i="7"/>
  <c r="K51" i="7"/>
  <c r="K52" i="7"/>
  <c r="K53" i="7"/>
  <c r="K54" i="7"/>
  <c r="K55" i="7"/>
  <c r="K56" i="7"/>
  <c r="K57" i="7"/>
  <c r="K58" i="7"/>
  <c r="K59" i="7"/>
  <c r="K60" i="7"/>
  <c r="K61" i="7"/>
  <c r="K62" i="7"/>
  <c r="K63" i="7"/>
  <c r="K64" i="7"/>
  <c r="K65" i="7"/>
  <c r="K66" i="7"/>
  <c r="K67" i="7"/>
  <c r="K68" i="7"/>
  <c r="K69" i="7"/>
  <c r="K70" i="7"/>
  <c r="K71" i="7"/>
  <c r="K72" i="7"/>
  <c r="K73" i="7"/>
  <c r="K74" i="7"/>
  <c r="K75" i="7"/>
  <c r="K76" i="7"/>
  <c r="K77" i="7"/>
  <c r="K78" i="7"/>
  <c r="K79" i="7"/>
  <c r="K80" i="7"/>
  <c r="K81" i="7"/>
  <c r="K82" i="7"/>
  <c r="K83" i="7"/>
  <c r="K84" i="7"/>
  <c r="K85" i="7"/>
  <c r="K86" i="7"/>
  <c r="K87" i="7"/>
  <c r="K88" i="7"/>
  <c r="K89" i="7"/>
  <c r="K90" i="7"/>
  <c r="K91" i="7"/>
  <c r="K92" i="7"/>
  <c r="K93" i="7"/>
  <c r="K94" i="7"/>
  <c r="K95" i="7"/>
  <c r="K96" i="7"/>
  <c r="K97" i="7"/>
  <c r="K98" i="7"/>
  <c r="K99" i="7"/>
  <c r="K100" i="7"/>
  <c r="K101" i="7"/>
  <c r="K102" i="7"/>
  <c r="K103" i="7"/>
  <c r="K104" i="7"/>
  <c r="K105" i="7"/>
  <c r="K106" i="7"/>
  <c r="K107" i="7"/>
  <c r="K108" i="7"/>
  <c r="K109" i="7"/>
  <c r="K110" i="7"/>
  <c r="K111" i="7"/>
  <c r="K112" i="7"/>
  <c r="K113" i="7"/>
  <c r="K114" i="7"/>
  <c r="K115" i="7"/>
  <c r="K116" i="7"/>
  <c r="K117" i="7"/>
  <c r="K118" i="7"/>
  <c r="K119" i="7"/>
  <c r="K120" i="7"/>
  <c r="K121" i="7"/>
  <c r="K122" i="7"/>
  <c r="K123" i="7"/>
  <c r="K124" i="7"/>
  <c r="K125" i="7"/>
  <c r="K126" i="7"/>
  <c r="K127" i="7"/>
  <c r="K128" i="7"/>
  <c r="K129" i="7"/>
  <c r="K130" i="7"/>
  <c r="K131" i="7"/>
  <c r="K132" i="7"/>
  <c r="K133" i="7"/>
  <c r="K134" i="7"/>
  <c r="K135" i="7"/>
  <c r="K136" i="7"/>
  <c r="K137" i="7"/>
  <c r="K138" i="7"/>
  <c r="K139" i="7"/>
  <c r="K140" i="7"/>
  <c r="K141" i="7"/>
  <c r="K142" i="7"/>
  <c r="K143" i="7"/>
  <c r="K144" i="7"/>
  <c r="K145" i="7"/>
  <c r="K146" i="7"/>
  <c r="K147" i="7"/>
  <c r="K148" i="7"/>
  <c r="K149" i="7"/>
  <c r="K150" i="7"/>
  <c r="K151" i="7"/>
  <c r="K152" i="7"/>
  <c r="K153" i="7"/>
  <c r="K154" i="7"/>
  <c r="K155" i="7"/>
  <c r="K156" i="7"/>
  <c r="K157" i="7"/>
  <c r="K158" i="7"/>
  <c r="K159" i="7"/>
  <c r="K160" i="7"/>
  <c r="K161" i="7"/>
  <c r="K162" i="7"/>
  <c r="K163" i="7"/>
  <c r="K164" i="7"/>
  <c r="K165" i="7"/>
  <c r="K166" i="7"/>
  <c r="K167" i="7"/>
  <c r="K168" i="7"/>
  <c r="K169" i="7"/>
  <c r="K170" i="7"/>
  <c r="K171" i="7"/>
  <c r="K172" i="7"/>
  <c r="K173" i="7"/>
  <c r="K174" i="7"/>
  <c r="K175" i="7"/>
  <c r="K176" i="7"/>
  <c r="K177" i="7"/>
  <c r="K178" i="7"/>
  <c r="K179" i="7"/>
  <c r="K180" i="7"/>
  <c r="K181" i="7"/>
  <c r="K182" i="7"/>
  <c r="K183" i="7"/>
  <c r="K184" i="7"/>
  <c r="K185" i="7"/>
  <c r="K186" i="7"/>
  <c r="K187" i="7"/>
  <c r="K188" i="7"/>
  <c r="K189" i="7"/>
  <c r="K190" i="7"/>
  <c r="K191" i="7"/>
  <c r="K192" i="7"/>
  <c r="K193" i="7"/>
  <c r="K194" i="7"/>
  <c r="K195" i="7"/>
  <c r="K196" i="7"/>
  <c r="K197" i="7"/>
  <c r="K198" i="7"/>
  <c r="K199" i="7"/>
  <c r="K200" i="7"/>
  <c r="K201" i="7"/>
  <c r="K202" i="7"/>
  <c r="K203" i="7"/>
  <c r="K204" i="7"/>
  <c r="K205" i="7"/>
  <c r="K206" i="7"/>
  <c r="K207" i="7"/>
  <c r="K208" i="7"/>
  <c r="K209" i="7"/>
  <c r="K210" i="7"/>
  <c r="K211" i="7"/>
  <c r="K212" i="7"/>
  <c r="K213" i="7"/>
  <c r="K214" i="7"/>
  <c r="K215" i="7"/>
  <c r="K216" i="7"/>
  <c r="K217" i="7"/>
  <c r="K218" i="7"/>
  <c r="K219" i="7"/>
  <c r="K220" i="7"/>
  <c r="K221" i="7"/>
  <c r="K222" i="7"/>
  <c r="K223" i="7"/>
  <c r="K224" i="7"/>
  <c r="K225" i="7"/>
  <c r="K226" i="7"/>
  <c r="K227" i="7"/>
  <c r="K228" i="7"/>
  <c r="K229" i="7"/>
  <c r="K230" i="7"/>
  <c r="K231" i="7"/>
  <c r="K232" i="7"/>
  <c r="K233" i="7"/>
  <c r="K234" i="7"/>
  <c r="K235" i="7"/>
  <c r="K236" i="7"/>
  <c r="K237" i="7"/>
  <c r="K238" i="7"/>
  <c r="K239" i="7"/>
  <c r="K240" i="7"/>
  <c r="K241" i="7"/>
  <c r="K242" i="7"/>
  <c r="K243" i="7"/>
  <c r="K244" i="7"/>
  <c r="K245" i="7"/>
  <c r="K246" i="7"/>
  <c r="K247" i="7"/>
  <c r="K248" i="7"/>
  <c r="K249" i="7"/>
  <c r="K250" i="7"/>
  <c r="K251" i="7"/>
  <c r="K252" i="7"/>
  <c r="K253" i="7"/>
  <c r="K254" i="7"/>
  <c r="K255" i="7"/>
  <c r="K256" i="7"/>
  <c r="K257" i="7"/>
  <c r="K258" i="7"/>
  <c r="K259" i="7"/>
  <c r="K260" i="7"/>
  <c r="K261" i="7"/>
  <c r="K262" i="7"/>
  <c r="K263" i="7"/>
  <c r="K264" i="7"/>
  <c r="K265" i="7"/>
  <c r="K266" i="7"/>
  <c r="K267" i="7"/>
  <c r="K268" i="7"/>
  <c r="K269" i="7"/>
  <c r="K270" i="7"/>
  <c r="K271" i="7"/>
  <c r="K272" i="7"/>
  <c r="K273" i="7"/>
  <c r="K274" i="7"/>
  <c r="K275" i="7"/>
  <c r="K276" i="7"/>
  <c r="K277" i="7"/>
  <c r="K278" i="7"/>
  <c r="K279" i="7"/>
  <c r="K280" i="7"/>
  <c r="K281" i="7"/>
  <c r="K282" i="7"/>
  <c r="K283" i="7"/>
  <c r="K284" i="7"/>
  <c r="K285" i="7"/>
  <c r="K286" i="7"/>
  <c r="K287" i="7"/>
  <c r="K288" i="7"/>
  <c r="K289" i="7"/>
  <c r="K290" i="7"/>
  <c r="K291" i="7"/>
  <c r="K292" i="7"/>
  <c r="K293" i="7"/>
  <c r="K294" i="7"/>
  <c r="K295" i="7"/>
  <c r="K296" i="7"/>
  <c r="K297" i="7"/>
  <c r="K298" i="7"/>
  <c r="K299" i="7"/>
  <c r="K300" i="7"/>
  <c r="K301" i="7"/>
  <c r="K302" i="7"/>
  <c r="K303" i="7"/>
  <c r="K304" i="7"/>
  <c r="K305" i="7"/>
  <c r="K306" i="7"/>
  <c r="K307" i="7"/>
  <c r="K308" i="7"/>
  <c r="K309" i="7"/>
  <c r="K310" i="7"/>
  <c r="K311" i="7"/>
  <c r="K312" i="7"/>
  <c r="K313" i="7"/>
  <c r="K314" i="7"/>
  <c r="K315" i="7"/>
  <c r="K316" i="7"/>
  <c r="K317" i="7"/>
  <c r="K318" i="7"/>
  <c r="K319" i="7"/>
  <c r="K320" i="7"/>
  <c r="K321" i="7"/>
  <c r="K322" i="7"/>
  <c r="K323" i="7"/>
  <c r="K324" i="7"/>
  <c r="K325" i="7"/>
  <c r="K326" i="7"/>
  <c r="K327" i="7"/>
  <c r="K328" i="7"/>
  <c r="K329" i="7"/>
  <c r="K330" i="7"/>
  <c r="K331" i="7"/>
  <c r="K332" i="7"/>
  <c r="K333" i="7"/>
  <c r="K334" i="7"/>
  <c r="K335" i="7"/>
  <c r="K336" i="7"/>
  <c r="K337" i="7"/>
  <c r="K338" i="7"/>
  <c r="K339" i="7"/>
  <c r="K340" i="7"/>
  <c r="K341" i="7"/>
  <c r="K342" i="7"/>
  <c r="K343" i="7"/>
  <c r="K344" i="7"/>
  <c r="K345" i="7"/>
  <c r="K346" i="7"/>
  <c r="K347" i="7"/>
  <c r="K348" i="7"/>
  <c r="K349" i="7"/>
  <c r="K350" i="7"/>
  <c r="K351" i="7"/>
  <c r="K352" i="7"/>
  <c r="K353" i="7"/>
  <c r="K354" i="7"/>
  <c r="K355" i="7"/>
  <c r="K356" i="7"/>
  <c r="K357" i="7"/>
  <c r="K358" i="7"/>
  <c r="K359" i="7"/>
  <c r="K360" i="7"/>
  <c r="K361" i="7"/>
  <c r="K362" i="7"/>
  <c r="K363" i="7"/>
  <c r="K364" i="7"/>
  <c r="K365" i="7"/>
  <c r="K366" i="7"/>
  <c r="K367" i="7"/>
  <c r="K368" i="7"/>
  <c r="K369" i="7"/>
  <c r="K370" i="7"/>
  <c r="K371" i="7"/>
  <c r="K372" i="7"/>
  <c r="K373" i="7"/>
  <c r="K374" i="7"/>
  <c r="K375" i="7"/>
  <c r="K376" i="7"/>
  <c r="K377" i="7"/>
  <c r="K378" i="7"/>
  <c r="K379" i="7"/>
  <c r="K380" i="7"/>
  <c r="K381" i="7"/>
  <c r="K382" i="7"/>
  <c r="K383" i="7"/>
  <c r="K384" i="7"/>
  <c r="K385" i="7"/>
  <c r="K386" i="7"/>
  <c r="K387" i="7"/>
  <c r="K388" i="7"/>
  <c r="K389" i="7"/>
  <c r="K390" i="7"/>
  <c r="K391" i="7"/>
  <c r="K392" i="7"/>
  <c r="K393" i="7"/>
  <c r="K394" i="7"/>
  <c r="K395" i="7"/>
  <c r="K396" i="7"/>
  <c r="K397" i="7"/>
  <c r="K398" i="7"/>
  <c r="K399" i="7"/>
  <c r="K400" i="7"/>
  <c r="K401" i="7"/>
  <c r="K402" i="7"/>
  <c r="K403" i="7"/>
  <c r="K404" i="7"/>
  <c r="K405" i="7"/>
  <c r="K406" i="7"/>
  <c r="K407" i="7"/>
  <c r="K408" i="7"/>
  <c r="K409" i="7"/>
  <c r="K410" i="7"/>
  <c r="K411" i="7"/>
  <c r="K412" i="7"/>
  <c r="K413" i="7"/>
  <c r="K414" i="7"/>
  <c r="K415" i="7"/>
  <c r="K416" i="7"/>
  <c r="K417" i="7"/>
  <c r="K418" i="7"/>
  <c r="K419" i="7"/>
  <c r="K420" i="7"/>
  <c r="K421" i="7"/>
  <c r="K422" i="7"/>
  <c r="K423" i="7"/>
  <c r="K424" i="7"/>
  <c r="K425" i="7"/>
  <c r="K426" i="7"/>
  <c r="K427" i="7"/>
  <c r="K428" i="7"/>
  <c r="K429" i="7"/>
  <c r="K430" i="7"/>
  <c r="K431" i="7"/>
  <c r="K432" i="7"/>
  <c r="K433" i="7"/>
  <c r="K434" i="7"/>
  <c r="K435" i="7"/>
  <c r="K436" i="7"/>
  <c r="K437" i="7"/>
  <c r="K438" i="7"/>
  <c r="K439" i="7"/>
  <c r="K440" i="7"/>
  <c r="K441" i="7"/>
  <c r="K442" i="7"/>
  <c r="K443" i="7"/>
  <c r="K444" i="7"/>
  <c r="K445" i="7"/>
  <c r="K446" i="7"/>
  <c r="K447" i="7"/>
  <c r="K448" i="7"/>
  <c r="K449" i="7"/>
  <c r="K450" i="7"/>
  <c r="K451" i="7"/>
  <c r="K452" i="7"/>
  <c r="K453" i="7"/>
  <c r="K454" i="7"/>
  <c r="K455" i="7"/>
  <c r="K456" i="7"/>
  <c r="K457" i="7"/>
  <c r="K458" i="7"/>
  <c r="K459" i="7"/>
  <c r="K460" i="7"/>
  <c r="K461" i="7"/>
  <c r="K462" i="7"/>
  <c r="K463" i="7"/>
  <c r="K464" i="7"/>
  <c r="K465" i="7"/>
  <c r="K466" i="7"/>
  <c r="K467" i="7"/>
  <c r="K468" i="7"/>
  <c r="K469" i="7"/>
  <c r="K470" i="7"/>
  <c r="K471" i="7"/>
  <c r="K472" i="7"/>
  <c r="K473" i="7"/>
  <c r="K474" i="7"/>
  <c r="K475" i="7"/>
  <c r="K476" i="7"/>
  <c r="K477" i="7"/>
  <c r="K478" i="7"/>
  <c r="K479" i="7"/>
  <c r="K480" i="7"/>
  <c r="K481" i="7"/>
  <c r="K482" i="7"/>
  <c r="K483" i="7"/>
  <c r="K484" i="7"/>
  <c r="K485" i="7"/>
  <c r="K486" i="7"/>
  <c r="K487" i="7"/>
  <c r="K488" i="7"/>
  <c r="K489" i="7"/>
  <c r="K490" i="7"/>
  <c r="K491" i="7"/>
  <c r="K492" i="7"/>
  <c r="K493" i="7"/>
  <c r="K494" i="7"/>
  <c r="K495" i="7"/>
  <c r="K496" i="7"/>
  <c r="K497" i="7"/>
  <c r="K498" i="7"/>
  <c r="K499" i="7"/>
  <c r="K500" i="7"/>
  <c r="K501" i="7"/>
  <c r="K502" i="7"/>
  <c r="K503" i="7"/>
  <c r="K504" i="7"/>
  <c r="K505" i="7"/>
  <c r="K506" i="7"/>
  <c r="K507" i="7"/>
  <c r="K508" i="7"/>
  <c r="K509" i="7"/>
  <c r="K510" i="7"/>
  <c r="K511" i="7"/>
  <c r="K512" i="7"/>
  <c r="K513" i="7"/>
  <c r="K514" i="7"/>
  <c r="K515" i="7"/>
  <c r="K516" i="7"/>
  <c r="K517" i="7"/>
  <c r="K518" i="7"/>
  <c r="K519" i="7"/>
  <c r="K520" i="7"/>
  <c r="K521" i="7"/>
  <c r="K522" i="7"/>
  <c r="K523" i="7"/>
  <c r="K524" i="7"/>
  <c r="K525" i="7"/>
  <c r="K526" i="7"/>
  <c r="K527" i="7"/>
  <c r="K528" i="7"/>
  <c r="K529" i="7"/>
  <c r="K530" i="7"/>
  <c r="K531" i="7"/>
  <c r="K532" i="7"/>
  <c r="K533" i="7"/>
  <c r="K534" i="7"/>
  <c r="K535" i="7"/>
  <c r="K536" i="7"/>
  <c r="K537" i="7"/>
  <c r="K538" i="7"/>
  <c r="K539" i="7"/>
  <c r="K540" i="7"/>
  <c r="K541" i="7"/>
  <c r="K542" i="7"/>
  <c r="K543" i="7"/>
  <c r="K544" i="7"/>
  <c r="K545" i="7"/>
  <c r="K546" i="7"/>
  <c r="K547" i="7"/>
  <c r="K548" i="7"/>
  <c r="K549" i="7"/>
  <c r="K550" i="7"/>
  <c r="K551" i="7"/>
  <c r="K552" i="7"/>
  <c r="K553" i="7"/>
  <c r="K554" i="7"/>
  <c r="K555" i="7"/>
  <c r="K556" i="7"/>
  <c r="K557" i="7"/>
  <c r="K558" i="7"/>
  <c r="K559" i="7"/>
  <c r="K560" i="7"/>
  <c r="K561" i="7"/>
  <c r="K562" i="7"/>
  <c r="K563" i="7"/>
  <c r="K564" i="7"/>
  <c r="K565" i="7"/>
  <c r="K566" i="7"/>
  <c r="K567" i="7"/>
  <c r="K568" i="7"/>
  <c r="K569" i="7"/>
  <c r="K570" i="7"/>
  <c r="K571" i="7"/>
  <c r="K572" i="7"/>
  <c r="K573" i="7"/>
  <c r="K574" i="7"/>
  <c r="K575" i="7"/>
  <c r="K576" i="7"/>
  <c r="K577" i="7"/>
  <c r="K578" i="7"/>
  <c r="K579" i="7"/>
  <c r="K580" i="7"/>
  <c r="K581" i="7"/>
  <c r="K582" i="7"/>
  <c r="K583" i="7"/>
  <c r="K584" i="7"/>
  <c r="K585" i="7"/>
  <c r="K586" i="7"/>
  <c r="K587" i="7"/>
  <c r="K588" i="7"/>
  <c r="K589" i="7"/>
  <c r="K590" i="7"/>
  <c r="K591" i="7"/>
  <c r="K592" i="7"/>
  <c r="K593" i="7"/>
  <c r="K594" i="7"/>
  <c r="K595" i="7"/>
  <c r="K596" i="7"/>
  <c r="K597" i="7"/>
  <c r="K598" i="7"/>
  <c r="K599" i="7"/>
  <c r="K600" i="7"/>
  <c r="K601" i="7"/>
  <c r="K602" i="7"/>
  <c r="K603" i="7"/>
  <c r="K604" i="7"/>
  <c r="K605" i="7"/>
  <c r="K606" i="7"/>
  <c r="K607" i="7"/>
  <c r="K608" i="7"/>
  <c r="K609" i="7"/>
  <c r="K610" i="7"/>
  <c r="K611" i="7"/>
  <c r="K612" i="7"/>
  <c r="K613" i="7"/>
  <c r="K614" i="7"/>
  <c r="K615" i="7"/>
  <c r="K616" i="7"/>
  <c r="K617" i="7"/>
  <c r="K618" i="7"/>
  <c r="K619" i="7"/>
  <c r="K620" i="7"/>
  <c r="K621" i="7"/>
  <c r="K622" i="7"/>
  <c r="K623" i="7"/>
  <c r="K624" i="7"/>
  <c r="K625" i="7"/>
  <c r="K626" i="7"/>
  <c r="K627" i="7"/>
  <c r="K628" i="7"/>
  <c r="K629" i="7"/>
  <c r="K630" i="7"/>
  <c r="K631" i="7"/>
  <c r="K632" i="7"/>
  <c r="K633" i="7"/>
  <c r="K634" i="7"/>
  <c r="K635" i="7"/>
  <c r="K636" i="7"/>
  <c r="K637" i="7"/>
  <c r="K638" i="7"/>
  <c r="K639" i="7"/>
  <c r="K640" i="7"/>
  <c r="K641" i="7"/>
  <c r="K642" i="7"/>
  <c r="K643" i="7"/>
  <c r="K644" i="7"/>
  <c r="K645" i="7"/>
  <c r="K646" i="7"/>
  <c r="K647" i="7"/>
  <c r="K648" i="7"/>
  <c r="K649" i="7"/>
  <c r="K650" i="7"/>
  <c r="K651" i="7"/>
  <c r="K652" i="7"/>
  <c r="K653" i="7"/>
  <c r="K654" i="7"/>
  <c r="K655" i="7"/>
  <c r="K656" i="7"/>
  <c r="K657" i="7"/>
  <c r="K658" i="7"/>
  <c r="K3" i="7"/>
</calcChain>
</file>

<file path=xl/sharedStrings.xml><?xml version="1.0" encoding="utf-8"?>
<sst xmlns="http://schemas.openxmlformats.org/spreadsheetml/2006/main" count="4336" uniqueCount="173">
  <si>
    <t>cuant</t>
  </si>
  <si>
    <t>Long</t>
  </si>
  <si>
    <t>200-SF165a-Blanco</t>
  </si>
  <si>
    <t>201-SF165a-Cafe</t>
  </si>
  <si>
    <t>202-SF165a-Plata</t>
  </si>
  <si>
    <t>203-SF165a-Madera</t>
  </si>
  <si>
    <t>204-SF205a-Blanco</t>
  </si>
  <si>
    <t>205-SF205a-Cafe</t>
  </si>
  <si>
    <t>206-SF205a-Plata</t>
  </si>
  <si>
    <t>207-SF205a-Madera</t>
  </si>
  <si>
    <t>208-SF250a-Blanco</t>
  </si>
  <si>
    <t>209-SF250a-Café</t>
  </si>
  <si>
    <t>210-SF250a-Madera</t>
  </si>
  <si>
    <t>211-SP45</t>
  </si>
  <si>
    <t>212-SP52</t>
  </si>
  <si>
    <t>213-GD9/C-Blanco</t>
  </si>
  <si>
    <t>214-GD9/C-Cafe</t>
  </si>
  <si>
    <t>215-GD14/C-Blanc</t>
  </si>
  <si>
    <t>216-GD14/C-Cafe</t>
  </si>
  <si>
    <t>217-PP12-Blanco</t>
  </si>
  <si>
    <t>218-PP12-Cafe</t>
  </si>
  <si>
    <t>219-PP12-Plata</t>
  </si>
  <si>
    <t>220-PP14-Blanco</t>
  </si>
  <si>
    <t>221-PP14-Cafe</t>
  </si>
  <si>
    <t>222-PP14-Plata</t>
  </si>
  <si>
    <t>223-GRP53-Blanco</t>
  </si>
  <si>
    <t>224-GRP53-Cafe</t>
  </si>
  <si>
    <t>225-GRP53-Plata</t>
  </si>
  <si>
    <t>226-BB12x28</t>
  </si>
  <si>
    <t>227-BBC60</t>
  </si>
  <si>
    <t>228-SPT8E</t>
  </si>
  <si>
    <t>229-KU60</t>
  </si>
  <si>
    <t>230-TP140</t>
  </si>
  <si>
    <t>231-UCS-Blanco</t>
  </si>
  <si>
    <t>232-UCS-Cafe</t>
  </si>
  <si>
    <t>233-TG-Blanco</t>
  </si>
  <si>
    <t>234-TG-Cafe</t>
  </si>
  <si>
    <t>235-W35M</t>
  </si>
  <si>
    <t>236-CJ8</t>
  </si>
  <si>
    <t>237-CJ8-1000</t>
  </si>
  <si>
    <t>238-PL85</t>
  </si>
  <si>
    <t>239-H150</t>
  </si>
  <si>
    <t>240-BC</t>
  </si>
  <si>
    <t>241-PV</t>
  </si>
  <si>
    <t>242-CL</t>
  </si>
  <si>
    <t>243-GC60</t>
  </si>
  <si>
    <t>244-ST40-Blanco</t>
  </si>
  <si>
    <t>245-ST40-Cafe</t>
  </si>
  <si>
    <t>246-ST40-Plata</t>
  </si>
  <si>
    <t>247-RL</t>
  </si>
  <si>
    <t>248-SL</t>
  </si>
  <si>
    <t>249-RD60</t>
  </si>
  <si>
    <t>250-RD70</t>
  </si>
  <si>
    <t>251-SS1301</t>
  </si>
  <si>
    <t>252-SS1901</t>
  </si>
  <si>
    <t>253-R60</t>
  </si>
  <si>
    <t>254-R70</t>
  </si>
  <si>
    <t>255-RGM3U</t>
  </si>
  <si>
    <t>256-RP60x150</t>
  </si>
  <si>
    <t>257-SBB12/100</t>
  </si>
  <si>
    <t>258-SBB28</t>
  </si>
  <si>
    <t>259-SBB32</t>
  </si>
  <si>
    <t>260-RC205</t>
  </si>
  <si>
    <t>261-APB60AL</t>
  </si>
  <si>
    <t>262-APB70AL</t>
  </si>
  <si>
    <t>263-T14x1,2-Cafe</t>
  </si>
  <si>
    <t>300-OXIMO 50 S AUTO RTS 6/17 VVF 3M</t>
  </si>
  <si>
    <t>301-OXIMO RTS 15/17 VVF 3M</t>
  </si>
  <si>
    <t>302-OXIMO RTS 30/17 VVF 3M</t>
  </si>
  <si>
    <t>303-METEOR 20/17 CSI RTS VVF 2.5M</t>
  </si>
  <si>
    <t>304-HELIOS 30/17 RTS VVF 2.5M</t>
  </si>
  <si>
    <t>305-205-DEPRAT/HELMITIN LT50 BRACKET</t>
  </si>
  <si>
    <t>306-CSI MULTI-ENTRAXE BRACKET</t>
  </si>
  <si>
    <t>307-WHEEL LT50 SW60</t>
  </si>
  <si>
    <t>308-LT50 CROWN TUBE OCTO 60</t>
  </si>
  <si>
    <t>309-HIDDEN-CMO-OUTLET HEXA7</t>
  </si>
  <si>
    <t>310-TELIS 1 RTS PURE</t>
  </si>
  <si>
    <t>311-TELIS 4 RTS PURE</t>
  </si>
  <si>
    <t>312-TELIS 6 CHRONIS RTS PURE</t>
  </si>
  <si>
    <t>313-CHRONIS COMFORT RTS</t>
  </si>
  <si>
    <t>314-SMOOVE 1 RTS PURE SHINE</t>
  </si>
  <si>
    <t>315-PURE SMOOVE FRAME</t>
  </si>
  <si>
    <t>316-THERMOSUNIS INDOOR RTS</t>
  </si>
  <si>
    <t>317-SUNIS SENSOR RTS</t>
  </si>
  <si>
    <t>318-CRANK INVISIBLE BOX OUTLET</t>
  </si>
  <si>
    <t>001-AR/45-Blanco</t>
  </si>
  <si>
    <t>002-AR/45-Blanco-CHILE</t>
  </si>
  <si>
    <t>003-AR/45-Cafe</t>
  </si>
  <si>
    <t>004-AR/45-Plata</t>
  </si>
  <si>
    <t>005-AR/45-Madera</t>
  </si>
  <si>
    <t>006-AR/52-Blanco</t>
  </si>
  <si>
    <t>007-AR/52-Cafe</t>
  </si>
  <si>
    <t>008-AR/52-Plata</t>
  </si>
  <si>
    <t>009-AR/52-Madera</t>
  </si>
  <si>
    <t>030-SB45/165-A-Blanco</t>
  </si>
  <si>
    <t>030-SB45/165-B-Blanco</t>
  </si>
  <si>
    <t>031-SB45/165-A-Cafe</t>
  </si>
  <si>
    <t>031-SB45/165-B-Cafe</t>
  </si>
  <si>
    <t>032-SB45/165-A-Plata</t>
  </si>
  <si>
    <t>032-SB45/165-B-Plata</t>
  </si>
  <si>
    <t>033-SB45/165-A-Madera</t>
  </si>
  <si>
    <t>033-SB45/165-B-Madera</t>
  </si>
  <si>
    <t>034-SB45/205-A-Blanco</t>
  </si>
  <si>
    <t>034-SB45/205-B-Blanco</t>
  </si>
  <si>
    <t>035-SB45/205-A-Cafe</t>
  </si>
  <si>
    <t>035-SB45/205-B-Cafe</t>
  </si>
  <si>
    <t>036-SB45/205-A-Plata</t>
  </si>
  <si>
    <t>036-SB45/205-B-Plata</t>
  </si>
  <si>
    <t>037-SB45/205-A-Madera</t>
  </si>
  <si>
    <t>037-SB45/205-B-Madera</t>
  </si>
  <si>
    <t>038-SB45/250-A-Blanco</t>
  </si>
  <si>
    <t>038-SB45/250-B-Blanco</t>
  </si>
  <si>
    <t>039-SB45/250-A-Cafe</t>
  </si>
  <si>
    <t>039-SB45/250-B-Cafe</t>
  </si>
  <si>
    <t>040-SB45/250-A-Madera</t>
  </si>
  <si>
    <t>040-SB45/250-B-Madera</t>
  </si>
  <si>
    <t>060-ESU9x35I-Blanco</t>
  </si>
  <si>
    <t>061-ESU9x35I-Cafe</t>
  </si>
  <si>
    <t>062-ESU9x35I-Plata</t>
  </si>
  <si>
    <t>063-ESU9x35I-Madera</t>
  </si>
  <si>
    <t>064-ES9x45I-Blanco</t>
  </si>
  <si>
    <t>065-ES9x45I-Cafe</t>
  </si>
  <si>
    <t>066-ES9x45I-Plata</t>
  </si>
  <si>
    <t>067-ES9x45RI-Blanco</t>
  </si>
  <si>
    <t>068-ES9x45RI-Cafe</t>
  </si>
  <si>
    <t>069-ES9x45RI-Plata</t>
  </si>
  <si>
    <t>070-ESU13x52I-Blanco</t>
  </si>
  <si>
    <t>071-ESU13x52I-Cafe</t>
  </si>
  <si>
    <t>072-ESU13x52I-Plata</t>
  </si>
  <si>
    <t>073-ESU13x52I-Madera</t>
  </si>
  <si>
    <t>074-ES14x51I-Blanco</t>
  </si>
  <si>
    <t>075-ES14x51I-Cafe</t>
  </si>
  <si>
    <t>076-ES14x51I-Plata</t>
  </si>
  <si>
    <t>077-ES14x51RI-Blanco</t>
  </si>
  <si>
    <t>078-ES14x51RI-Cafe</t>
  </si>
  <si>
    <t>079-ES14x51RI-Plata</t>
  </si>
  <si>
    <t>080-PT44</t>
  </si>
  <si>
    <t>100-GR45x22BE-Blanco</t>
  </si>
  <si>
    <t>101-GR45x22BE-Cafe</t>
  </si>
  <si>
    <t>102-GR45x22BE-Plata</t>
  </si>
  <si>
    <t>103-GR45x22BE-Madera</t>
  </si>
  <si>
    <t>104-GR53x22BE-Blanco</t>
  </si>
  <si>
    <t>105-GR53x22BE-Cafe</t>
  </si>
  <si>
    <t>106-GR53x22BE-Plata</t>
  </si>
  <si>
    <t>107-GR53x22BE-Madera</t>
  </si>
  <si>
    <t>108-GRM66x27BE-Blanco</t>
  </si>
  <si>
    <t>109-GRM66x27BE-Cafe</t>
  </si>
  <si>
    <t>110-GRM66x27BE-Plata</t>
  </si>
  <si>
    <t>111-GRM66x27BE-Madera</t>
  </si>
  <si>
    <t>112-RT60x0,8</t>
  </si>
  <si>
    <t>113-RT70x1,2</t>
  </si>
  <si>
    <t>112-RT60x0,9</t>
  </si>
  <si>
    <t>112-RT60x0,10</t>
  </si>
  <si>
    <t>112-RT60x0,11</t>
  </si>
  <si>
    <t>112-RT60x0,12</t>
  </si>
  <si>
    <t>112-RT60x0,13</t>
  </si>
  <si>
    <t>112-RT60x0,14</t>
  </si>
  <si>
    <t>112-RT60x0,15</t>
  </si>
  <si>
    <t>112-RT60x0,16</t>
  </si>
  <si>
    <t>112-RT60x0,17</t>
  </si>
  <si>
    <t>112-RT60x0,18</t>
  </si>
  <si>
    <t>112-RT60x0,19</t>
  </si>
  <si>
    <t>1.00</t>
  </si>
  <si>
    <t>Chute</t>
  </si>
  <si>
    <t>0.00</t>
  </si>
  <si>
    <t>OPTICOUPE</t>
  </si>
  <si>
    <t>Ref</t>
  </si>
  <si>
    <t>039-SB45/250-A-Plata</t>
  </si>
  <si>
    <t>066-ES9x45I-Madera</t>
  </si>
  <si>
    <t>069-ES9x45RI-Madera</t>
  </si>
  <si>
    <t>076-ES14x51I-Madera</t>
  </si>
  <si>
    <t>079-ES14x51RI-Madera</t>
  </si>
  <si>
    <t>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</si>
</sst>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</borders>
  <cellStyleXfs count="38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5">
    <xf numFmtId="0" fontId="0" fillId="0" borderId="0" xfId="0"/>
    <xf numFmtId="0" fontId="0" fillId="0" borderId="0" xfId="0" applyBorder="1"/>
    <xf numFmtId="0" fontId="0" fillId="0" borderId="8" xfId="0" applyBorder="1"/>
    <xf numFmtId="0" fontId="0" fillId="0" borderId="10" xfId="0" applyBorder="1"/>
    <xf numFmtId="0" fontId="0" fillId="0" borderId="6" xfId="0" applyBorder="1"/>
    <xf numFmtId="0" fontId="0" fillId="0" borderId="7" xfId="0" applyBorder="1"/>
    <xf numFmtId="0" fontId="0" fillId="0" borderId="8" xfId="0" applyFill="1" applyBorder="1"/>
    <xf numFmtId="0" fontId="0" fillId="0" borderId="10" xfId="0" applyFill="1" applyBorder="1"/>
    <xf numFmtId="0" fontId="0" fillId="0" borderId="0" xfId="0" applyFill="1"/>
    <xf numFmtId="0" fontId="0" fillId="0" borderId="0" xfId="0" applyFill="1" applyBorder="1"/>
    <xf numFmtId="0" fontId="0" fillId="0" borderId="2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9" xfId="0" applyBorder="1"/>
    <xf numFmtId="0" fontId="0" fillId="0" borderId="21" xfId="0" applyBorder="1"/>
    <xf numFmtId="0" fontId="0" fillId="0" borderId="17" xfId="0" applyBorder="1"/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26" xfId="0" applyNumberFormat="1" applyFill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0" borderId="6" xfId="0" applyNumberFormat="1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0" xfId="0" applyNumberFormat="1" applyFill="1" applyBorder="1"/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2" fontId="0" fillId="3" borderId="0" xfId="0" applyNumberFormat="1" applyFill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0" borderId="1" xfId="0" applyNumberFormat="1" applyFill="1" applyBorder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9" xfId="0" applyFill="1" applyBorder="1"/>
    <xf numFmtId="0" fontId="0" fillId="0" borderId="9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2" xfId="0" applyBorder="1"/>
    <xf numFmtId="0" fontId="0" fillId="0" borderId="33" xfId="0" applyBorder="1"/>
    <xf numFmtId="0" fontId="0" fillId="0" borderId="35" xfId="0" applyBorder="1"/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</cellXfs>
  <cellStyles count="385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Followed Hyperlink" xfId="70" builtinId="9" hidden="1"/>
    <cellStyle name="Followed Hyperlink" xfId="72" builtinId="9" hidden="1"/>
    <cellStyle name="Followed Hyperlink" xfId="74" builtinId="9" hidden="1"/>
    <cellStyle name="Followed Hyperlink" xfId="76" builtinId="9" hidden="1"/>
    <cellStyle name="Followed Hyperlink" xfId="78" builtinId="9" hidden="1"/>
    <cellStyle name="Followed Hyperlink" xfId="80" builtinId="9" hidden="1"/>
    <cellStyle name="Followed Hyperlink" xfId="82" builtinId="9" hidden="1"/>
    <cellStyle name="Followed Hyperlink" xfId="84" builtinId="9" hidden="1"/>
    <cellStyle name="Followed Hyperlink" xfId="86" builtinId="9" hidden="1"/>
    <cellStyle name="Followed Hyperlink" xfId="88" builtinId="9" hidden="1"/>
    <cellStyle name="Followed Hyperlink" xfId="90" builtinId="9" hidden="1"/>
    <cellStyle name="Followed Hyperlink" xfId="92" builtinId="9" hidden="1"/>
    <cellStyle name="Followed Hyperlink" xfId="94" builtinId="9" hidden="1"/>
    <cellStyle name="Followed Hyperlink" xfId="96" builtinId="9" hidden="1"/>
    <cellStyle name="Followed Hyperlink" xfId="98" builtinId="9" hidden="1"/>
    <cellStyle name="Followed Hyperlink" xfId="100" builtinId="9" hidden="1"/>
    <cellStyle name="Followed Hyperlink" xfId="102" builtinId="9" hidden="1"/>
    <cellStyle name="Followed Hyperlink" xfId="104" builtinId="9" hidden="1"/>
    <cellStyle name="Followed Hyperlink" xfId="106" builtinId="9" hidden="1"/>
    <cellStyle name="Followed Hyperlink" xfId="108" builtinId="9" hidden="1"/>
    <cellStyle name="Followed Hyperlink" xfId="110" builtinId="9" hidden="1"/>
    <cellStyle name="Followed Hyperlink" xfId="112" builtinId="9" hidden="1"/>
    <cellStyle name="Followed Hyperlink" xfId="114" builtinId="9" hidden="1"/>
    <cellStyle name="Followed Hyperlink" xfId="116" builtinId="9" hidden="1"/>
    <cellStyle name="Followed Hyperlink" xfId="118" builtinId="9" hidden="1"/>
    <cellStyle name="Followed Hyperlink" xfId="120" builtinId="9" hidden="1"/>
    <cellStyle name="Followed Hyperlink" xfId="122" builtinId="9" hidden="1"/>
    <cellStyle name="Followed Hyperlink" xfId="124" builtinId="9" hidden="1"/>
    <cellStyle name="Followed Hyperlink" xfId="126" builtinId="9" hidden="1"/>
    <cellStyle name="Followed Hyperlink" xfId="128" builtinId="9" hidden="1"/>
    <cellStyle name="Followed Hyperlink" xfId="130" builtinId="9" hidden="1"/>
    <cellStyle name="Followed Hyperlink" xfId="132" builtinId="9" hidden="1"/>
    <cellStyle name="Followed Hyperlink" xfId="134" builtinId="9" hidden="1"/>
    <cellStyle name="Followed Hyperlink" xfId="136" builtinId="9" hidden="1"/>
    <cellStyle name="Followed Hyperlink" xfId="138" builtinId="9" hidden="1"/>
    <cellStyle name="Followed Hyperlink" xfId="140" builtinId="9" hidden="1"/>
    <cellStyle name="Followed Hyperlink" xfId="142" builtinId="9" hidden="1"/>
    <cellStyle name="Followed Hyperlink" xfId="144" builtinId="9" hidden="1"/>
    <cellStyle name="Followed Hyperlink" xfId="146" builtinId="9" hidden="1"/>
    <cellStyle name="Followed Hyperlink" xfId="148" builtinId="9" hidden="1"/>
    <cellStyle name="Followed Hyperlink" xfId="150" builtinId="9" hidden="1"/>
    <cellStyle name="Followed Hyperlink" xfId="152" builtinId="9" hidden="1"/>
    <cellStyle name="Followed Hyperlink" xfId="154" builtinId="9" hidden="1"/>
    <cellStyle name="Followed Hyperlink" xfId="156" builtinId="9" hidden="1"/>
    <cellStyle name="Followed Hyperlink" xfId="158" builtinId="9" hidden="1"/>
    <cellStyle name="Followed Hyperlink" xfId="160" builtinId="9" hidden="1"/>
    <cellStyle name="Followed Hyperlink" xfId="162" builtinId="9" hidden="1"/>
    <cellStyle name="Followed Hyperlink" xfId="164" builtinId="9" hidden="1"/>
    <cellStyle name="Followed Hyperlink" xfId="166" builtinId="9" hidden="1"/>
    <cellStyle name="Followed Hyperlink" xfId="168" builtinId="9" hidden="1"/>
    <cellStyle name="Followed Hyperlink" xfId="170" builtinId="9" hidden="1"/>
    <cellStyle name="Followed Hyperlink" xfId="172" builtinId="9" hidden="1"/>
    <cellStyle name="Followed Hyperlink" xfId="174" builtinId="9" hidden="1"/>
    <cellStyle name="Followed Hyperlink" xfId="176" builtinId="9" hidden="1"/>
    <cellStyle name="Followed Hyperlink" xfId="178" builtinId="9" hidden="1"/>
    <cellStyle name="Followed Hyperlink" xfId="180" builtinId="9" hidden="1"/>
    <cellStyle name="Followed Hyperlink" xfId="182" builtinId="9" hidden="1"/>
    <cellStyle name="Followed Hyperlink" xfId="184" builtinId="9" hidden="1"/>
    <cellStyle name="Followed Hyperlink" xfId="186" builtinId="9" hidden="1"/>
    <cellStyle name="Followed Hyperlink" xfId="188" builtinId="9" hidden="1"/>
    <cellStyle name="Followed Hyperlink" xfId="190" builtinId="9" hidden="1"/>
    <cellStyle name="Followed Hyperlink" xfId="192" builtinId="9" hidden="1"/>
    <cellStyle name="Followed Hyperlink" xfId="194" builtinId="9" hidden="1"/>
    <cellStyle name="Followed Hyperlink" xfId="196" builtinId="9" hidden="1"/>
    <cellStyle name="Followed Hyperlink" xfId="198" builtinId="9" hidden="1"/>
    <cellStyle name="Followed Hyperlink" xfId="200" builtinId="9" hidden="1"/>
    <cellStyle name="Followed Hyperlink" xfId="202" builtinId="9" hidden="1"/>
    <cellStyle name="Followed Hyperlink" xfId="204" builtinId="9" hidden="1"/>
    <cellStyle name="Followed Hyperlink" xfId="206" builtinId="9" hidden="1"/>
    <cellStyle name="Followed Hyperlink" xfId="208" builtinId="9" hidden="1"/>
    <cellStyle name="Followed Hyperlink" xfId="210" builtinId="9" hidden="1"/>
    <cellStyle name="Followed Hyperlink" xfId="212" builtinId="9" hidden="1"/>
    <cellStyle name="Followed Hyperlink" xfId="214" builtinId="9" hidden="1"/>
    <cellStyle name="Followed Hyperlink" xfId="216" builtinId="9" hidden="1"/>
    <cellStyle name="Followed Hyperlink" xfId="218" builtinId="9" hidden="1"/>
    <cellStyle name="Followed Hyperlink" xfId="220" builtinId="9" hidden="1"/>
    <cellStyle name="Followed Hyperlink" xfId="222" builtinId="9" hidden="1"/>
    <cellStyle name="Followed Hyperlink" xfId="224" builtinId="9" hidden="1"/>
    <cellStyle name="Followed Hyperlink" xfId="226" builtinId="9" hidden="1"/>
    <cellStyle name="Followed Hyperlink" xfId="228" builtinId="9" hidden="1"/>
    <cellStyle name="Followed Hyperlink" xfId="230" builtinId="9" hidden="1"/>
    <cellStyle name="Followed Hyperlink" xfId="232" builtinId="9" hidden="1"/>
    <cellStyle name="Followed Hyperlink" xfId="234" builtinId="9" hidden="1"/>
    <cellStyle name="Followed Hyperlink" xfId="236" builtinId="9" hidden="1"/>
    <cellStyle name="Followed Hyperlink" xfId="238" builtinId="9" hidden="1"/>
    <cellStyle name="Followed Hyperlink" xfId="240" builtinId="9" hidden="1"/>
    <cellStyle name="Followed Hyperlink" xfId="242" builtinId="9" hidden="1"/>
    <cellStyle name="Followed Hyperlink" xfId="244" builtinId="9" hidden="1"/>
    <cellStyle name="Followed Hyperlink" xfId="246" builtinId="9" hidden="1"/>
    <cellStyle name="Followed Hyperlink" xfId="248" builtinId="9" hidden="1"/>
    <cellStyle name="Followed Hyperlink" xfId="250" builtinId="9" hidden="1"/>
    <cellStyle name="Followed Hyperlink" xfId="252" builtinId="9" hidden="1"/>
    <cellStyle name="Followed Hyperlink" xfId="254" builtinId="9" hidden="1"/>
    <cellStyle name="Followed Hyperlink" xfId="256" builtinId="9" hidden="1"/>
    <cellStyle name="Followed Hyperlink" xfId="258" builtinId="9" hidden="1"/>
    <cellStyle name="Followed Hyperlink" xfId="260" builtinId="9" hidden="1"/>
    <cellStyle name="Followed Hyperlink" xfId="262" builtinId="9" hidden="1"/>
    <cellStyle name="Followed Hyperlink" xfId="264" builtinId="9" hidden="1"/>
    <cellStyle name="Followed Hyperlink" xfId="266" builtinId="9" hidden="1"/>
    <cellStyle name="Followed Hyperlink" xfId="268" builtinId="9" hidden="1"/>
    <cellStyle name="Followed Hyperlink" xfId="270" builtinId="9" hidden="1"/>
    <cellStyle name="Followed Hyperlink" xfId="272" builtinId="9" hidden="1"/>
    <cellStyle name="Followed Hyperlink" xfId="274" builtinId="9" hidden="1"/>
    <cellStyle name="Followed Hyperlink" xfId="276" builtinId="9" hidden="1"/>
    <cellStyle name="Followed Hyperlink" xfId="278" builtinId="9" hidden="1"/>
    <cellStyle name="Followed Hyperlink" xfId="280" builtinId="9" hidden="1"/>
    <cellStyle name="Followed Hyperlink" xfId="282" builtinId="9" hidden="1"/>
    <cellStyle name="Followed Hyperlink" xfId="284" builtinId="9" hidden="1"/>
    <cellStyle name="Followed Hyperlink" xfId="286" builtinId="9" hidden="1"/>
    <cellStyle name="Followed Hyperlink" xfId="288" builtinId="9" hidden="1"/>
    <cellStyle name="Followed Hyperlink" xfId="290" builtinId="9" hidden="1"/>
    <cellStyle name="Followed Hyperlink" xfId="292" builtinId="9" hidden="1"/>
    <cellStyle name="Followed Hyperlink" xfId="294" builtinId="9" hidden="1"/>
    <cellStyle name="Followed Hyperlink" xfId="296" builtinId="9" hidden="1"/>
    <cellStyle name="Followed Hyperlink" xfId="298" builtinId="9" hidden="1"/>
    <cellStyle name="Followed Hyperlink" xfId="300" builtinId="9" hidden="1"/>
    <cellStyle name="Followed Hyperlink" xfId="302" builtinId="9" hidden="1"/>
    <cellStyle name="Followed Hyperlink" xfId="304" builtinId="9" hidden="1"/>
    <cellStyle name="Followed Hyperlink" xfId="306" builtinId="9" hidden="1"/>
    <cellStyle name="Followed Hyperlink" xfId="308" builtinId="9" hidden="1"/>
    <cellStyle name="Followed Hyperlink" xfId="310" builtinId="9" hidden="1"/>
    <cellStyle name="Followed Hyperlink" xfId="312" builtinId="9" hidden="1"/>
    <cellStyle name="Followed Hyperlink" xfId="314" builtinId="9" hidden="1"/>
    <cellStyle name="Followed Hyperlink" xfId="316" builtinId="9" hidden="1"/>
    <cellStyle name="Followed Hyperlink" xfId="318" builtinId="9" hidden="1"/>
    <cellStyle name="Followed Hyperlink" xfId="320" builtinId="9" hidden="1"/>
    <cellStyle name="Followed Hyperlink" xfId="322" builtinId="9" hidden="1"/>
    <cellStyle name="Followed Hyperlink" xfId="324" builtinId="9" hidden="1"/>
    <cellStyle name="Followed Hyperlink" xfId="326" builtinId="9" hidden="1"/>
    <cellStyle name="Followed Hyperlink" xfId="328" builtinId="9" hidden="1"/>
    <cellStyle name="Followed Hyperlink" xfId="330" builtinId="9" hidden="1"/>
    <cellStyle name="Followed Hyperlink" xfId="332" builtinId="9" hidden="1"/>
    <cellStyle name="Followed Hyperlink" xfId="334" builtinId="9" hidden="1"/>
    <cellStyle name="Followed Hyperlink" xfId="336" builtinId="9" hidden="1"/>
    <cellStyle name="Followed Hyperlink" xfId="338" builtinId="9" hidden="1"/>
    <cellStyle name="Followed Hyperlink" xfId="340" builtinId="9" hidden="1"/>
    <cellStyle name="Followed Hyperlink" xfId="342" builtinId="9" hidden="1"/>
    <cellStyle name="Followed Hyperlink" xfId="344" builtinId="9" hidden="1"/>
    <cellStyle name="Followed Hyperlink" xfId="346" builtinId="9" hidden="1"/>
    <cellStyle name="Followed Hyperlink" xfId="348" builtinId="9" hidden="1"/>
    <cellStyle name="Followed Hyperlink" xfId="350" builtinId="9" hidden="1"/>
    <cellStyle name="Followed Hyperlink" xfId="352" builtinId="9" hidden="1"/>
    <cellStyle name="Followed Hyperlink" xfId="354" builtinId="9" hidden="1"/>
    <cellStyle name="Followed Hyperlink" xfId="356" builtinId="9" hidden="1"/>
    <cellStyle name="Followed Hyperlink" xfId="358" builtinId="9" hidden="1"/>
    <cellStyle name="Followed Hyperlink" xfId="360" builtinId="9" hidden="1"/>
    <cellStyle name="Followed Hyperlink" xfId="362" builtinId="9" hidden="1"/>
    <cellStyle name="Followed Hyperlink" xfId="364" builtinId="9" hidden="1"/>
    <cellStyle name="Followed Hyperlink" xfId="366" builtinId="9" hidden="1"/>
    <cellStyle name="Followed Hyperlink" xfId="368" builtinId="9" hidden="1"/>
    <cellStyle name="Followed Hyperlink" xfId="370" builtinId="9" hidden="1"/>
    <cellStyle name="Followed Hyperlink" xfId="372" builtinId="9" hidden="1"/>
    <cellStyle name="Followed Hyperlink" xfId="374" builtinId="9" hidden="1"/>
    <cellStyle name="Followed Hyperlink" xfId="376" builtinId="9" hidden="1"/>
    <cellStyle name="Followed Hyperlink" xfId="378" builtinId="9" hidden="1"/>
    <cellStyle name="Followed Hyperlink" xfId="380" builtinId="9" hidden="1"/>
    <cellStyle name="Followed Hyperlink" xfId="382" builtinId="9" hidden="1"/>
    <cellStyle name="Followed Hyperlink" xfId="384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Hyperlink" xfId="75" builtinId="8" hidden="1"/>
    <cellStyle name="Hyperlink" xfId="77" builtinId="8" hidden="1"/>
    <cellStyle name="Hyperlink" xfId="79" builtinId="8" hidden="1"/>
    <cellStyle name="Hyperlink" xfId="81" builtinId="8" hidden="1"/>
    <cellStyle name="Hyperlink" xfId="83" builtinId="8" hidden="1"/>
    <cellStyle name="Hyperlink" xfId="85" builtinId="8" hidden="1"/>
    <cellStyle name="Hyperlink" xfId="87" builtinId="8" hidden="1"/>
    <cellStyle name="Hyperlink" xfId="89" builtinId="8" hidden="1"/>
    <cellStyle name="Hyperlink" xfId="91" builtinId="8" hidden="1"/>
    <cellStyle name="Hyperlink" xfId="93" builtinId="8" hidden="1"/>
    <cellStyle name="Hyperlink" xfId="95" builtinId="8" hidden="1"/>
    <cellStyle name="Hyperlink" xfId="97" builtinId="8" hidden="1"/>
    <cellStyle name="Hyperlink" xfId="99" builtinId="8" hidden="1"/>
    <cellStyle name="Hyperlink" xfId="101" builtinId="8" hidden="1"/>
    <cellStyle name="Hyperlink" xfId="103" builtinId="8" hidden="1"/>
    <cellStyle name="Hyperlink" xfId="105" builtinId="8" hidden="1"/>
    <cellStyle name="Hyperlink" xfId="107" builtinId="8" hidden="1"/>
    <cellStyle name="Hyperlink" xfId="109" builtinId="8" hidden="1"/>
    <cellStyle name="Hyperlink" xfId="111" builtinId="8" hidden="1"/>
    <cellStyle name="Hyperlink" xfId="113" builtinId="8" hidden="1"/>
    <cellStyle name="Hyperlink" xfId="115" builtinId="8" hidden="1"/>
    <cellStyle name="Hyperlink" xfId="117" builtinId="8" hidden="1"/>
    <cellStyle name="Hyperlink" xfId="119" builtinId="8" hidden="1"/>
    <cellStyle name="Hyperlink" xfId="121" builtinId="8" hidden="1"/>
    <cellStyle name="Hyperlink" xfId="123" builtinId="8" hidden="1"/>
    <cellStyle name="Hyperlink" xfId="125" builtinId="8" hidden="1"/>
    <cellStyle name="Hyperlink" xfId="127" builtinId="8" hidden="1"/>
    <cellStyle name="Hyperlink" xfId="129" builtinId="8" hidden="1"/>
    <cellStyle name="Hyperlink" xfId="131" builtinId="8" hidden="1"/>
    <cellStyle name="Hyperlink" xfId="133" builtinId="8" hidden="1"/>
    <cellStyle name="Hyperlink" xfId="135" builtinId="8" hidden="1"/>
    <cellStyle name="Hyperlink" xfId="137" builtinId="8" hidden="1"/>
    <cellStyle name="Hyperlink" xfId="139" builtinId="8" hidden="1"/>
    <cellStyle name="Hyperlink" xfId="141" builtinId="8" hidden="1"/>
    <cellStyle name="Hyperlink" xfId="143" builtinId="8" hidden="1"/>
    <cellStyle name="Hyperlink" xfId="145" builtinId="8" hidden="1"/>
    <cellStyle name="Hyperlink" xfId="147" builtinId="8" hidden="1"/>
    <cellStyle name="Hyperlink" xfId="149" builtinId="8" hidden="1"/>
    <cellStyle name="Hyperlink" xfId="151" builtinId="8" hidden="1"/>
    <cellStyle name="Hyperlink" xfId="153" builtinId="8" hidden="1"/>
    <cellStyle name="Hyperlink" xfId="155" builtinId="8" hidden="1"/>
    <cellStyle name="Hyperlink" xfId="157" builtinId="8" hidden="1"/>
    <cellStyle name="Hyperlink" xfId="159" builtinId="8" hidden="1"/>
    <cellStyle name="Hyperlink" xfId="161" builtinId="8" hidden="1"/>
    <cellStyle name="Hyperlink" xfId="163" builtinId="8" hidden="1"/>
    <cellStyle name="Hyperlink" xfId="165" builtinId="8" hidden="1"/>
    <cellStyle name="Hyperlink" xfId="167" builtinId="8" hidden="1"/>
    <cellStyle name="Hyperlink" xfId="169" builtinId="8" hidden="1"/>
    <cellStyle name="Hyperlink" xfId="171" builtinId="8" hidden="1"/>
    <cellStyle name="Hyperlink" xfId="173" builtinId="8" hidden="1"/>
    <cellStyle name="Hyperlink" xfId="175" builtinId="8" hidden="1"/>
    <cellStyle name="Hyperlink" xfId="177" builtinId="8" hidden="1"/>
    <cellStyle name="Hyperlink" xfId="179" builtinId="8" hidden="1"/>
    <cellStyle name="Hyperlink" xfId="181" builtinId="8" hidden="1"/>
    <cellStyle name="Hyperlink" xfId="183" builtinId="8" hidden="1"/>
    <cellStyle name="Hyperlink" xfId="185" builtinId="8" hidden="1"/>
    <cellStyle name="Hyperlink" xfId="187" builtinId="8" hidden="1"/>
    <cellStyle name="Hyperlink" xfId="189" builtinId="8" hidden="1"/>
    <cellStyle name="Hyperlink" xfId="191" builtinId="8" hidden="1"/>
    <cellStyle name="Hyperlink" xfId="193" builtinId="8" hidden="1"/>
    <cellStyle name="Hyperlink" xfId="195" builtinId="8" hidden="1"/>
    <cellStyle name="Hyperlink" xfId="197" builtinId="8" hidden="1"/>
    <cellStyle name="Hyperlink" xfId="199" builtinId="8" hidden="1"/>
    <cellStyle name="Hyperlink" xfId="201" builtinId="8" hidden="1"/>
    <cellStyle name="Hyperlink" xfId="203" builtinId="8" hidden="1"/>
    <cellStyle name="Hyperlink" xfId="205" builtinId="8" hidden="1"/>
    <cellStyle name="Hyperlink" xfId="207" builtinId="8" hidden="1"/>
    <cellStyle name="Hyperlink" xfId="209" builtinId="8" hidden="1"/>
    <cellStyle name="Hyperlink" xfId="211" builtinId="8" hidden="1"/>
    <cellStyle name="Hyperlink" xfId="213" builtinId="8" hidden="1"/>
    <cellStyle name="Hyperlink" xfId="215" builtinId="8" hidden="1"/>
    <cellStyle name="Hyperlink" xfId="217" builtinId="8" hidden="1"/>
    <cellStyle name="Hyperlink" xfId="219" builtinId="8" hidden="1"/>
    <cellStyle name="Hyperlink" xfId="221" builtinId="8" hidden="1"/>
    <cellStyle name="Hyperlink" xfId="223" builtinId="8" hidden="1"/>
    <cellStyle name="Hyperlink" xfId="225" builtinId="8" hidden="1"/>
    <cellStyle name="Hyperlink" xfId="227" builtinId="8" hidden="1"/>
    <cellStyle name="Hyperlink" xfId="229" builtinId="8" hidden="1"/>
    <cellStyle name="Hyperlink" xfId="231" builtinId="8" hidden="1"/>
    <cellStyle name="Hyperlink" xfId="233" builtinId="8" hidden="1"/>
    <cellStyle name="Hyperlink" xfId="235" builtinId="8" hidden="1"/>
    <cellStyle name="Hyperlink" xfId="237" builtinId="8" hidden="1"/>
    <cellStyle name="Hyperlink" xfId="239" builtinId="8" hidden="1"/>
    <cellStyle name="Hyperlink" xfId="241" builtinId="8" hidden="1"/>
    <cellStyle name="Hyperlink" xfId="243" builtinId="8" hidden="1"/>
    <cellStyle name="Hyperlink" xfId="245" builtinId="8" hidden="1"/>
    <cellStyle name="Hyperlink" xfId="247" builtinId="8" hidden="1"/>
    <cellStyle name="Hyperlink" xfId="249" builtinId="8" hidden="1"/>
    <cellStyle name="Hyperlink" xfId="251" builtinId="8" hidden="1"/>
    <cellStyle name="Hyperlink" xfId="253" builtinId="8" hidden="1"/>
    <cellStyle name="Hyperlink" xfId="255" builtinId="8" hidden="1"/>
    <cellStyle name="Hyperlink" xfId="257" builtinId="8" hidden="1"/>
    <cellStyle name="Hyperlink" xfId="259" builtinId="8" hidden="1"/>
    <cellStyle name="Hyperlink" xfId="261" builtinId="8" hidden="1"/>
    <cellStyle name="Hyperlink" xfId="263" builtinId="8" hidden="1"/>
    <cellStyle name="Hyperlink" xfId="265" builtinId="8" hidden="1"/>
    <cellStyle name="Hyperlink" xfId="267" builtinId="8" hidden="1"/>
    <cellStyle name="Hyperlink" xfId="269" builtinId="8" hidden="1"/>
    <cellStyle name="Hyperlink" xfId="271" builtinId="8" hidden="1"/>
    <cellStyle name="Hyperlink" xfId="273" builtinId="8" hidden="1"/>
    <cellStyle name="Hyperlink" xfId="275" builtinId="8" hidden="1"/>
    <cellStyle name="Hyperlink" xfId="277" builtinId="8" hidden="1"/>
    <cellStyle name="Hyperlink" xfId="279" builtinId="8" hidden="1"/>
    <cellStyle name="Hyperlink" xfId="281" builtinId="8" hidden="1"/>
    <cellStyle name="Hyperlink" xfId="283" builtinId="8" hidden="1"/>
    <cellStyle name="Hyperlink" xfId="285" builtinId="8" hidden="1"/>
    <cellStyle name="Hyperlink" xfId="287" builtinId="8" hidden="1"/>
    <cellStyle name="Hyperlink" xfId="289" builtinId="8" hidden="1"/>
    <cellStyle name="Hyperlink" xfId="291" builtinId="8" hidden="1"/>
    <cellStyle name="Hyperlink" xfId="293" builtinId="8" hidden="1"/>
    <cellStyle name="Hyperlink" xfId="295" builtinId="8" hidden="1"/>
    <cellStyle name="Hyperlink" xfId="297" builtinId="8" hidden="1"/>
    <cellStyle name="Hyperlink" xfId="299" builtinId="8" hidden="1"/>
    <cellStyle name="Hyperlink" xfId="301" builtinId="8" hidden="1"/>
    <cellStyle name="Hyperlink" xfId="303" builtinId="8" hidden="1"/>
    <cellStyle name="Hyperlink" xfId="305" builtinId="8" hidden="1"/>
    <cellStyle name="Hyperlink" xfId="307" builtinId="8" hidden="1"/>
    <cellStyle name="Hyperlink" xfId="309" builtinId="8" hidden="1"/>
    <cellStyle name="Hyperlink" xfId="311" builtinId="8" hidden="1"/>
    <cellStyle name="Hyperlink" xfId="313" builtinId="8" hidden="1"/>
    <cellStyle name="Hyperlink" xfId="315" builtinId="8" hidden="1"/>
    <cellStyle name="Hyperlink" xfId="317" builtinId="8" hidden="1"/>
    <cellStyle name="Hyperlink" xfId="319" builtinId="8" hidden="1"/>
    <cellStyle name="Hyperlink" xfId="321" builtinId="8" hidden="1"/>
    <cellStyle name="Hyperlink" xfId="323" builtinId="8" hidden="1"/>
    <cellStyle name="Hyperlink" xfId="325" builtinId="8" hidden="1"/>
    <cellStyle name="Hyperlink" xfId="327" builtinId="8" hidden="1"/>
    <cellStyle name="Hyperlink" xfId="329" builtinId="8" hidden="1"/>
    <cellStyle name="Hyperlink" xfId="331" builtinId="8" hidden="1"/>
    <cellStyle name="Hyperlink" xfId="333" builtinId="8" hidden="1"/>
    <cellStyle name="Hyperlink" xfId="335" builtinId="8" hidden="1"/>
    <cellStyle name="Hyperlink" xfId="337" builtinId="8" hidden="1"/>
    <cellStyle name="Hyperlink" xfId="339" builtinId="8" hidden="1"/>
    <cellStyle name="Hyperlink" xfId="341" builtinId="8" hidden="1"/>
    <cellStyle name="Hyperlink" xfId="343" builtinId="8" hidden="1"/>
    <cellStyle name="Hyperlink" xfId="345" builtinId="8" hidden="1"/>
    <cellStyle name="Hyperlink" xfId="347" builtinId="8" hidden="1"/>
    <cellStyle name="Hyperlink" xfId="349" builtinId="8" hidden="1"/>
    <cellStyle name="Hyperlink" xfId="351" builtinId="8" hidden="1"/>
    <cellStyle name="Hyperlink" xfId="353" builtinId="8" hidden="1"/>
    <cellStyle name="Hyperlink" xfId="355" builtinId="8" hidden="1"/>
    <cellStyle name="Hyperlink" xfId="357" builtinId="8" hidden="1"/>
    <cellStyle name="Hyperlink" xfId="359" builtinId="8" hidden="1"/>
    <cellStyle name="Hyperlink" xfId="361" builtinId="8" hidden="1"/>
    <cellStyle name="Hyperlink" xfId="363" builtinId="8" hidden="1"/>
    <cellStyle name="Hyperlink" xfId="365" builtinId="8" hidden="1"/>
    <cellStyle name="Hyperlink" xfId="367" builtinId="8" hidden="1"/>
    <cellStyle name="Hyperlink" xfId="369" builtinId="8" hidden="1"/>
    <cellStyle name="Hyperlink" xfId="371" builtinId="8" hidden="1"/>
    <cellStyle name="Hyperlink" xfId="373" builtinId="8" hidden="1"/>
    <cellStyle name="Hyperlink" xfId="375" builtinId="8" hidden="1"/>
    <cellStyle name="Hyperlink" xfId="377" builtinId="8" hidden="1"/>
    <cellStyle name="Hyperlink" xfId="379" builtinId="8" hidden="1"/>
    <cellStyle name="Hyperlink" xfId="381" builtinId="8" hidden="1"/>
    <cellStyle name="Hyperlink" xfId="383" builtinId="8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3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368300</xdr:colOff>
          <xdr:row>0</xdr:row>
          <xdr:rowOff>25400</xdr:rowOff>
        </xdr:from>
        <xdr:to>
          <xdr:col>12</xdr:col>
          <xdr:colOff>558800</xdr:colOff>
          <xdr:row>1</xdr:row>
          <xdr:rowOff>152400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T56"/>
  <sheetViews>
    <sheetView zoomScale="70" zoomScaleNormal="70" zoomScalePageLayoutView="70" workbookViewId="0">
      <selection activeCell="Q1" sqref="Q1:R1"/>
    </sheetView>
  </sheetViews>
  <sheetFormatPr baseColWidth="10" defaultColWidth="8.83203125" defaultRowHeight="14" x14ac:dyDescent="0"/>
  <cols>
    <col min="1" max="1" width="8.33203125" customWidth="1"/>
    <col min="2" max="2" width="9.5" customWidth="1"/>
    <col min="3" max="4" width="9.83203125" customWidth="1"/>
    <col min="5" max="5" width="9.1640625" customWidth="1"/>
    <col min="6" max="6" width="9.33203125" customWidth="1"/>
    <col min="7" max="7" width="8.6640625" customWidth="1"/>
    <col min="8" max="8" width="9.5" customWidth="1"/>
    <col min="9" max="9" width="7.5" customWidth="1"/>
    <col min="10" max="10" width="7.6640625" customWidth="1"/>
    <col min="11" max="11" width="7.83203125" customWidth="1"/>
    <col min="12" max="12" width="7.6640625" customWidth="1"/>
    <col min="13" max="13" width="8" customWidth="1"/>
    <col min="14" max="14" width="8.33203125" customWidth="1"/>
    <col min="15" max="15" width="8.6640625" customWidth="1"/>
    <col min="16" max="16" width="7.6640625" customWidth="1"/>
    <col min="17" max="17" width="6.83203125" customWidth="1"/>
    <col min="18" max="18" width="9.5" customWidth="1"/>
  </cols>
  <sheetData>
    <row r="1" spans="1:20">
      <c r="A1" s="68" t="s">
        <v>85</v>
      </c>
      <c r="B1" s="69"/>
      <c r="C1" s="69" t="s">
        <v>87</v>
      </c>
      <c r="D1" s="69"/>
      <c r="E1" s="69" t="s">
        <v>88</v>
      </c>
      <c r="F1" s="69"/>
      <c r="G1" s="69" t="s">
        <v>89</v>
      </c>
      <c r="H1" s="70"/>
      <c r="I1" s="68" t="s">
        <v>90</v>
      </c>
      <c r="J1" s="69"/>
      <c r="K1" s="69" t="s">
        <v>91</v>
      </c>
      <c r="L1" s="69"/>
      <c r="M1" s="69" t="s">
        <v>92</v>
      </c>
      <c r="N1" s="69"/>
      <c r="O1" s="69" t="s">
        <v>93</v>
      </c>
      <c r="P1" s="70"/>
      <c r="Q1" s="68" t="s">
        <v>149</v>
      </c>
      <c r="R1" s="70"/>
      <c r="S1" s="71" t="s">
        <v>150</v>
      </c>
      <c r="T1" s="72"/>
    </row>
    <row r="2" spans="1:20" ht="15" thickBot="1">
      <c r="A2" s="43" t="s">
        <v>0</v>
      </c>
      <c r="B2" s="44" t="s">
        <v>1</v>
      </c>
      <c r="C2" s="44" t="s">
        <v>0</v>
      </c>
      <c r="D2" s="44" t="s">
        <v>1</v>
      </c>
      <c r="E2" s="44" t="s">
        <v>0</v>
      </c>
      <c r="F2" s="44" t="s">
        <v>1</v>
      </c>
      <c r="G2" s="44" t="s">
        <v>0</v>
      </c>
      <c r="H2" s="45" t="s">
        <v>1</v>
      </c>
      <c r="I2" s="43" t="s">
        <v>0</v>
      </c>
      <c r="J2" s="44" t="s">
        <v>1</v>
      </c>
      <c r="K2" s="44" t="s">
        <v>0</v>
      </c>
      <c r="L2" s="44" t="s">
        <v>1</v>
      </c>
      <c r="M2" s="44" t="s">
        <v>0</v>
      </c>
      <c r="N2" s="44" t="s">
        <v>1</v>
      </c>
      <c r="O2" s="44" t="s">
        <v>0</v>
      </c>
      <c r="P2" s="45" t="s">
        <v>1</v>
      </c>
      <c r="Q2" s="46" t="s">
        <v>0</v>
      </c>
      <c r="R2" s="47" t="s">
        <v>1</v>
      </c>
      <c r="S2" s="46" t="s">
        <v>0</v>
      </c>
      <c r="T2" s="47" t="s">
        <v>1</v>
      </c>
    </row>
    <row r="3" spans="1:20">
      <c r="A3" s="13">
        <v>278</v>
      </c>
      <c r="B3" s="14">
        <v>6000</v>
      </c>
      <c r="C3" s="48">
        <v>521</v>
      </c>
      <c r="D3" s="14">
        <v>6000</v>
      </c>
      <c r="E3" s="13">
        <v>342</v>
      </c>
      <c r="F3" s="14">
        <v>6000</v>
      </c>
      <c r="G3" s="13">
        <v>631</v>
      </c>
      <c r="H3" s="49">
        <v>6000</v>
      </c>
      <c r="I3" s="13">
        <v>1</v>
      </c>
      <c r="J3" s="14">
        <v>3015</v>
      </c>
      <c r="K3" s="13">
        <v>341</v>
      </c>
      <c r="L3" s="49">
        <v>6000</v>
      </c>
      <c r="M3" s="13">
        <v>140</v>
      </c>
      <c r="N3" s="14">
        <v>6000</v>
      </c>
      <c r="O3" s="48">
        <v>320</v>
      </c>
      <c r="P3" s="49">
        <v>6000</v>
      </c>
      <c r="Q3" s="13">
        <v>2</v>
      </c>
      <c r="R3" s="14">
        <v>6000</v>
      </c>
      <c r="S3" s="13">
        <v>6</v>
      </c>
      <c r="T3" s="14">
        <v>6000</v>
      </c>
    </row>
    <row r="4" spans="1:20">
      <c r="A4" s="15">
        <v>1</v>
      </c>
      <c r="B4" s="16">
        <v>3830</v>
      </c>
      <c r="C4" s="18">
        <v>1</v>
      </c>
      <c r="D4" s="16">
        <v>1924</v>
      </c>
      <c r="E4" s="15">
        <v>1</v>
      </c>
      <c r="F4" s="16">
        <v>1424</v>
      </c>
      <c r="G4" s="15">
        <v>1</v>
      </c>
      <c r="H4" s="17">
        <v>2759</v>
      </c>
      <c r="I4" s="15">
        <v>22</v>
      </c>
      <c r="J4" s="16">
        <v>491</v>
      </c>
      <c r="K4" s="15">
        <v>1</v>
      </c>
      <c r="L4" s="17">
        <v>769</v>
      </c>
      <c r="M4" s="15">
        <v>40</v>
      </c>
      <c r="N4" s="16">
        <v>2880</v>
      </c>
      <c r="O4" s="18">
        <v>46</v>
      </c>
      <c r="P4" s="17">
        <v>2302</v>
      </c>
      <c r="Q4" s="15">
        <v>1</v>
      </c>
      <c r="R4" s="16">
        <v>3699</v>
      </c>
      <c r="S4" s="15"/>
      <c r="T4" s="16"/>
    </row>
    <row r="5" spans="1:20">
      <c r="A5" s="15">
        <v>5</v>
      </c>
      <c r="B5" s="16">
        <v>1783</v>
      </c>
      <c r="C5" s="18">
        <v>1</v>
      </c>
      <c r="D5" s="16">
        <v>1258</v>
      </c>
      <c r="E5" s="15">
        <v>2</v>
      </c>
      <c r="F5" s="16">
        <v>1699</v>
      </c>
      <c r="G5" s="15">
        <v>15</v>
      </c>
      <c r="H5" s="17">
        <v>1135</v>
      </c>
      <c r="I5" s="15">
        <v>32</v>
      </c>
      <c r="J5" s="16">
        <v>1905</v>
      </c>
      <c r="K5" s="15">
        <v>1</v>
      </c>
      <c r="L5" s="17">
        <v>888</v>
      </c>
      <c r="M5" s="15"/>
      <c r="N5" s="16"/>
      <c r="O5" s="18">
        <v>1</v>
      </c>
      <c r="P5" s="17">
        <v>788</v>
      </c>
      <c r="Q5" s="15">
        <v>1</v>
      </c>
      <c r="R5" s="16">
        <v>2881</v>
      </c>
      <c r="S5" s="15"/>
      <c r="T5" s="16"/>
    </row>
    <row r="6" spans="1:20">
      <c r="A6" s="15">
        <v>10</v>
      </c>
      <c r="B6" s="16">
        <v>1762</v>
      </c>
      <c r="C6" s="18">
        <v>1</v>
      </c>
      <c r="D6" s="16">
        <v>1259</v>
      </c>
      <c r="E6" s="15">
        <v>14</v>
      </c>
      <c r="F6" s="16">
        <v>1251</v>
      </c>
      <c r="G6" s="15">
        <v>10</v>
      </c>
      <c r="H6" s="17">
        <v>1266</v>
      </c>
      <c r="I6" s="15">
        <v>28</v>
      </c>
      <c r="J6" s="16">
        <v>2310</v>
      </c>
      <c r="K6" s="15">
        <v>3</v>
      </c>
      <c r="L6" s="17">
        <v>579</v>
      </c>
      <c r="M6" s="15"/>
      <c r="N6" s="16"/>
      <c r="O6" s="18">
        <v>5</v>
      </c>
      <c r="P6" s="17">
        <v>884</v>
      </c>
      <c r="Q6" s="15">
        <v>1</v>
      </c>
      <c r="R6" s="16">
        <v>1910</v>
      </c>
      <c r="S6" s="15"/>
      <c r="T6" s="16"/>
    </row>
    <row r="7" spans="1:20">
      <c r="A7" s="15">
        <v>6</v>
      </c>
      <c r="B7" s="16">
        <v>919</v>
      </c>
      <c r="C7" s="18">
        <v>1</v>
      </c>
      <c r="D7" s="16">
        <v>1158</v>
      </c>
      <c r="E7" s="15">
        <v>14</v>
      </c>
      <c r="F7" s="16">
        <v>1271</v>
      </c>
      <c r="G7" s="15">
        <v>15</v>
      </c>
      <c r="H7" s="17">
        <v>988</v>
      </c>
      <c r="I7" s="15">
        <v>14</v>
      </c>
      <c r="J7" s="16">
        <v>485</v>
      </c>
      <c r="K7" s="15">
        <v>43</v>
      </c>
      <c r="L7" s="17">
        <v>1954</v>
      </c>
      <c r="M7" s="15"/>
      <c r="N7" s="16"/>
      <c r="O7" s="18">
        <v>30</v>
      </c>
      <c r="P7" s="17">
        <v>2838</v>
      </c>
      <c r="Q7" s="15">
        <v>1</v>
      </c>
      <c r="R7" s="16">
        <v>716</v>
      </c>
      <c r="S7" s="15"/>
      <c r="T7" s="16"/>
    </row>
    <row r="8" spans="1:20">
      <c r="A8" s="15">
        <v>17</v>
      </c>
      <c r="B8" s="16">
        <v>885</v>
      </c>
      <c r="C8" s="18">
        <v>1</v>
      </c>
      <c r="D8" s="16">
        <v>1516</v>
      </c>
      <c r="E8" s="15">
        <v>54</v>
      </c>
      <c r="F8" s="16">
        <v>1212</v>
      </c>
      <c r="G8" s="15">
        <v>14</v>
      </c>
      <c r="H8" s="17">
        <v>1509</v>
      </c>
      <c r="I8" s="15">
        <v>20</v>
      </c>
      <c r="J8" s="16">
        <v>625</v>
      </c>
      <c r="K8" s="15">
        <v>3</v>
      </c>
      <c r="L8" s="17">
        <v>2441</v>
      </c>
      <c r="M8" s="15"/>
      <c r="N8" s="16"/>
      <c r="O8" s="18">
        <v>23</v>
      </c>
      <c r="P8" s="17">
        <v>1919</v>
      </c>
      <c r="Q8" s="15">
        <v>1</v>
      </c>
      <c r="R8" s="16">
        <v>792</v>
      </c>
      <c r="S8" s="15"/>
      <c r="T8" s="16"/>
    </row>
    <row r="9" spans="1:20">
      <c r="A9" s="15">
        <v>17</v>
      </c>
      <c r="B9" s="16">
        <v>876</v>
      </c>
      <c r="C9" s="18">
        <v>1</v>
      </c>
      <c r="D9" s="16">
        <v>1564</v>
      </c>
      <c r="E9" s="15">
        <v>2</v>
      </c>
      <c r="F9" s="16">
        <v>1975</v>
      </c>
      <c r="G9" s="15">
        <v>7</v>
      </c>
      <c r="H9" s="17">
        <v>981</v>
      </c>
      <c r="I9" s="15">
        <v>1</v>
      </c>
      <c r="J9" s="16">
        <v>564</v>
      </c>
      <c r="K9" s="15">
        <v>44</v>
      </c>
      <c r="L9" s="17">
        <v>2034</v>
      </c>
      <c r="M9" s="15"/>
      <c r="N9" s="16"/>
      <c r="O9" s="18"/>
      <c r="P9" s="17"/>
      <c r="Q9" s="15">
        <v>1</v>
      </c>
      <c r="R9" s="16">
        <v>724</v>
      </c>
      <c r="S9" s="15"/>
      <c r="T9" s="16"/>
    </row>
    <row r="10" spans="1:20">
      <c r="A10" s="15">
        <v>16</v>
      </c>
      <c r="B10" s="16">
        <v>400</v>
      </c>
      <c r="C10" s="18">
        <v>1</v>
      </c>
      <c r="D10" s="16">
        <v>906</v>
      </c>
      <c r="E10" s="15">
        <v>1</v>
      </c>
      <c r="F10" s="16">
        <v>1608</v>
      </c>
      <c r="G10" s="15">
        <v>8</v>
      </c>
      <c r="H10" s="17">
        <v>586</v>
      </c>
      <c r="I10" s="15">
        <v>1</v>
      </c>
      <c r="J10" s="16">
        <v>609</v>
      </c>
      <c r="K10" s="15">
        <v>45</v>
      </c>
      <c r="L10" s="17">
        <v>2043</v>
      </c>
      <c r="M10" s="15"/>
      <c r="N10" s="16"/>
      <c r="O10" s="18"/>
      <c r="P10" s="17"/>
      <c r="Q10" s="15">
        <v>1</v>
      </c>
      <c r="R10" s="16">
        <v>733</v>
      </c>
      <c r="S10" s="15"/>
      <c r="T10" s="16"/>
    </row>
    <row r="11" spans="1:20">
      <c r="A11" s="15">
        <v>2</v>
      </c>
      <c r="B11" s="16">
        <v>658</v>
      </c>
      <c r="C11" s="18">
        <v>26</v>
      </c>
      <c r="D11" s="16">
        <v>1000</v>
      </c>
      <c r="E11" s="15">
        <v>2</v>
      </c>
      <c r="F11" s="16">
        <v>668</v>
      </c>
      <c r="G11" s="15">
        <v>1</v>
      </c>
      <c r="H11" s="17">
        <v>1145</v>
      </c>
      <c r="I11" s="15">
        <v>1</v>
      </c>
      <c r="J11" s="16">
        <v>1164</v>
      </c>
      <c r="K11" s="15">
        <v>1</v>
      </c>
      <c r="L11" s="17">
        <v>2381</v>
      </c>
      <c r="M11" s="15"/>
      <c r="N11" s="16"/>
      <c r="O11" s="18"/>
      <c r="P11" s="17"/>
      <c r="Q11" s="15">
        <v>1</v>
      </c>
      <c r="R11" s="16">
        <v>669</v>
      </c>
      <c r="S11" s="15"/>
      <c r="T11" s="16"/>
    </row>
    <row r="12" spans="1:20">
      <c r="A12" s="15">
        <v>3</v>
      </c>
      <c r="B12" s="16">
        <v>672</v>
      </c>
      <c r="C12" s="18">
        <v>24</v>
      </c>
      <c r="D12" s="16">
        <v>1138</v>
      </c>
      <c r="E12" s="15">
        <v>2</v>
      </c>
      <c r="F12" s="16">
        <v>1117</v>
      </c>
      <c r="G12" s="15">
        <v>1</v>
      </c>
      <c r="H12" s="17">
        <v>1264</v>
      </c>
      <c r="I12" s="15">
        <v>44</v>
      </c>
      <c r="J12" s="16">
        <v>2665</v>
      </c>
      <c r="K12" s="15">
        <v>7</v>
      </c>
      <c r="L12" s="17">
        <v>2440</v>
      </c>
      <c r="M12" s="15"/>
      <c r="N12" s="16"/>
      <c r="O12" s="18"/>
      <c r="P12" s="17"/>
      <c r="Q12" s="15">
        <v>1</v>
      </c>
      <c r="R12" s="16">
        <v>850</v>
      </c>
      <c r="S12" s="15"/>
      <c r="T12" s="16"/>
    </row>
    <row r="13" spans="1:20">
      <c r="A13" s="15">
        <v>3</v>
      </c>
      <c r="B13" s="16">
        <v>883</v>
      </c>
      <c r="C13" s="18">
        <v>24</v>
      </c>
      <c r="D13" s="16">
        <v>1259</v>
      </c>
      <c r="E13" s="15">
        <v>8</v>
      </c>
      <c r="F13" s="16">
        <v>1121</v>
      </c>
      <c r="G13" s="15">
        <v>1</v>
      </c>
      <c r="H13" s="17">
        <v>961</v>
      </c>
      <c r="I13" s="15">
        <v>32</v>
      </c>
      <c r="J13" s="16">
        <v>841</v>
      </c>
      <c r="K13" s="15">
        <v>49</v>
      </c>
      <c r="L13" s="17">
        <v>2263</v>
      </c>
      <c r="M13" s="15"/>
      <c r="N13" s="16"/>
      <c r="O13" s="18"/>
      <c r="P13" s="17"/>
      <c r="Q13" s="15">
        <v>1</v>
      </c>
      <c r="R13" s="16">
        <v>589</v>
      </c>
      <c r="S13" s="15"/>
      <c r="T13" s="16"/>
    </row>
    <row r="14" spans="1:20">
      <c r="A14" s="15">
        <v>10</v>
      </c>
      <c r="B14" s="16">
        <v>745</v>
      </c>
      <c r="C14" s="18">
        <v>9</v>
      </c>
      <c r="D14" s="16">
        <v>1436</v>
      </c>
      <c r="E14" s="15">
        <v>7</v>
      </c>
      <c r="F14" s="16">
        <v>1454</v>
      </c>
      <c r="G14" s="15">
        <v>14</v>
      </c>
      <c r="H14" s="17">
        <v>1406</v>
      </c>
      <c r="I14" s="15">
        <v>40</v>
      </c>
      <c r="J14" s="16">
        <v>2645</v>
      </c>
      <c r="K14" s="15">
        <v>6</v>
      </c>
      <c r="L14" s="17">
        <v>2423</v>
      </c>
      <c r="M14" s="15"/>
      <c r="N14" s="16"/>
      <c r="O14" s="18"/>
      <c r="P14" s="17"/>
      <c r="Q14" s="15">
        <v>1</v>
      </c>
      <c r="R14" s="16">
        <v>738</v>
      </c>
      <c r="S14" s="15"/>
      <c r="T14" s="16"/>
    </row>
    <row r="15" spans="1:20">
      <c r="A15" s="15">
        <v>6</v>
      </c>
      <c r="B15" s="16">
        <v>755</v>
      </c>
      <c r="C15" s="18">
        <v>6</v>
      </c>
      <c r="D15" s="16">
        <v>2367</v>
      </c>
      <c r="E15" s="15">
        <v>4</v>
      </c>
      <c r="F15" s="16">
        <v>2153</v>
      </c>
      <c r="G15" s="15">
        <v>12</v>
      </c>
      <c r="H15" s="17">
        <v>614</v>
      </c>
      <c r="I15" s="15">
        <v>48</v>
      </c>
      <c r="J15" s="16">
        <v>1766</v>
      </c>
      <c r="K15" s="15">
        <v>24</v>
      </c>
      <c r="L15" s="17">
        <v>1000</v>
      </c>
      <c r="M15" s="15"/>
      <c r="N15" s="16"/>
      <c r="O15" s="18"/>
      <c r="P15" s="17"/>
      <c r="Q15" s="15"/>
      <c r="R15" s="16"/>
      <c r="S15" s="15"/>
      <c r="T15" s="16"/>
    </row>
    <row r="16" spans="1:20">
      <c r="A16" s="15">
        <v>17</v>
      </c>
      <c r="B16" s="16">
        <v>920</v>
      </c>
      <c r="C16" s="18">
        <v>18</v>
      </c>
      <c r="D16" s="16">
        <v>1411</v>
      </c>
      <c r="E16" s="15">
        <v>2</v>
      </c>
      <c r="F16" s="16">
        <v>3155</v>
      </c>
      <c r="G16" s="15">
        <v>8</v>
      </c>
      <c r="H16" s="17">
        <v>1226</v>
      </c>
      <c r="I16" s="15">
        <v>2</v>
      </c>
      <c r="J16" s="16">
        <v>1764</v>
      </c>
      <c r="K16" s="15">
        <v>4</v>
      </c>
      <c r="L16" s="17">
        <v>600</v>
      </c>
      <c r="M16" s="15"/>
      <c r="N16" s="16"/>
      <c r="O16" s="18"/>
      <c r="P16" s="17"/>
      <c r="Q16" s="15"/>
      <c r="R16" s="16"/>
      <c r="S16" s="15"/>
      <c r="T16" s="16"/>
    </row>
    <row r="17" spans="1:20">
      <c r="A17" s="15">
        <v>15</v>
      </c>
      <c r="B17" s="16">
        <v>497</v>
      </c>
      <c r="C17" s="18">
        <v>12</v>
      </c>
      <c r="D17" s="16">
        <v>1547</v>
      </c>
      <c r="E17" s="15">
        <v>2</v>
      </c>
      <c r="F17" s="16">
        <v>3855</v>
      </c>
      <c r="G17" s="15">
        <v>26</v>
      </c>
      <c r="H17" s="17">
        <v>874</v>
      </c>
      <c r="I17" s="15">
        <v>1</v>
      </c>
      <c r="J17" s="16">
        <v>2041</v>
      </c>
      <c r="K17" s="15">
        <v>24</v>
      </c>
      <c r="L17" s="17">
        <v>2212</v>
      </c>
      <c r="M17" s="15"/>
      <c r="N17" s="16"/>
      <c r="O17" s="18"/>
      <c r="P17" s="17"/>
      <c r="Q17" s="15"/>
      <c r="R17" s="16"/>
      <c r="S17" s="15"/>
      <c r="T17" s="16"/>
    </row>
    <row r="18" spans="1:20">
      <c r="A18" s="15">
        <v>8</v>
      </c>
      <c r="B18" s="16">
        <v>616</v>
      </c>
      <c r="C18" s="18">
        <v>28</v>
      </c>
      <c r="D18" s="16">
        <v>1645</v>
      </c>
      <c r="E18" s="15">
        <v>36</v>
      </c>
      <c r="F18" s="16">
        <v>600</v>
      </c>
      <c r="G18" s="15">
        <v>1</v>
      </c>
      <c r="H18" s="17">
        <v>640</v>
      </c>
      <c r="I18" s="15">
        <v>1</v>
      </c>
      <c r="J18" s="16">
        <v>3305</v>
      </c>
      <c r="K18" s="15">
        <v>40</v>
      </c>
      <c r="L18" s="17">
        <v>2258</v>
      </c>
      <c r="M18" s="15"/>
      <c r="N18" s="16"/>
      <c r="O18" s="18"/>
      <c r="P18" s="17"/>
      <c r="Q18" s="15"/>
      <c r="R18" s="16"/>
      <c r="S18" s="15"/>
      <c r="T18" s="16"/>
    </row>
    <row r="19" spans="1:20">
      <c r="A19" s="15">
        <v>7</v>
      </c>
      <c r="B19" s="16">
        <v>400</v>
      </c>
      <c r="C19" s="18">
        <v>1</v>
      </c>
      <c r="D19" s="16">
        <v>2176</v>
      </c>
      <c r="E19" s="15"/>
      <c r="F19" s="16"/>
      <c r="G19" s="15">
        <v>1</v>
      </c>
      <c r="H19" s="17">
        <v>1035</v>
      </c>
      <c r="I19" s="15">
        <v>206</v>
      </c>
      <c r="J19" s="16">
        <v>6000</v>
      </c>
      <c r="K19" s="15">
        <v>12</v>
      </c>
      <c r="L19" s="17">
        <v>2508</v>
      </c>
      <c r="M19" s="15"/>
      <c r="N19" s="16"/>
      <c r="O19" s="18"/>
      <c r="P19" s="17"/>
      <c r="Q19" s="15"/>
      <c r="R19" s="16"/>
      <c r="S19" s="15"/>
      <c r="T19" s="16"/>
    </row>
    <row r="20" spans="1:20">
      <c r="A20" s="15">
        <v>40</v>
      </c>
      <c r="B20" s="16">
        <v>500</v>
      </c>
      <c r="C20" s="18">
        <v>13</v>
      </c>
      <c r="D20" s="16">
        <v>1656</v>
      </c>
      <c r="E20" s="15"/>
      <c r="F20" s="16"/>
      <c r="G20" s="15">
        <v>1</v>
      </c>
      <c r="H20" s="17">
        <v>1208</v>
      </c>
      <c r="I20" s="15"/>
      <c r="J20" s="16"/>
      <c r="K20" s="15">
        <v>47</v>
      </c>
      <c r="L20" s="17">
        <v>2278</v>
      </c>
      <c r="M20" s="15"/>
      <c r="N20" s="16"/>
      <c r="O20" s="18"/>
      <c r="P20" s="17"/>
      <c r="Q20" s="15"/>
      <c r="R20" s="16"/>
      <c r="S20" s="15"/>
      <c r="T20" s="16"/>
    </row>
    <row r="21" spans="1:20">
      <c r="A21" s="15">
        <v>78</v>
      </c>
      <c r="B21" s="16">
        <v>600</v>
      </c>
      <c r="C21" s="18">
        <v>35</v>
      </c>
      <c r="D21" s="16">
        <v>400</v>
      </c>
      <c r="E21" s="15"/>
      <c r="F21" s="16"/>
      <c r="G21" s="15">
        <v>1</v>
      </c>
      <c r="H21" s="17">
        <v>1140</v>
      </c>
      <c r="I21" s="15"/>
      <c r="J21" s="16"/>
      <c r="K21" s="15"/>
      <c r="L21" s="17"/>
      <c r="M21" s="15"/>
      <c r="N21" s="16"/>
      <c r="O21" s="18"/>
      <c r="P21" s="17"/>
      <c r="Q21" s="15"/>
      <c r="R21" s="16"/>
      <c r="S21" s="15"/>
      <c r="T21" s="16"/>
    </row>
    <row r="22" spans="1:20">
      <c r="A22" s="15">
        <v>24</v>
      </c>
      <c r="B22" s="16">
        <v>1000</v>
      </c>
      <c r="C22" s="18">
        <v>2</v>
      </c>
      <c r="D22" s="16">
        <v>1434</v>
      </c>
      <c r="E22" s="15"/>
      <c r="F22" s="16"/>
      <c r="G22" s="15">
        <v>1</v>
      </c>
      <c r="H22" s="17">
        <v>705</v>
      </c>
      <c r="I22" s="15"/>
      <c r="J22" s="16"/>
      <c r="K22" s="15"/>
      <c r="L22" s="17"/>
      <c r="M22" s="15"/>
      <c r="N22" s="16"/>
      <c r="O22" s="18"/>
      <c r="P22" s="17"/>
      <c r="Q22" s="15"/>
      <c r="R22" s="16"/>
      <c r="S22" s="15"/>
      <c r="T22" s="16"/>
    </row>
    <row r="23" spans="1:20">
      <c r="A23" s="15">
        <v>6</v>
      </c>
      <c r="B23" s="16">
        <v>1400</v>
      </c>
      <c r="C23" s="18">
        <v>2</v>
      </c>
      <c r="D23" s="16">
        <v>1207</v>
      </c>
      <c r="E23" s="15"/>
      <c r="F23" s="16"/>
      <c r="G23" s="15">
        <v>17</v>
      </c>
      <c r="H23" s="17">
        <v>619</v>
      </c>
      <c r="I23" s="15"/>
      <c r="J23" s="16"/>
      <c r="K23" s="15"/>
      <c r="L23" s="17"/>
      <c r="M23" s="15"/>
      <c r="N23" s="16"/>
      <c r="O23" s="18"/>
      <c r="P23" s="17"/>
      <c r="Q23" s="15"/>
      <c r="R23" s="16"/>
      <c r="S23" s="15"/>
      <c r="T23" s="16"/>
    </row>
    <row r="24" spans="1:20">
      <c r="A24" s="15">
        <v>57</v>
      </c>
      <c r="B24" s="16">
        <v>800</v>
      </c>
      <c r="C24" s="18">
        <v>5</v>
      </c>
      <c r="D24" s="16">
        <v>679</v>
      </c>
      <c r="E24" s="15"/>
      <c r="F24" s="16"/>
      <c r="G24" s="15">
        <v>17</v>
      </c>
      <c r="H24" s="17">
        <v>935</v>
      </c>
      <c r="I24" s="15"/>
      <c r="J24" s="16"/>
      <c r="K24" s="15"/>
      <c r="L24" s="17"/>
      <c r="M24" s="15"/>
      <c r="N24" s="16"/>
      <c r="O24" s="18"/>
      <c r="P24" s="17"/>
      <c r="Q24" s="15"/>
      <c r="R24" s="16"/>
      <c r="S24" s="15"/>
      <c r="T24" s="16"/>
    </row>
    <row r="25" spans="1:20">
      <c r="A25" s="15">
        <v>1</v>
      </c>
      <c r="B25" s="16">
        <v>712</v>
      </c>
      <c r="C25" s="18">
        <v>30</v>
      </c>
      <c r="D25" s="16">
        <v>800</v>
      </c>
      <c r="E25" s="15"/>
      <c r="F25" s="16"/>
      <c r="G25" s="15"/>
      <c r="H25" s="17"/>
      <c r="I25" s="15"/>
      <c r="J25" s="16"/>
      <c r="K25" s="15"/>
      <c r="L25" s="17"/>
      <c r="M25" s="15"/>
      <c r="N25" s="16"/>
      <c r="O25" s="18"/>
      <c r="P25" s="17"/>
      <c r="Q25" s="15"/>
      <c r="R25" s="16"/>
      <c r="S25" s="15"/>
      <c r="T25" s="16"/>
    </row>
    <row r="26" spans="1:20">
      <c r="A26" s="15">
        <v>2</v>
      </c>
      <c r="B26" s="16">
        <v>1465</v>
      </c>
      <c r="C26" s="18">
        <v>2</v>
      </c>
      <c r="D26" s="16">
        <v>613</v>
      </c>
      <c r="E26" s="15"/>
      <c r="F26" s="16"/>
      <c r="G26" s="15"/>
      <c r="H26" s="17"/>
      <c r="I26" s="15"/>
      <c r="J26" s="16"/>
      <c r="K26" s="15"/>
      <c r="L26" s="17"/>
      <c r="M26" s="15"/>
      <c r="N26" s="16"/>
      <c r="O26" s="18"/>
      <c r="P26" s="17"/>
      <c r="Q26" s="15"/>
      <c r="R26" s="16"/>
      <c r="S26" s="15"/>
      <c r="T26" s="16"/>
    </row>
    <row r="27" spans="1:20">
      <c r="A27" s="15">
        <v>2</v>
      </c>
      <c r="B27" s="16">
        <v>1797</v>
      </c>
      <c r="C27" s="18">
        <v>14</v>
      </c>
      <c r="D27" s="16">
        <v>600</v>
      </c>
      <c r="E27" s="15"/>
      <c r="F27" s="16"/>
      <c r="G27" s="15"/>
      <c r="H27" s="17"/>
      <c r="I27" s="15"/>
      <c r="J27" s="16"/>
      <c r="K27" s="15"/>
      <c r="L27" s="17"/>
      <c r="M27" s="15"/>
      <c r="N27" s="16"/>
      <c r="O27" s="18"/>
      <c r="P27" s="17"/>
      <c r="Q27" s="15"/>
      <c r="R27" s="16"/>
      <c r="S27" s="15"/>
      <c r="T27" s="16"/>
    </row>
    <row r="28" spans="1:20">
      <c r="A28" s="15">
        <v>1</v>
      </c>
      <c r="B28" s="16">
        <v>1089</v>
      </c>
      <c r="C28" s="18"/>
      <c r="D28" s="16"/>
      <c r="E28" s="15"/>
      <c r="F28" s="16"/>
      <c r="G28" s="15"/>
      <c r="H28" s="17"/>
      <c r="I28" s="15"/>
      <c r="J28" s="16"/>
      <c r="K28" s="15"/>
      <c r="L28" s="17"/>
      <c r="M28" s="15"/>
      <c r="N28" s="16"/>
      <c r="O28" s="18"/>
      <c r="P28" s="17"/>
      <c r="Q28" s="15"/>
      <c r="R28" s="16"/>
      <c r="S28" s="15"/>
      <c r="T28" s="16"/>
    </row>
    <row r="29" spans="1:20">
      <c r="A29" s="15">
        <v>2</v>
      </c>
      <c r="B29" s="16">
        <v>665</v>
      </c>
      <c r="C29" s="18"/>
      <c r="D29" s="16"/>
      <c r="E29" s="15"/>
      <c r="F29" s="16"/>
      <c r="G29" s="15"/>
      <c r="H29" s="17"/>
      <c r="I29" s="15"/>
      <c r="J29" s="16"/>
      <c r="K29" s="15"/>
      <c r="L29" s="17"/>
      <c r="M29" s="15"/>
      <c r="N29" s="16"/>
      <c r="O29" s="18"/>
      <c r="P29" s="17"/>
      <c r="Q29" s="15"/>
      <c r="R29" s="16"/>
      <c r="S29" s="15"/>
      <c r="T29" s="16"/>
    </row>
    <row r="30" spans="1:20">
      <c r="A30" s="15">
        <v>2</v>
      </c>
      <c r="B30" s="16">
        <v>1270</v>
      </c>
      <c r="C30" s="18"/>
      <c r="D30" s="16"/>
      <c r="E30" s="15"/>
      <c r="F30" s="16"/>
      <c r="G30" s="15"/>
      <c r="H30" s="17"/>
      <c r="I30" s="15"/>
      <c r="J30" s="16"/>
      <c r="K30" s="15"/>
      <c r="L30" s="17"/>
      <c r="M30" s="15"/>
      <c r="N30" s="16"/>
      <c r="O30" s="18"/>
      <c r="P30" s="17"/>
      <c r="Q30" s="15"/>
      <c r="R30" s="16"/>
      <c r="S30" s="15"/>
      <c r="T30" s="16"/>
    </row>
    <row r="31" spans="1:20">
      <c r="A31" s="15">
        <v>3</v>
      </c>
      <c r="B31" s="16">
        <v>667</v>
      </c>
      <c r="C31" s="18"/>
      <c r="D31" s="16"/>
      <c r="E31" s="15"/>
      <c r="F31" s="16"/>
      <c r="G31" s="15"/>
      <c r="H31" s="17"/>
      <c r="I31" s="15"/>
      <c r="J31" s="16"/>
      <c r="K31" s="15"/>
      <c r="L31" s="17"/>
      <c r="M31" s="15"/>
      <c r="N31" s="16"/>
      <c r="O31" s="18"/>
      <c r="P31" s="17"/>
      <c r="Q31" s="15"/>
      <c r="R31" s="16"/>
      <c r="S31" s="15"/>
      <c r="T31" s="16"/>
    </row>
    <row r="32" spans="1:20">
      <c r="A32" s="15">
        <v>1</v>
      </c>
      <c r="B32" s="16">
        <v>565</v>
      </c>
      <c r="C32" s="18"/>
      <c r="D32" s="16"/>
      <c r="E32" s="15"/>
      <c r="F32" s="16"/>
      <c r="G32" s="15"/>
      <c r="H32" s="17"/>
      <c r="I32" s="15"/>
      <c r="J32" s="16"/>
      <c r="K32" s="15"/>
      <c r="L32" s="17"/>
      <c r="M32" s="15"/>
      <c r="N32" s="16"/>
      <c r="O32" s="18"/>
      <c r="P32" s="17"/>
      <c r="Q32" s="15"/>
      <c r="R32" s="16"/>
      <c r="S32" s="15"/>
      <c r="T32" s="16"/>
    </row>
    <row r="33" spans="1:20">
      <c r="A33" s="15">
        <v>1</v>
      </c>
      <c r="B33" s="16">
        <v>2101</v>
      </c>
      <c r="C33" s="18"/>
      <c r="D33" s="16"/>
      <c r="E33" s="15"/>
      <c r="F33" s="16"/>
      <c r="G33" s="15"/>
      <c r="H33" s="17"/>
      <c r="I33" s="15"/>
      <c r="J33" s="16"/>
      <c r="K33" s="15"/>
      <c r="L33" s="17"/>
      <c r="M33" s="15"/>
      <c r="N33" s="16"/>
      <c r="O33" s="18"/>
      <c r="P33" s="17"/>
      <c r="Q33" s="15"/>
      <c r="R33" s="16"/>
      <c r="S33" s="15"/>
      <c r="T33" s="16"/>
    </row>
    <row r="34" spans="1:20">
      <c r="A34" s="15">
        <v>1</v>
      </c>
      <c r="B34" s="16">
        <v>1453</v>
      </c>
      <c r="C34" s="18"/>
      <c r="D34" s="16"/>
      <c r="E34" s="15"/>
      <c r="F34" s="16"/>
      <c r="G34" s="15"/>
      <c r="H34" s="17"/>
      <c r="I34" s="15"/>
      <c r="J34" s="16"/>
      <c r="K34" s="15"/>
      <c r="L34" s="17"/>
      <c r="M34" s="15"/>
      <c r="N34" s="16"/>
      <c r="O34" s="18"/>
      <c r="P34" s="17"/>
      <c r="Q34" s="15"/>
      <c r="R34" s="16"/>
      <c r="S34" s="15"/>
      <c r="T34" s="16"/>
    </row>
    <row r="35" spans="1:20">
      <c r="A35" s="15">
        <v>1</v>
      </c>
      <c r="B35" s="16">
        <v>1011</v>
      </c>
      <c r="C35" s="18"/>
      <c r="D35" s="16"/>
      <c r="E35" s="15"/>
      <c r="F35" s="16"/>
      <c r="G35" s="15"/>
      <c r="H35" s="17"/>
      <c r="I35" s="15"/>
      <c r="J35" s="16"/>
      <c r="K35" s="15"/>
      <c r="L35" s="17"/>
      <c r="M35" s="15"/>
      <c r="N35" s="16"/>
      <c r="O35" s="18"/>
      <c r="P35" s="17"/>
      <c r="Q35" s="15"/>
      <c r="R35" s="16"/>
      <c r="S35" s="15"/>
      <c r="T35" s="16"/>
    </row>
    <row r="36" spans="1:20">
      <c r="A36" s="15">
        <v>1</v>
      </c>
      <c r="B36" s="16">
        <v>2225</v>
      </c>
      <c r="C36" s="18"/>
      <c r="D36" s="16"/>
      <c r="E36" s="15"/>
      <c r="F36" s="16"/>
      <c r="G36" s="15"/>
      <c r="H36" s="17"/>
      <c r="I36" s="15"/>
      <c r="J36" s="16"/>
      <c r="K36" s="15"/>
      <c r="L36" s="17"/>
      <c r="M36" s="15"/>
      <c r="N36" s="16"/>
      <c r="O36" s="18"/>
      <c r="P36" s="17"/>
      <c r="Q36" s="15"/>
      <c r="R36" s="16"/>
      <c r="S36" s="15"/>
      <c r="T36" s="16"/>
    </row>
    <row r="37" spans="1:20">
      <c r="A37" s="15">
        <v>1</v>
      </c>
      <c r="B37" s="16">
        <v>909</v>
      </c>
      <c r="C37" s="18"/>
      <c r="D37" s="16"/>
      <c r="E37" s="15"/>
      <c r="F37" s="16"/>
      <c r="G37" s="15"/>
      <c r="H37" s="17"/>
      <c r="I37" s="15"/>
      <c r="J37" s="16"/>
      <c r="K37" s="15"/>
      <c r="L37" s="17"/>
      <c r="M37" s="15"/>
      <c r="N37" s="16"/>
      <c r="O37" s="18"/>
      <c r="P37" s="17"/>
      <c r="Q37" s="15"/>
      <c r="R37" s="16"/>
      <c r="S37" s="15"/>
      <c r="T37" s="16"/>
    </row>
    <row r="38" spans="1:20">
      <c r="A38" s="15">
        <v>1</v>
      </c>
      <c r="B38" s="16">
        <v>704</v>
      </c>
      <c r="C38" s="18"/>
      <c r="D38" s="16"/>
      <c r="E38" s="15"/>
      <c r="F38" s="16"/>
      <c r="G38" s="15"/>
      <c r="H38" s="17"/>
      <c r="I38" s="15"/>
      <c r="J38" s="16"/>
      <c r="K38" s="15"/>
      <c r="L38" s="17"/>
      <c r="M38" s="15"/>
      <c r="N38" s="16"/>
      <c r="O38" s="18"/>
      <c r="P38" s="17"/>
      <c r="Q38" s="15"/>
      <c r="R38" s="16"/>
      <c r="S38" s="15"/>
      <c r="T38" s="16"/>
    </row>
    <row r="39" spans="1:20">
      <c r="A39" s="15">
        <v>1</v>
      </c>
      <c r="B39" s="16">
        <v>688</v>
      </c>
      <c r="C39" s="18"/>
      <c r="D39" s="16"/>
      <c r="E39" s="15"/>
      <c r="F39" s="16"/>
      <c r="G39" s="15"/>
      <c r="H39" s="17"/>
      <c r="I39" s="15"/>
      <c r="J39" s="16"/>
      <c r="K39" s="15"/>
      <c r="L39" s="17"/>
      <c r="M39" s="15"/>
      <c r="N39" s="16"/>
      <c r="O39" s="18"/>
      <c r="P39" s="17"/>
      <c r="Q39" s="15"/>
      <c r="R39" s="16"/>
      <c r="S39" s="15"/>
      <c r="T39" s="16"/>
    </row>
    <row r="40" spans="1:20">
      <c r="A40" s="15">
        <v>1</v>
      </c>
      <c r="B40" s="16">
        <v>618</v>
      </c>
      <c r="C40" s="50"/>
      <c r="D40" s="45"/>
      <c r="E40" s="43"/>
      <c r="F40" s="45"/>
      <c r="G40" s="43"/>
      <c r="H40" s="51"/>
      <c r="I40" s="15"/>
      <c r="J40" s="16"/>
      <c r="K40" s="15"/>
      <c r="L40" s="17"/>
      <c r="M40" s="15"/>
      <c r="N40" s="16"/>
      <c r="O40" s="18"/>
      <c r="P40" s="17"/>
      <c r="Q40" s="15"/>
      <c r="R40" s="16"/>
      <c r="S40" s="15"/>
      <c r="T40" s="16"/>
    </row>
    <row r="41" spans="1:20">
      <c r="A41" s="24">
        <v>1</v>
      </c>
      <c r="B41" s="16">
        <v>525</v>
      </c>
      <c r="C41" s="18"/>
      <c r="D41" s="16"/>
      <c r="E41" s="15"/>
      <c r="F41" s="16"/>
      <c r="G41" s="15"/>
      <c r="H41" s="17"/>
      <c r="I41" s="15"/>
      <c r="J41" s="16"/>
      <c r="K41" s="15"/>
      <c r="L41" s="17"/>
      <c r="M41" s="15"/>
      <c r="N41" s="16"/>
      <c r="O41" s="18"/>
      <c r="P41" s="17"/>
      <c r="Q41" s="15"/>
      <c r="R41" s="16"/>
      <c r="S41" s="15"/>
      <c r="T41" s="16"/>
    </row>
    <row r="42" spans="1:20">
      <c r="A42" s="15">
        <v>1</v>
      </c>
      <c r="B42" s="25">
        <v>1196</v>
      </c>
      <c r="C42" s="18"/>
      <c r="D42" s="16"/>
      <c r="E42" s="15"/>
      <c r="F42" s="16"/>
      <c r="G42" s="15"/>
      <c r="H42" s="17"/>
      <c r="I42" s="15"/>
      <c r="J42" s="16"/>
      <c r="K42" s="15"/>
      <c r="L42" s="17"/>
      <c r="M42" s="15"/>
      <c r="N42" s="16"/>
      <c r="O42" s="18"/>
      <c r="P42" s="17"/>
      <c r="Q42" s="15"/>
      <c r="R42" s="16"/>
      <c r="S42" s="15"/>
      <c r="T42" s="16"/>
    </row>
    <row r="43" spans="1:20">
      <c r="A43" s="43">
        <v>1</v>
      </c>
      <c r="B43" s="16">
        <v>973</v>
      </c>
      <c r="C43" s="18"/>
      <c r="D43" s="16"/>
      <c r="E43" s="15"/>
      <c r="F43" s="16"/>
      <c r="G43" s="15"/>
      <c r="H43" s="17"/>
      <c r="I43" s="15"/>
      <c r="J43" s="16"/>
      <c r="K43" s="15"/>
      <c r="L43" s="17"/>
      <c r="M43" s="15"/>
      <c r="N43" s="16"/>
      <c r="O43" s="18"/>
      <c r="P43" s="17"/>
      <c r="Q43" s="15"/>
      <c r="R43" s="16"/>
      <c r="S43" s="15"/>
      <c r="T43" s="16"/>
    </row>
    <row r="44" spans="1:20">
      <c r="A44" s="43">
        <v>1</v>
      </c>
      <c r="B44" s="45">
        <v>735</v>
      </c>
      <c r="C44" s="50"/>
      <c r="D44" s="45"/>
      <c r="E44" s="43"/>
      <c r="F44" s="45"/>
      <c r="G44" s="43"/>
      <c r="H44" s="51"/>
      <c r="I44" s="43"/>
      <c r="J44" s="45"/>
      <c r="K44" s="43"/>
      <c r="L44" s="51"/>
      <c r="M44" s="43"/>
      <c r="N44" s="45"/>
      <c r="O44" s="50"/>
      <c r="P44" s="51"/>
      <c r="Q44" s="15"/>
      <c r="R44" s="16"/>
      <c r="S44" s="15"/>
      <c r="T44" s="16"/>
    </row>
    <row r="45" spans="1:20">
      <c r="A45" s="43">
        <v>1</v>
      </c>
      <c r="B45" s="45">
        <v>982</v>
      </c>
      <c r="C45" s="50"/>
      <c r="D45" s="45"/>
      <c r="E45" s="43"/>
      <c r="F45" s="45"/>
      <c r="G45" s="43"/>
      <c r="H45" s="51"/>
      <c r="I45" s="43"/>
      <c r="J45" s="45"/>
      <c r="K45" s="43"/>
      <c r="L45" s="51"/>
      <c r="M45" s="43"/>
      <c r="N45" s="45"/>
      <c r="O45" s="50"/>
      <c r="P45" s="51"/>
      <c r="Q45" s="15"/>
      <c r="R45" s="16"/>
      <c r="S45" s="15"/>
      <c r="T45" s="16"/>
    </row>
    <row r="46" spans="1:20">
      <c r="A46" s="43">
        <v>1</v>
      </c>
      <c r="B46" s="45">
        <v>668</v>
      </c>
      <c r="C46" s="50"/>
      <c r="D46" s="45"/>
      <c r="E46" s="43"/>
      <c r="F46" s="45"/>
      <c r="G46" s="43"/>
      <c r="H46" s="51"/>
      <c r="I46" s="43"/>
      <c r="J46" s="45"/>
      <c r="K46" s="43"/>
      <c r="L46" s="51"/>
      <c r="M46" s="43"/>
      <c r="N46" s="45"/>
      <c r="O46" s="50"/>
      <c r="P46" s="51"/>
      <c r="Q46" s="15"/>
      <c r="R46" s="16"/>
      <c r="S46" s="15"/>
      <c r="T46" s="16"/>
    </row>
    <row r="47" spans="1:20">
      <c r="A47" s="43"/>
      <c r="B47" s="45"/>
      <c r="C47" s="50"/>
      <c r="D47" s="45"/>
      <c r="E47" s="43"/>
      <c r="F47" s="45"/>
      <c r="G47" s="43"/>
      <c r="H47" s="51"/>
      <c r="I47" s="43"/>
      <c r="J47" s="45"/>
      <c r="K47" s="43"/>
      <c r="L47" s="51"/>
      <c r="M47" s="43"/>
      <c r="N47" s="45"/>
      <c r="O47" s="50"/>
      <c r="P47" s="51"/>
      <c r="Q47" s="15"/>
      <c r="R47" s="16"/>
      <c r="S47" s="15"/>
      <c r="T47" s="16"/>
    </row>
    <row r="48" spans="1:20">
      <c r="A48" s="50"/>
      <c r="B48" s="45"/>
      <c r="C48" s="50"/>
      <c r="D48" s="45"/>
      <c r="E48" s="43"/>
      <c r="F48" s="45"/>
      <c r="G48" s="43"/>
      <c r="H48" s="51"/>
      <c r="I48" s="43"/>
      <c r="J48" s="45"/>
      <c r="K48" s="43"/>
      <c r="L48" s="51"/>
      <c r="M48" s="43"/>
      <c r="N48" s="45"/>
      <c r="O48" s="50"/>
      <c r="P48" s="51"/>
      <c r="Q48" s="15"/>
      <c r="R48" s="16"/>
      <c r="S48" s="15"/>
      <c r="T48" s="16"/>
    </row>
    <row r="49" spans="1:20" ht="15" thickBot="1">
      <c r="A49" s="52"/>
      <c r="B49" s="40"/>
      <c r="C49" s="52"/>
      <c r="D49" s="40"/>
      <c r="E49" s="39"/>
      <c r="F49" s="40"/>
      <c r="G49" s="39"/>
      <c r="H49" s="53"/>
      <c r="I49" s="39"/>
      <c r="J49" s="40"/>
      <c r="K49" s="39"/>
      <c r="L49" s="53"/>
      <c r="M49" s="39"/>
      <c r="N49" s="40"/>
      <c r="O49" s="52"/>
      <c r="P49" s="53"/>
      <c r="Q49" s="39"/>
      <c r="R49" s="40"/>
      <c r="S49" s="39"/>
      <c r="T49" s="40"/>
    </row>
    <row r="55" spans="1:20" ht="15" thickBot="1"/>
    <row r="56" spans="1:20" ht="15" thickBot="1">
      <c r="N56" s="21"/>
    </row>
  </sheetData>
  <mergeCells count="10">
    <mergeCell ref="A1:B1"/>
    <mergeCell ref="C1:D1"/>
    <mergeCell ref="E1:F1"/>
    <mergeCell ref="G1:H1"/>
    <mergeCell ref="S1:T1"/>
    <mergeCell ref="I1:J1"/>
    <mergeCell ref="K1:L1"/>
    <mergeCell ref="M1:N1"/>
    <mergeCell ref="O1:P1"/>
    <mergeCell ref="Q1:R1"/>
  </mergeCells>
  <pageMargins left="0.7" right="0.7" top="0.75" bottom="0.75" header="0.3" footer="0.3"/>
  <pageSetup orientation="portrait" horizontalDpi="4294967293" verticalDpi="429496729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X34"/>
  <sheetViews>
    <sheetView tabSelected="1" zoomScale="70" zoomScaleNormal="70" zoomScalePageLayoutView="70" workbookViewId="0">
      <selection activeCell="X34" sqref="X34"/>
    </sheetView>
  </sheetViews>
  <sheetFormatPr baseColWidth="10" defaultColWidth="8.83203125" defaultRowHeight="14" x14ac:dyDescent="0"/>
  <cols>
    <col min="1" max="24" width="9.1640625" customWidth="1"/>
  </cols>
  <sheetData>
    <row r="1" spans="1:24">
      <c r="A1" s="75" t="s">
        <v>110</v>
      </c>
      <c r="B1" s="73"/>
      <c r="C1" s="75" t="s">
        <v>112</v>
      </c>
      <c r="D1" s="73"/>
      <c r="E1" s="75" t="s">
        <v>167</v>
      </c>
      <c r="F1" s="73"/>
      <c r="G1" s="73" t="s">
        <v>114</v>
      </c>
      <c r="H1" s="73"/>
      <c r="I1" s="75" t="s">
        <v>102</v>
      </c>
      <c r="J1" s="73"/>
      <c r="K1" s="73" t="s">
        <v>104</v>
      </c>
      <c r="L1" s="73"/>
      <c r="M1" s="73" t="s">
        <v>106</v>
      </c>
      <c r="N1" s="73"/>
      <c r="O1" s="73" t="s">
        <v>108</v>
      </c>
      <c r="P1" s="74"/>
      <c r="Q1" s="75" t="s">
        <v>94</v>
      </c>
      <c r="R1" s="73"/>
      <c r="S1" s="73" t="s">
        <v>96</v>
      </c>
      <c r="T1" s="73"/>
      <c r="U1" s="73" t="s">
        <v>98</v>
      </c>
      <c r="V1" s="73"/>
      <c r="W1" s="73" t="s">
        <v>100</v>
      </c>
      <c r="X1" s="74"/>
    </row>
    <row r="2" spans="1:24" s="8" customFormat="1" ht="15" thickBot="1">
      <c r="A2" s="6" t="s">
        <v>0</v>
      </c>
      <c r="B2" s="7" t="s">
        <v>1</v>
      </c>
      <c r="C2" s="6" t="s">
        <v>0</v>
      </c>
      <c r="D2" s="7" t="s">
        <v>1</v>
      </c>
      <c r="E2" s="6" t="s">
        <v>0</v>
      </c>
      <c r="F2" s="7" t="s">
        <v>1</v>
      </c>
      <c r="G2" s="6" t="s">
        <v>0</v>
      </c>
      <c r="H2" s="7" t="s">
        <v>1</v>
      </c>
      <c r="I2" s="6" t="s">
        <v>0</v>
      </c>
      <c r="J2" s="7" t="s">
        <v>1</v>
      </c>
      <c r="K2" s="6" t="s">
        <v>0</v>
      </c>
      <c r="L2" s="7" t="s">
        <v>1</v>
      </c>
      <c r="M2" s="6" t="s">
        <v>0</v>
      </c>
      <c r="N2" s="7" t="s">
        <v>1</v>
      </c>
      <c r="O2" s="6" t="s">
        <v>0</v>
      </c>
      <c r="P2" s="7" t="s">
        <v>1</v>
      </c>
      <c r="Q2" s="6" t="s">
        <v>0</v>
      </c>
      <c r="R2" s="7" t="s">
        <v>1</v>
      </c>
      <c r="S2" s="6" t="s">
        <v>0</v>
      </c>
      <c r="T2" s="7" t="s">
        <v>1</v>
      </c>
      <c r="U2" s="6" t="s">
        <v>0</v>
      </c>
      <c r="V2" s="7" t="s">
        <v>1</v>
      </c>
      <c r="W2" s="6" t="s">
        <v>0</v>
      </c>
      <c r="X2" s="7" t="s">
        <v>1</v>
      </c>
    </row>
    <row r="3" spans="1:24">
      <c r="A3" s="24">
        <v>1</v>
      </c>
      <c r="B3" s="25">
        <v>6000</v>
      </c>
      <c r="C3" s="24">
        <v>1</v>
      </c>
      <c r="D3" s="25">
        <v>587</v>
      </c>
      <c r="E3" s="24"/>
      <c r="F3" s="25"/>
      <c r="G3" s="24">
        <v>1</v>
      </c>
      <c r="H3" s="25">
        <v>3670</v>
      </c>
      <c r="I3" s="24">
        <v>16</v>
      </c>
      <c r="J3" s="25">
        <v>6000</v>
      </c>
      <c r="K3" s="26">
        <v>10</v>
      </c>
      <c r="L3" s="27">
        <v>6000</v>
      </c>
      <c r="M3" s="26">
        <v>3</v>
      </c>
      <c r="N3" s="27">
        <v>6000</v>
      </c>
      <c r="O3" s="26">
        <v>14</v>
      </c>
      <c r="P3" s="27">
        <v>6000</v>
      </c>
      <c r="Q3" s="24">
        <v>7</v>
      </c>
      <c r="R3" s="25">
        <v>6000</v>
      </c>
      <c r="S3" s="24">
        <v>14</v>
      </c>
      <c r="T3" s="25">
        <v>6000</v>
      </c>
      <c r="U3" s="24">
        <v>7</v>
      </c>
      <c r="V3" s="25">
        <v>6000</v>
      </c>
      <c r="W3" s="24">
        <v>1</v>
      </c>
      <c r="X3" s="25">
        <v>544</v>
      </c>
    </row>
    <row r="4" spans="1:24">
      <c r="A4" s="11">
        <v>1</v>
      </c>
      <c r="B4" s="12">
        <v>3323</v>
      </c>
      <c r="C4" s="11">
        <v>1</v>
      </c>
      <c r="D4" s="12">
        <v>1143</v>
      </c>
      <c r="E4" s="11"/>
      <c r="F4" s="12"/>
      <c r="G4" s="11"/>
      <c r="H4" s="12"/>
      <c r="I4" s="11">
        <v>1</v>
      </c>
      <c r="J4" s="12">
        <v>4102</v>
      </c>
      <c r="K4" s="22">
        <v>1</v>
      </c>
      <c r="L4" s="12">
        <v>3564</v>
      </c>
      <c r="M4" s="11">
        <v>1</v>
      </c>
      <c r="N4" s="12">
        <v>3788</v>
      </c>
      <c r="O4" s="11">
        <v>1</v>
      </c>
      <c r="P4" s="12">
        <v>402</v>
      </c>
      <c r="Q4" s="11">
        <v>1</v>
      </c>
      <c r="R4" s="12">
        <v>2436</v>
      </c>
      <c r="S4" s="15">
        <v>1</v>
      </c>
      <c r="T4" s="12">
        <v>491</v>
      </c>
      <c r="U4" s="11">
        <v>1</v>
      </c>
      <c r="V4" s="12">
        <v>495</v>
      </c>
      <c r="W4" s="11">
        <v>1</v>
      </c>
      <c r="X4" s="12">
        <v>2890</v>
      </c>
    </row>
    <row r="5" spans="1:24">
      <c r="A5" s="11"/>
      <c r="B5" s="12"/>
      <c r="C5" s="11"/>
      <c r="D5" s="12"/>
      <c r="E5" s="11"/>
      <c r="F5" s="12"/>
      <c r="G5" s="11"/>
      <c r="H5" s="12"/>
      <c r="I5" s="11">
        <v>1</v>
      </c>
      <c r="J5" s="12">
        <v>421</v>
      </c>
      <c r="K5" s="22">
        <v>1</v>
      </c>
      <c r="L5" s="12">
        <v>3498</v>
      </c>
      <c r="M5" s="11">
        <v>1</v>
      </c>
      <c r="N5" s="12">
        <v>610</v>
      </c>
      <c r="O5" s="11">
        <v>1</v>
      </c>
      <c r="P5" s="12">
        <v>427</v>
      </c>
      <c r="Q5" s="11">
        <v>1</v>
      </c>
      <c r="R5" s="12">
        <v>4669</v>
      </c>
      <c r="S5" s="15">
        <v>1</v>
      </c>
      <c r="T5" s="12">
        <v>521</v>
      </c>
      <c r="U5" s="11">
        <v>1</v>
      </c>
      <c r="V5" s="12">
        <v>695</v>
      </c>
      <c r="W5" s="11">
        <v>1</v>
      </c>
      <c r="X5" s="12">
        <v>3052</v>
      </c>
    </row>
    <row r="6" spans="1:24">
      <c r="A6" s="11"/>
      <c r="B6" s="12"/>
      <c r="C6" s="11"/>
      <c r="D6" s="12"/>
      <c r="E6" s="11"/>
      <c r="F6" s="12"/>
      <c r="G6" s="11"/>
      <c r="H6" s="12"/>
      <c r="I6" s="11">
        <v>1</v>
      </c>
      <c r="J6" s="12">
        <v>674</v>
      </c>
      <c r="K6" s="22">
        <v>1</v>
      </c>
      <c r="L6" s="23">
        <v>432</v>
      </c>
      <c r="M6" s="11">
        <v>1</v>
      </c>
      <c r="N6" s="12">
        <v>1490</v>
      </c>
      <c r="O6" s="11">
        <v>1</v>
      </c>
      <c r="P6" s="12">
        <v>4320</v>
      </c>
      <c r="Q6" s="11">
        <v>1</v>
      </c>
      <c r="R6" s="12">
        <v>427</v>
      </c>
      <c r="S6" s="15">
        <v>1</v>
      </c>
      <c r="T6" s="12">
        <v>549</v>
      </c>
      <c r="U6" s="11"/>
      <c r="V6" s="12"/>
      <c r="W6" s="11">
        <v>16</v>
      </c>
      <c r="X6" s="12">
        <v>6000</v>
      </c>
    </row>
    <row r="7" spans="1:24">
      <c r="A7" s="11"/>
      <c r="B7" s="12"/>
      <c r="C7" s="11"/>
      <c r="D7" s="12"/>
      <c r="E7" s="11"/>
      <c r="F7" s="12"/>
      <c r="G7" s="11"/>
      <c r="H7" s="12"/>
      <c r="I7" s="11">
        <v>1</v>
      </c>
      <c r="J7" s="12">
        <v>705</v>
      </c>
      <c r="K7" s="22">
        <v>1</v>
      </c>
      <c r="L7" s="23">
        <v>455</v>
      </c>
      <c r="M7" s="11">
        <v>1</v>
      </c>
      <c r="N7" s="12">
        <v>1090</v>
      </c>
      <c r="O7" s="11">
        <v>1</v>
      </c>
      <c r="P7" s="12">
        <v>628</v>
      </c>
      <c r="Q7" s="11">
        <v>1</v>
      </c>
      <c r="R7" s="12">
        <v>432</v>
      </c>
      <c r="S7" s="15">
        <v>1</v>
      </c>
      <c r="T7" s="12">
        <v>576</v>
      </c>
      <c r="U7" s="11"/>
      <c r="V7" s="12"/>
      <c r="W7" s="11"/>
      <c r="X7" s="12"/>
    </row>
    <row r="8" spans="1:24">
      <c r="A8" s="11"/>
      <c r="B8" s="12"/>
      <c r="C8" s="11"/>
      <c r="D8" s="12"/>
      <c r="E8" s="11"/>
      <c r="F8" s="12"/>
      <c r="G8" s="11"/>
      <c r="H8" s="12"/>
      <c r="I8" s="11">
        <v>1</v>
      </c>
      <c r="J8" s="12">
        <v>727</v>
      </c>
      <c r="K8" s="22">
        <v>1</v>
      </c>
      <c r="L8" s="23">
        <v>477</v>
      </c>
      <c r="M8" s="11"/>
      <c r="N8" s="12"/>
      <c r="O8" s="11">
        <v>1</v>
      </c>
      <c r="P8" s="12">
        <v>1068</v>
      </c>
      <c r="Q8" s="11">
        <v>1</v>
      </c>
      <c r="R8" s="12">
        <v>489</v>
      </c>
      <c r="S8" s="15">
        <v>1</v>
      </c>
      <c r="T8" s="12">
        <v>610</v>
      </c>
      <c r="U8" s="11"/>
      <c r="V8" s="12"/>
      <c r="W8" s="11"/>
      <c r="X8" s="12"/>
    </row>
    <row r="9" spans="1:24">
      <c r="A9" s="11"/>
      <c r="B9" s="12"/>
      <c r="C9" s="11"/>
      <c r="D9" s="12"/>
      <c r="E9" s="11"/>
      <c r="F9" s="12"/>
      <c r="G9" s="11"/>
      <c r="H9" s="12"/>
      <c r="I9" s="11">
        <v>1</v>
      </c>
      <c r="J9" s="12">
        <v>785</v>
      </c>
      <c r="K9" s="22">
        <v>1</v>
      </c>
      <c r="L9" s="23">
        <v>492</v>
      </c>
      <c r="M9" s="11"/>
      <c r="N9" s="12"/>
      <c r="O9" s="11">
        <v>1</v>
      </c>
      <c r="P9" s="12">
        <v>1853</v>
      </c>
      <c r="Q9" s="11">
        <v>1</v>
      </c>
      <c r="R9" s="12">
        <v>670</v>
      </c>
      <c r="S9" s="15">
        <v>1</v>
      </c>
      <c r="T9" s="12">
        <v>715</v>
      </c>
      <c r="U9" s="11"/>
      <c r="V9" s="12"/>
      <c r="W9" s="11"/>
      <c r="X9" s="12"/>
    </row>
    <row r="10" spans="1:24">
      <c r="A10" s="11"/>
      <c r="B10" s="12"/>
      <c r="C10" s="11"/>
      <c r="D10" s="12"/>
      <c r="E10" s="11"/>
      <c r="F10" s="12"/>
      <c r="G10" s="11"/>
      <c r="H10" s="12"/>
      <c r="I10" s="11">
        <v>1</v>
      </c>
      <c r="J10" s="12">
        <v>829</v>
      </c>
      <c r="K10" s="22">
        <v>1</v>
      </c>
      <c r="L10" s="23">
        <v>507</v>
      </c>
      <c r="M10" s="11"/>
      <c r="N10" s="12"/>
      <c r="O10" s="11"/>
      <c r="P10" s="12"/>
      <c r="Q10" s="11">
        <v>1</v>
      </c>
      <c r="R10" s="12">
        <v>643</v>
      </c>
      <c r="S10" s="15">
        <v>1</v>
      </c>
      <c r="T10" s="12">
        <v>734</v>
      </c>
      <c r="U10" s="11"/>
      <c r="V10" s="12"/>
      <c r="W10" s="11"/>
      <c r="X10" s="12"/>
    </row>
    <row r="11" spans="1:24">
      <c r="A11" s="11"/>
      <c r="B11" s="12"/>
      <c r="C11" s="11"/>
      <c r="D11" s="12"/>
      <c r="E11" s="11"/>
      <c r="F11" s="12"/>
      <c r="G11" s="11"/>
      <c r="H11" s="12"/>
      <c r="I11" s="11">
        <v>1</v>
      </c>
      <c r="J11" s="12">
        <v>1314</v>
      </c>
      <c r="K11" s="22">
        <v>1</v>
      </c>
      <c r="L11" s="23">
        <v>595</v>
      </c>
      <c r="M11" s="11"/>
      <c r="N11" s="12"/>
      <c r="O11" s="11"/>
      <c r="P11" s="12"/>
      <c r="Q11" s="11">
        <v>1</v>
      </c>
      <c r="R11" s="12">
        <v>869</v>
      </c>
      <c r="S11" s="15">
        <v>1</v>
      </c>
      <c r="T11" s="12">
        <v>785</v>
      </c>
      <c r="U11" s="11"/>
      <c r="V11" s="12"/>
      <c r="W11" s="11"/>
      <c r="X11" s="12"/>
    </row>
    <row r="12" spans="1:24">
      <c r="A12" s="11"/>
      <c r="B12" s="12"/>
      <c r="C12" s="11"/>
      <c r="D12" s="12"/>
      <c r="E12" s="11"/>
      <c r="F12" s="12"/>
      <c r="G12" s="11"/>
      <c r="H12" s="12"/>
      <c r="I12" s="11">
        <v>1</v>
      </c>
      <c r="J12" s="12">
        <v>628</v>
      </c>
      <c r="K12" s="22">
        <v>1</v>
      </c>
      <c r="L12" s="23">
        <v>922</v>
      </c>
      <c r="M12" s="11"/>
      <c r="N12" s="12"/>
      <c r="O12" s="11"/>
      <c r="P12" s="12"/>
      <c r="Q12" s="11">
        <v>1</v>
      </c>
      <c r="R12" s="12">
        <v>519</v>
      </c>
      <c r="S12" s="15">
        <v>1</v>
      </c>
      <c r="T12" s="12">
        <v>788</v>
      </c>
      <c r="U12" s="11"/>
      <c r="V12" s="12"/>
      <c r="W12" s="11"/>
      <c r="X12" s="12"/>
    </row>
    <row r="13" spans="1:24">
      <c r="A13" s="11"/>
      <c r="B13" s="12"/>
      <c r="C13" s="11"/>
      <c r="D13" s="12"/>
      <c r="E13" s="11"/>
      <c r="F13" s="12"/>
      <c r="G13" s="11"/>
      <c r="H13" s="12"/>
      <c r="I13" s="11">
        <v>1</v>
      </c>
      <c r="J13" s="12">
        <v>406</v>
      </c>
      <c r="K13" s="22">
        <v>1</v>
      </c>
      <c r="L13" s="23">
        <v>948</v>
      </c>
      <c r="M13" s="11"/>
      <c r="N13" s="12"/>
      <c r="O13" s="11"/>
      <c r="P13" s="12"/>
      <c r="Q13" s="11"/>
      <c r="R13" s="12"/>
      <c r="S13" s="11">
        <v>1</v>
      </c>
      <c r="T13" s="12">
        <v>1963</v>
      </c>
      <c r="U13" s="11"/>
      <c r="V13" s="12"/>
      <c r="W13" s="11"/>
      <c r="X13" s="12"/>
    </row>
    <row r="14" spans="1:24">
      <c r="A14" s="11"/>
      <c r="B14" s="12"/>
      <c r="C14" s="11"/>
      <c r="D14" s="12"/>
      <c r="E14" s="11"/>
      <c r="F14" s="12"/>
      <c r="G14" s="11"/>
      <c r="H14" s="12"/>
      <c r="I14" s="11">
        <v>1</v>
      </c>
      <c r="J14" s="12">
        <v>424</v>
      </c>
      <c r="K14" s="22">
        <v>1</v>
      </c>
      <c r="L14" s="23">
        <v>964</v>
      </c>
      <c r="M14" s="11"/>
      <c r="N14" s="12"/>
      <c r="O14" s="11"/>
      <c r="P14" s="12"/>
      <c r="Q14" s="11"/>
      <c r="R14" s="12"/>
      <c r="S14" s="11"/>
      <c r="T14" s="12"/>
      <c r="U14" s="11"/>
      <c r="V14" s="12"/>
      <c r="W14" s="11"/>
      <c r="X14" s="12"/>
    </row>
    <row r="15" spans="1:24">
      <c r="A15" s="11"/>
      <c r="B15" s="12"/>
      <c r="C15" s="11"/>
      <c r="D15" s="12"/>
      <c r="E15" s="11"/>
      <c r="F15" s="12"/>
      <c r="G15" s="11"/>
      <c r="H15" s="12"/>
      <c r="I15" s="11">
        <v>1</v>
      </c>
      <c r="J15" s="12">
        <v>473</v>
      </c>
      <c r="K15" s="22"/>
      <c r="L15" s="23"/>
      <c r="M15" s="11"/>
      <c r="N15" s="12"/>
      <c r="O15" s="11"/>
      <c r="P15" s="12"/>
      <c r="Q15" s="11"/>
      <c r="R15" s="12"/>
      <c r="S15" s="11"/>
      <c r="T15" s="12"/>
      <c r="U15" s="11"/>
      <c r="V15" s="12"/>
      <c r="W15" s="11"/>
      <c r="X15" s="12"/>
    </row>
    <row r="16" spans="1:24">
      <c r="A16" s="11"/>
      <c r="B16" s="12"/>
      <c r="C16" s="11"/>
      <c r="D16" s="12"/>
      <c r="E16" s="11"/>
      <c r="F16" s="12"/>
      <c r="G16" s="11"/>
      <c r="H16" s="12"/>
      <c r="I16" s="11">
        <v>1</v>
      </c>
      <c r="J16" s="12">
        <v>475</v>
      </c>
      <c r="K16" s="11"/>
      <c r="L16" s="12"/>
      <c r="M16" s="11"/>
      <c r="N16" s="12"/>
      <c r="O16" s="11"/>
      <c r="P16" s="12"/>
      <c r="Q16" s="11"/>
      <c r="R16" s="12"/>
      <c r="S16" s="11"/>
      <c r="T16" s="12"/>
      <c r="U16" s="11"/>
      <c r="V16" s="12"/>
      <c r="W16" s="11"/>
      <c r="X16" s="12"/>
    </row>
    <row r="17" spans="1:24">
      <c r="A17" s="11"/>
      <c r="B17" s="12"/>
      <c r="C17" s="11"/>
      <c r="D17" s="12"/>
      <c r="E17" s="11"/>
      <c r="F17" s="12"/>
      <c r="G17" s="11"/>
      <c r="H17" s="12"/>
      <c r="I17" s="11">
        <v>1</v>
      </c>
      <c r="J17" s="12">
        <v>547</v>
      </c>
      <c r="K17" s="11"/>
      <c r="L17" s="12"/>
      <c r="M17" s="11"/>
      <c r="N17" s="12"/>
      <c r="O17" s="11"/>
      <c r="P17" s="12"/>
      <c r="Q17" s="11"/>
      <c r="R17" s="12"/>
      <c r="S17" s="11"/>
      <c r="T17" s="12"/>
      <c r="U17" s="11"/>
      <c r="V17" s="12"/>
      <c r="W17" s="11"/>
      <c r="X17" s="12"/>
    </row>
    <row r="18" spans="1:24">
      <c r="A18" s="11"/>
      <c r="B18" s="12"/>
      <c r="C18" s="11"/>
      <c r="D18" s="12"/>
      <c r="E18" s="11"/>
      <c r="F18" s="12"/>
      <c r="G18" s="11"/>
      <c r="H18" s="12"/>
      <c r="I18" s="11">
        <v>1</v>
      </c>
      <c r="J18" s="12">
        <v>556</v>
      </c>
      <c r="K18" s="11"/>
      <c r="L18" s="12"/>
      <c r="M18" s="11"/>
      <c r="N18" s="12"/>
      <c r="O18" s="11"/>
      <c r="P18" s="12"/>
      <c r="Q18" s="11"/>
      <c r="R18" s="12"/>
      <c r="S18" s="11"/>
      <c r="T18" s="12"/>
      <c r="U18" s="11"/>
      <c r="V18" s="12"/>
      <c r="W18" s="11"/>
      <c r="X18" s="12"/>
    </row>
    <row r="19" spans="1:24">
      <c r="A19" s="11"/>
      <c r="B19" s="12"/>
      <c r="C19" s="11"/>
      <c r="D19" s="12"/>
      <c r="E19" s="11"/>
      <c r="F19" s="12"/>
      <c r="G19" s="11"/>
      <c r="H19" s="12"/>
      <c r="I19" s="11">
        <v>1</v>
      </c>
      <c r="J19" s="12">
        <v>625</v>
      </c>
      <c r="K19" s="11"/>
      <c r="L19" s="12"/>
      <c r="M19" s="11"/>
      <c r="N19" s="12"/>
      <c r="O19" s="11"/>
      <c r="P19" s="12"/>
      <c r="Q19" s="11"/>
      <c r="R19" s="12"/>
      <c r="S19" s="11"/>
      <c r="T19" s="12"/>
      <c r="U19" s="11"/>
      <c r="V19" s="12"/>
      <c r="W19" s="11"/>
      <c r="X19" s="12"/>
    </row>
    <row r="20" spans="1:24">
      <c r="A20" s="11"/>
      <c r="B20" s="12"/>
      <c r="C20" s="11"/>
      <c r="D20" s="12"/>
      <c r="E20" s="11"/>
      <c r="F20" s="12"/>
      <c r="G20" s="11"/>
      <c r="H20" s="12"/>
      <c r="I20" s="11"/>
      <c r="J20" s="12"/>
      <c r="K20" s="11"/>
      <c r="L20" s="12"/>
      <c r="M20" s="11"/>
      <c r="N20" s="12"/>
      <c r="O20" s="11"/>
      <c r="P20" s="12"/>
      <c r="Q20" s="11"/>
      <c r="R20" s="12"/>
      <c r="S20" s="11"/>
      <c r="T20" s="12"/>
      <c r="U20" s="11"/>
      <c r="V20" s="12"/>
      <c r="W20" s="11"/>
      <c r="X20" s="12"/>
    </row>
    <row r="21" spans="1:24">
      <c r="A21" s="11"/>
      <c r="B21" s="12"/>
      <c r="C21" s="11"/>
      <c r="D21" s="12"/>
      <c r="E21" s="11"/>
      <c r="F21" s="12"/>
      <c r="G21" s="11"/>
      <c r="H21" s="12"/>
      <c r="I21" s="11"/>
      <c r="J21" s="12"/>
      <c r="K21" s="11"/>
      <c r="L21" s="12"/>
      <c r="M21" s="11"/>
      <c r="N21" s="12"/>
      <c r="O21" s="11"/>
      <c r="P21" s="12"/>
      <c r="Q21" s="11"/>
      <c r="R21" s="12"/>
      <c r="S21" s="11"/>
      <c r="T21" s="12"/>
      <c r="U21" s="11"/>
      <c r="V21" s="12"/>
      <c r="W21" s="11"/>
      <c r="X21" s="12"/>
    </row>
    <row r="22" spans="1:24">
      <c r="A22" s="11"/>
      <c r="B22" s="12"/>
      <c r="C22" s="11"/>
      <c r="D22" s="12"/>
      <c r="E22" s="11"/>
      <c r="F22" s="12"/>
      <c r="G22" s="11"/>
      <c r="H22" s="12"/>
      <c r="I22" s="11"/>
      <c r="J22" s="12"/>
      <c r="K22" s="11"/>
      <c r="L22" s="12"/>
      <c r="M22" s="11"/>
      <c r="N22" s="12"/>
      <c r="O22" s="11"/>
      <c r="P22" s="12"/>
      <c r="Q22" s="11"/>
      <c r="R22" s="12"/>
      <c r="S22" s="11"/>
      <c r="T22" s="12"/>
      <c r="U22" s="11"/>
      <c r="V22" s="12"/>
      <c r="W22" s="11"/>
      <c r="X22" s="12"/>
    </row>
    <row r="23" spans="1:24">
      <c r="A23" s="11"/>
      <c r="B23" s="12"/>
      <c r="C23" s="11"/>
      <c r="D23" s="12"/>
      <c r="E23" s="11"/>
      <c r="F23" s="12"/>
      <c r="G23" s="11"/>
      <c r="H23" s="12"/>
      <c r="I23" s="11"/>
      <c r="J23" s="12"/>
      <c r="K23" s="11"/>
      <c r="L23" s="12"/>
      <c r="M23" s="11"/>
      <c r="N23" s="12"/>
      <c r="O23" s="11"/>
      <c r="P23" s="12"/>
      <c r="Q23" s="11"/>
      <c r="R23" s="12"/>
      <c r="S23" s="11"/>
      <c r="T23" s="12"/>
      <c r="U23" s="11"/>
      <c r="V23" s="12"/>
      <c r="W23" s="11"/>
      <c r="X23" s="12"/>
    </row>
    <row r="24" spans="1:24">
      <c r="A24" s="11"/>
      <c r="B24" s="12"/>
      <c r="C24" s="11"/>
      <c r="D24" s="12"/>
      <c r="E24" s="11"/>
      <c r="F24" s="12"/>
      <c r="G24" s="11"/>
      <c r="H24" s="12"/>
      <c r="I24" s="11"/>
      <c r="J24" s="12"/>
      <c r="K24" s="11"/>
      <c r="L24" s="12"/>
      <c r="M24" s="11"/>
      <c r="N24" s="12"/>
      <c r="O24" s="11"/>
      <c r="P24" s="12"/>
      <c r="Q24" s="11"/>
      <c r="R24" s="12"/>
      <c r="S24" s="11"/>
      <c r="T24" s="12"/>
      <c r="U24" s="11"/>
      <c r="V24" s="12"/>
      <c r="W24" s="11"/>
      <c r="X24" s="12"/>
    </row>
    <row r="25" spans="1:24">
      <c r="A25" s="11"/>
      <c r="B25" s="12"/>
      <c r="C25" s="11"/>
      <c r="D25" s="12"/>
      <c r="E25" s="11"/>
      <c r="F25" s="12"/>
      <c r="G25" s="11"/>
      <c r="H25" s="12"/>
      <c r="I25" s="11"/>
      <c r="J25" s="12"/>
      <c r="K25" s="11"/>
      <c r="L25" s="12"/>
      <c r="M25" s="11"/>
      <c r="N25" s="12"/>
      <c r="O25" s="11"/>
      <c r="P25" s="12"/>
      <c r="Q25" s="11"/>
      <c r="R25" s="12"/>
      <c r="S25" s="11"/>
      <c r="T25" s="12"/>
      <c r="U25" s="11"/>
      <c r="V25" s="12"/>
      <c r="W25" s="11"/>
      <c r="X25" s="12"/>
    </row>
    <row r="26" spans="1:24">
      <c r="A26" s="11"/>
      <c r="B26" s="12"/>
      <c r="C26" s="11"/>
      <c r="D26" s="12"/>
      <c r="E26" s="11"/>
      <c r="F26" s="12"/>
      <c r="G26" s="11"/>
      <c r="H26" s="12"/>
      <c r="I26" s="11"/>
      <c r="J26" s="12"/>
      <c r="K26" s="11"/>
      <c r="L26" s="12"/>
      <c r="M26" s="11"/>
      <c r="N26" s="12"/>
      <c r="O26" s="11"/>
      <c r="P26" s="12"/>
      <c r="Q26" s="11"/>
      <c r="R26" s="12"/>
      <c r="S26" s="11"/>
      <c r="T26" s="12"/>
      <c r="U26" s="11"/>
      <c r="V26" s="12"/>
      <c r="W26" s="11"/>
      <c r="X26" s="12"/>
    </row>
    <row r="27" spans="1:24">
      <c r="A27" s="11"/>
      <c r="B27" s="12"/>
      <c r="C27" s="11"/>
      <c r="D27" s="12"/>
      <c r="E27" s="11"/>
      <c r="F27" s="12"/>
      <c r="G27" s="11"/>
      <c r="H27" s="12"/>
      <c r="I27" s="11"/>
      <c r="J27" s="12"/>
      <c r="K27" s="11"/>
      <c r="L27" s="12"/>
      <c r="M27" s="11"/>
      <c r="N27" s="12"/>
      <c r="O27" s="11"/>
      <c r="P27" s="12"/>
      <c r="Q27" s="11"/>
      <c r="R27" s="12"/>
      <c r="S27" s="11"/>
      <c r="T27" s="12"/>
      <c r="U27" s="11"/>
      <c r="V27" s="12"/>
      <c r="W27" s="11"/>
      <c r="X27" s="12"/>
    </row>
    <row r="28" spans="1:24">
      <c r="A28" s="11"/>
      <c r="B28" s="12"/>
      <c r="C28" s="11"/>
      <c r="D28" s="12"/>
      <c r="E28" s="11"/>
      <c r="F28" s="12"/>
      <c r="G28" s="11"/>
      <c r="H28" s="12"/>
      <c r="I28" s="11"/>
      <c r="J28" s="12"/>
      <c r="K28" s="11"/>
      <c r="L28" s="12"/>
      <c r="M28" s="11"/>
      <c r="N28" s="12"/>
      <c r="O28" s="11"/>
      <c r="P28" s="12"/>
      <c r="Q28" s="11"/>
      <c r="R28" s="12"/>
      <c r="S28" s="11"/>
      <c r="T28" s="12"/>
      <c r="U28" s="11"/>
      <c r="V28" s="12"/>
      <c r="W28" s="11"/>
      <c r="X28" s="12"/>
    </row>
    <row r="29" spans="1:24">
      <c r="A29" s="11"/>
      <c r="B29" s="12"/>
      <c r="C29" s="11"/>
      <c r="D29" s="12"/>
      <c r="E29" s="11"/>
      <c r="F29" s="12"/>
      <c r="G29" s="11"/>
      <c r="H29" s="12"/>
      <c r="I29" s="11"/>
      <c r="J29" s="12"/>
      <c r="K29" s="11"/>
      <c r="L29" s="12"/>
      <c r="M29" s="11"/>
      <c r="N29" s="12"/>
      <c r="O29" s="11"/>
      <c r="P29" s="12"/>
      <c r="Q29" s="11"/>
      <c r="R29" s="12"/>
      <c r="S29" s="11"/>
      <c r="T29" s="12"/>
      <c r="U29" s="11"/>
      <c r="V29" s="12"/>
      <c r="W29" s="11"/>
      <c r="X29" s="12"/>
    </row>
    <row r="30" spans="1:24">
      <c r="A30" s="11"/>
      <c r="B30" s="12"/>
      <c r="C30" s="11"/>
      <c r="D30" s="12"/>
      <c r="E30" s="11"/>
      <c r="F30" s="12"/>
      <c r="G30" s="11"/>
      <c r="H30" s="12"/>
      <c r="I30" s="11"/>
      <c r="J30" s="12"/>
      <c r="K30" s="11"/>
      <c r="L30" s="12"/>
      <c r="M30" s="11"/>
      <c r="N30" s="12"/>
      <c r="O30" s="11"/>
      <c r="P30" s="12"/>
      <c r="Q30" s="11"/>
      <c r="R30" s="12"/>
      <c r="S30" s="11"/>
      <c r="T30" s="12"/>
      <c r="U30" s="11"/>
      <c r="V30" s="12"/>
      <c r="W30" s="11"/>
      <c r="X30" s="12"/>
    </row>
    <row r="31" spans="1:24">
      <c r="A31" s="11"/>
      <c r="B31" s="12"/>
      <c r="C31" s="11"/>
      <c r="D31" s="12"/>
      <c r="E31" s="11"/>
      <c r="F31" s="12"/>
      <c r="G31" s="11"/>
      <c r="H31" s="12"/>
      <c r="I31" s="11"/>
      <c r="J31" s="12"/>
      <c r="K31" s="11"/>
      <c r="L31" s="12"/>
      <c r="M31" s="11"/>
      <c r="N31" s="12"/>
      <c r="O31" s="11"/>
      <c r="P31" s="12"/>
      <c r="Q31" s="11"/>
      <c r="R31" s="12"/>
      <c r="S31" s="11"/>
      <c r="T31" s="12"/>
      <c r="U31" s="11"/>
      <c r="V31" s="12"/>
      <c r="W31" s="11"/>
      <c r="X31" s="12"/>
    </row>
    <row r="32" spans="1:24">
      <c r="A32" s="4"/>
      <c r="B32" s="5"/>
      <c r="C32" s="4"/>
      <c r="D32" s="5"/>
      <c r="E32" s="4"/>
      <c r="F32" s="5"/>
      <c r="G32" s="4"/>
      <c r="H32" s="5"/>
      <c r="I32" s="4"/>
      <c r="J32" s="5"/>
      <c r="K32" s="4"/>
      <c r="L32" s="5"/>
      <c r="M32" s="4"/>
      <c r="N32" s="5"/>
      <c r="O32" s="4"/>
      <c r="P32" s="5"/>
      <c r="Q32" s="4"/>
      <c r="R32" s="5"/>
      <c r="S32" s="4"/>
      <c r="T32" s="5"/>
      <c r="U32" s="4"/>
      <c r="V32" s="5"/>
      <c r="W32" s="4"/>
      <c r="X32" s="5"/>
    </row>
    <row r="33" spans="1:24">
      <c r="A33" s="4"/>
      <c r="B33" s="5"/>
      <c r="C33" s="4"/>
      <c r="D33" s="5"/>
      <c r="E33" s="4"/>
      <c r="F33" s="5"/>
      <c r="G33" s="4"/>
      <c r="H33" s="5"/>
      <c r="I33" s="4"/>
      <c r="J33" s="5"/>
      <c r="K33" s="4"/>
      <c r="L33" s="5"/>
      <c r="M33" s="4"/>
      <c r="N33" s="5"/>
      <c r="O33" s="4"/>
      <c r="P33" s="5"/>
      <c r="Q33" s="4"/>
      <c r="R33" s="5"/>
      <c r="S33" s="4"/>
      <c r="T33" s="5"/>
      <c r="U33" s="4"/>
      <c r="V33" s="5"/>
      <c r="W33" s="4"/>
      <c r="X33" s="5"/>
    </row>
    <row r="34" spans="1:24" ht="15" thickBot="1">
      <c r="A34" s="2"/>
      <c r="B34" s="3"/>
      <c r="C34" s="2"/>
      <c r="D34" s="3"/>
      <c r="E34" s="2"/>
      <c r="F34" s="3"/>
      <c r="G34" s="2"/>
      <c r="H34" s="3"/>
      <c r="I34" s="2"/>
      <c r="J34" s="3"/>
      <c r="K34" s="2"/>
      <c r="L34" s="3"/>
      <c r="M34" s="2"/>
      <c r="N34" s="3"/>
      <c r="O34" s="2"/>
      <c r="P34" s="3"/>
      <c r="Q34" s="2"/>
      <c r="R34" s="3"/>
      <c r="S34" s="2"/>
      <c r="T34" s="3"/>
      <c r="U34" s="2"/>
      <c r="V34" s="3"/>
      <c r="W34" s="2"/>
      <c r="X34" s="3"/>
    </row>
  </sheetData>
  <mergeCells count="12">
    <mergeCell ref="A1:B1"/>
    <mergeCell ref="C1:D1"/>
    <mergeCell ref="E1:F1"/>
    <mergeCell ref="G1:H1"/>
    <mergeCell ref="Q1:R1"/>
    <mergeCell ref="S1:T1"/>
    <mergeCell ref="U1:V1"/>
    <mergeCell ref="W1:X1"/>
    <mergeCell ref="I1:J1"/>
    <mergeCell ref="K1:L1"/>
    <mergeCell ref="M1:N1"/>
    <mergeCell ref="O1:P1"/>
  </mergeCells>
  <pageMargins left="0.7" right="0.7" top="0.75" bottom="0.75" header="0.3" footer="0.3"/>
  <pageSetup orientation="portrait" horizontalDpi="4294967293" verticalDpi="429496729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AV57"/>
  <sheetViews>
    <sheetView zoomScale="70" zoomScaleNormal="70" zoomScalePageLayoutView="70" workbookViewId="0">
      <selection activeCell="J18" sqref="J18"/>
    </sheetView>
  </sheetViews>
  <sheetFormatPr baseColWidth="10" defaultColWidth="8.83203125" defaultRowHeight="14" x14ac:dyDescent="0"/>
  <sheetData>
    <row r="1" spans="1:48" ht="15" thickBot="1">
      <c r="A1" s="76" t="s">
        <v>116</v>
      </c>
      <c r="B1" s="77"/>
      <c r="C1" s="77" t="s">
        <v>117</v>
      </c>
      <c r="D1" s="77"/>
      <c r="E1" s="77" t="s">
        <v>118</v>
      </c>
      <c r="F1" s="77"/>
      <c r="G1" s="77" t="s">
        <v>119</v>
      </c>
      <c r="H1" s="78"/>
      <c r="I1" s="79" t="s">
        <v>120</v>
      </c>
      <c r="J1" s="80"/>
      <c r="K1" s="80" t="s">
        <v>121</v>
      </c>
      <c r="L1" s="80"/>
      <c r="M1" s="80" t="s">
        <v>122</v>
      </c>
      <c r="N1" s="80"/>
      <c r="O1" s="80" t="s">
        <v>168</v>
      </c>
      <c r="P1" s="80"/>
      <c r="Q1" s="79" t="s">
        <v>123</v>
      </c>
      <c r="R1" s="80"/>
      <c r="S1" s="80" t="s">
        <v>124</v>
      </c>
      <c r="T1" s="80"/>
      <c r="U1" s="80" t="s">
        <v>125</v>
      </c>
      <c r="V1" s="80"/>
      <c r="W1" s="80" t="s">
        <v>169</v>
      </c>
      <c r="X1" s="81"/>
      <c r="Y1" s="79" t="s">
        <v>126</v>
      </c>
      <c r="Z1" s="80"/>
      <c r="AA1" s="80" t="s">
        <v>127</v>
      </c>
      <c r="AB1" s="80"/>
      <c r="AC1" s="80" t="s">
        <v>128</v>
      </c>
      <c r="AD1" s="80"/>
      <c r="AE1" s="80" t="s">
        <v>129</v>
      </c>
      <c r="AF1" s="81"/>
      <c r="AG1" s="79" t="s">
        <v>130</v>
      </c>
      <c r="AH1" s="80"/>
      <c r="AI1" s="80" t="s">
        <v>131</v>
      </c>
      <c r="AJ1" s="80"/>
      <c r="AK1" s="80" t="s">
        <v>132</v>
      </c>
      <c r="AL1" s="80"/>
      <c r="AM1" s="80" t="s">
        <v>170</v>
      </c>
      <c r="AN1" s="81"/>
      <c r="AO1" s="79" t="s">
        <v>133</v>
      </c>
      <c r="AP1" s="80"/>
      <c r="AQ1" s="80" t="s">
        <v>134</v>
      </c>
      <c r="AR1" s="80"/>
      <c r="AS1" s="80" t="s">
        <v>135</v>
      </c>
      <c r="AT1" s="80"/>
      <c r="AU1" s="80" t="s">
        <v>171</v>
      </c>
      <c r="AV1" s="81"/>
    </row>
    <row r="2" spans="1:48" s="8" customFormat="1" ht="15" thickBot="1">
      <c r="A2" s="33" t="s">
        <v>0</v>
      </c>
      <c r="B2" s="34" t="s">
        <v>1</v>
      </c>
      <c r="C2" s="35" t="s">
        <v>0</v>
      </c>
      <c r="D2" s="36" t="s">
        <v>1</v>
      </c>
      <c r="E2" s="35" t="s">
        <v>0</v>
      </c>
      <c r="F2" s="36" t="s">
        <v>1</v>
      </c>
      <c r="G2" s="35" t="s">
        <v>0</v>
      </c>
      <c r="H2" s="36" t="s">
        <v>1</v>
      </c>
      <c r="I2" s="35" t="s">
        <v>0</v>
      </c>
      <c r="J2" s="36" t="s">
        <v>1</v>
      </c>
      <c r="K2" s="35" t="s">
        <v>0</v>
      </c>
      <c r="L2" s="36" t="s">
        <v>1</v>
      </c>
      <c r="M2" s="35" t="s">
        <v>0</v>
      </c>
      <c r="N2" s="36" t="s">
        <v>1</v>
      </c>
      <c r="O2" s="35" t="s">
        <v>0</v>
      </c>
      <c r="P2" s="36" t="s">
        <v>1</v>
      </c>
      <c r="Q2" s="35" t="s">
        <v>0</v>
      </c>
      <c r="R2" s="36" t="s">
        <v>1</v>
      </c>
      <c r="S2" s="35" t="s">
        <v>0</v>
      </c>
      <c r="T2" s="36" t="s">
        <v>1</v>
      </c>
      <c r="U2" s="35" t="s">
        <v>0</v>
      </c>
      <c r="V2" s="36" t="s">
        <v>1</v>
      </c>
      <c r="W2" s="35" t="s">
        <v>0</v>
      </c>
      <c r="X2" s="36" t="s">
        <v>1</v>
      </c>
      <c r="Y2" s="35" t="s">
        <v>0</v>
      </c>
      <c r="Z2" s="36" t="s">
        <v>1</v>
      </c>
      <c r="AA2" s="35" t="s">
        <v>0</v>
      </c>
      <c r="AB2" s="36" t="s">
        <v>1</v>
      </c>
      <c r="AC2" s="35" t="s">
        <v>0</v>
      </c>
      <c r="AD2" s="36" t="s">
        <v>1</v>
      </c>
      <c r="AE2" s="35" t="s">
        <v>0</v>
      </c>
      <c r="AF2" s="36" t="s">
        <v>1</v>
      </c>
      <c r="AG2" s="35" t="s">
        <v>0</v>
      </c>
      <c r="AH2" s="36" t="s">
        <v>1</v>
      </c>
      <c r="AI2" s="35" t="s">
        <v>0</v>
      </c>
      <c r="AJ2" s="36" t="s">
        <v>1</v>
      </c>
      <c r="AK2" s="33" t="s">
        <v>0</v>
      </c>
      <c r="AL2" s="34" t="s">
        <v>1</v>
      </c>
      <c r="AM2" s="35" t="s">
        <v>0</v>
      </c>
      <c r="AN2" s="36" t="s">
        <v>1</v>
      </c>
      <c r="AO2" s="33" t="s">
        <v>0</v>
      </c>
      <c r="AP2" s="34" t="s">
        <v>1</v>
      </c>
      <c r="AQ2" s="35" t="s">
        <v>0</v>
      </c>
      <c r="AR2" s="36" t="s">
        <v>1</v>
      </c>
      <c r="AS2" s="35" t="s">
        <v>0</v>
      </c>
      <c r="AT2" s="36" t="s">
        <v>1</v>
      </c>
      <c r="AU2" s="35" t="s">
        <v>0</v>
      </c>
      <c r="AV2" s="36" t="s">
        <v>1</v>
      </c>
    </row>
    <row r="3" spans="1:48" s="8" customFormat="1">
      <c r="A3" s="28">
        <v>1</v>
      </c>
      <c r="B3" s="27">
        <v>452</v>
      </c>
      <c r="C3" s="26">
        <v>2</v>
      </c>
      <c r="D3" s="27">
        <v>725</v>
      </c>
      <c r="E3" s="26">
        <v>4</v>
      </c>
      <c r="F3" s="27">
        <v>6000</v>
      </c>
      <c r="G3" s="26">
        <v>30</v>
      </c>
      <c r="H3" s="27">
        <v>421</v>
      </c>
      <c r="I3" s="26">
        <v>1</v>
      </c>
      <c r="J3" s="31">
        <v>410</v>
      </c>
      <c r="K3" s="26">
        <v>8</v>
      </c>
      <c r="L3" s="27">
        <v>6000</v>
      </c>
      <c r="M3" s="32">
        <v>10</v>
      </c>
      <c r="N3" s="27">
        <v>6000</v>
      </c>
      <c r="O3" s="26"/>
      <c r="P3" s="27"/>
      <c r="Q3" s="26">
        <v>2</v>
      </c>
      <c r="R3" s="27">
        <v>1437</v>
      </c>
      <c r="S3" s="26">
        <v>1</v>
      </c>
      <c r="T3" s="27">
        <v>436</v>
      </c>
      <c r="U3" s="26">
        <v>1</v>
      </c>
      <c r="V3" s="27">
        <v>1260</v>
      </c>
      <c r="W3" s="26"/>
      <c r="X3" s="27"/>
      <c r="Y3" s="26">
        <v>1</v>
      </c>
      <c r="Z3" s="27">
        <v>433</v>
      </c>
      <c r="AA3" s="26">
        <v>1</v>
      </c>
      <c r="AB3" s="27">
        <v>1950</v>
      </c>
      <c r="AC3" s="26">
        <v>1</v>
      </c>
      <c r="AD3" s="27">
        <v>6000</v>
      </c>
      <c r="AE3" s="26">
        <v>1</v>
      </c>
      <c r="AF3" s="27">
        <v>2312</v>
      </c>
      <c r="AG3" s="26">
        <v>20</v>
      </c>
      <c r="AH3" s="27">
        <v>6000</v>
      </c>
      <c r="AI3" s="26">
        <v>1</v>
      </c>
      <c r="AJ3" s="27">
        <v>1275</v>
      </c>
      <c r="AK3" s="26">
        <v>10</v>
      </c>
      <c r="AL3" s="27">
        <v>6000</v>
      </c>
      <c r="AM3" s="26"/>
      <c r="AN3" s="27"/>
      <c r="AO3" s="26">
        <v>20</v>
      </c>
      <c r="AP3" s="27">
        <v>6000</v>
      </c>
      <c r="AQ3" s="26">
        <v>10</v>
      </c>
      <c r="AR3" s="27">
        <v>6000</v>
      </c>
      <c r="AS3" s="26">
        <v>10</v>
      </c>
      <c r="AT3" s="27">
        <v>6000</v>
      </c>
      <c r="AU3" s="26"/>
      <c r="AV3" s="27"/>
    </row>
    <row r="4" spans="1:48">
      <c r="A4" s="29">
        <v>1</v>
      </c>
      <c r="B4" s="16">
        <v>515</v>
      </c>
      <c r="C4" s="15">
        <v>26</v>
      </c>
      <c r="D4" s="16">
        <v>6000</v>
      </c>
      <c r="E4" s="15">
        <v>1</v>
      </c>
      <c r="F4" s="16">
        <v>509</v>
      </c>
      <c r="G4" s="15">
        <v>1</v>
      </c>
      <c r="H4" s="16">
        <v>1187</v>
      </c>
      <c r="I4" s="15">
        <v>1</v>
      </c>
      <c r="J4" s="17">
        <v>420</v>
      </c>
      <c r="K4" s="15">
        <v>1</v>
      </c>
      <c r="L4" s="16">
        <v>3371</v>
      </c>
      <c r="M4" s="18"/>
      <c r="N4" s="16"/>
      <c r="O4" s="15"/>
      <c r="P4" s="16"/>
      <c r="Q4" s="15">
        <v>4</v>
      </c>
      <c r="R4" s="16">
        <v>1434</v>
      </c>
      <c r="S4" s="15">
        <v>4</v>
      </c>
      <c r="T4" s="16">
        <v>6000</v>
      </c>
      <c r="U4" s="15">
        <v>9</v>
      </c>
      <c r="V4" s="16">
        <v>6000</v>
      </c>
      <c r="W4" s="15"/>
      <c r="X4" s="16"/>
      <c r="Y4" s="15">
        <v>1</v>
      </c>
      <c r="Z4" s="16">
        <v>472</v>
      </c>
      <c r="AA4" s="15">
        <v>1</v>
      </c>
      <c r="AB4" s="16">
        <v>427</v>
      </c>
      <c r="AC4" s="15">
        <v>1</v>
      </c>
      <c r="AD4" s="16">
        <v>2879</v>
      </c>
      <c r="AE4" s="15">
        <v>1</v>
      </c>
      <c r="AF4" s="16">
        <v>2083</v>
      </c>
      <c r="AG4" s="15"/>
      <c r="AH4" s="16"/>
      <c r="AI4" s="15">
        <v>1</v>
      </c>
      <c r="AJ4" s="16">
        <v>2190</v>
      </c>
      <c r="AK4" s="15"/>
      <c r="AL4" s="16"/>
      <c r="AM4" s="15"/>
      <c r="AN4" s="16"/>
      <c r="AO4" s="15"/>
      <c r="AP4" s="16"/>
      <c r="AQ4" s="15"/>
      <c r="AR4" s="16"/>
      <c r="AS4" s="15"/>
      <c r="AT4" s="16"/>
      <c r="AU4" s="15"/>
      <c r="AV4" s="16"/>
    </row>
    <row r="5" spans="1:48">
      <c r="A5" s="29">
        <v>1</v>
      </c>
      <c r="B5" s="16">
        <v>455</v>
      </c>
      <c r="C5" s="15">
        <v>1</v>
      </c>
      <c r="D5" s="16">
        <v>777</v>
      </c>
      <c r="E5" s="15"/>
      <c r="F5" s="16"/>
      <c r="G5" s="15">
        <v>1</v>
      </c>
      <c r="H5" s="16">
        <v>1194</v>
      </c>
      <c r="I5" s="15">
        <v>1</v>
      </c>
      <c r="J5" s="17">
        <v>494</v>
      </c>
      <c r="K5" s="24"/>
      <c r="L5" s="25"/>
      <c r="M5" s="18"/>
      <c r="N5" s="16"/>
      <c r="O5" s="15"/>
      <c r="P5" s="16"/>
      <c r="Q5" s="15">
        <v>6</v>
      </c>
      <c r="R5" s="16">
        <v>1432</v>
      </c>
      <c r="S5" s="15"/>
      <c r="T5" s="16"/>
      <c r="U5" s="15"/>
      <c r="V5" s="16"/>
      <c r="W5" s="15"/>
      <c r="X5" s="16"/>
      <c r="Y5" s="15">
        <v>1</v>
      </c>
      <c r="Z5" s="16">
        <v>485</v>
      </c>
      <c r="AA5" s="15">
        <v>1</v>
      </c>
      <c r="AB5" s="16">
        <v>440</v>
      </c>
      <c r="AC5" s="15"/>
      <c r="AD5" s="16"/>
      <c r="AE5" s="15">
        <v>1</v>
      </c>
      <c r="AF5" s="16">
        <v>1919</v>
      </c>
      <c r="AG5" s="15"/>
      <c r="AH5" s="16"/>
      <c r="AI5" s="15">
        <v>1</v>
      </c>
      <c r="AJ5" s="16">
        <v>2205</v>
      </c>
      <c r="AK5" s="15"/>
      <c r="AL5" s="16"/>
      <c r="AM5" s="15"/>
      <c r="AN5" s="16"/>
      <c r="AO5" s="15"/>
      <c r="AP5" s="16"/>
      <c r="AQ5" s="15"/>
      <c r="AR5" s="16"/>
      <c r="AS5" s="15"/>
      <c r="AT5" s="16"/>
      <c r="AU5" s="15"/>
      <c r="AV5" s="16"/>
    </row>
    <row r="6" spans="1:48">
      <c r="A6" s="30">
        <v>1</v>
      </c>
      <c r="B6" s="16">
        <v>506</v>
      </c>
      <c r="C6" s="15">
        <v>1</v>
      </c>
      <c r="D6" s="16">
        <v>1738</v>
      </c>
      <c r="E6" s="15"/>
      <c r="F6" s="16"/>
      <c r="G6" s="15">
        <v>1</v>
      </c>
      <c r="H6" s="16">
        <v>1405</v>
      </c>
      <c r="I6" s="15">
        <v>1</v>
      </c>
      <c r="J6" s="17">
        <v>894</v>
      </c>
      <c r="K6" s="15"/>
      <c r="L6" s="16"/>
      <c r="M6" s="18"/>
      <c r="N6" s="16"/>
      <c r="O6" s="15"/>
      <c r="P6" s="16"/>
      <c r="Q6" s="15">
        <v>4</v>
      </c>
      <c r="R6" s="16">
        <v>1287</v>
      </c>
      <c r="S6" s="15"/>
      <c r="T6" s="16"/>
      <c r="U6" s="15"/>
      <c r="V6" s="16"/>
      <c r="W6" s="15"/>
      <c r="X6" s="16"/>
      <c r="Y6" s="15">
        <v>1</v>
      </c>
      <c r="Z6" s="16">
        <v>426</v>
      </c>
      <c r="AA6" s="15">
        <v>1</v>
      </c>
      <c r="AB6" s="16">
        <v>505</v>
      </c>
      <c r="AC6" s="15"/>
      <c r="AD6" s="16"/>
      <c r="AE6" s="15">
        <v>35</v>
      </c>
      <c r="AF6" s="16">
        <v>6000</v>
      </c>
      <c r="AG6" s="15"/>
      <c r="AH6" s="16"/>
      <c r="AI6" s="15">
        <v>8</v>
      </c>
      <c r="AJ6" s="16">
        <v>6000</v>
      </c>
      <c r="AK6" s="15"/>
      <c r="AL6" s="16"/>
      <c r="AM6" s="15"/>
      <c r="AN6" s="16"/>
      <c r="AO6" s="15"/>
      <c r="AP6" s="16"/>
      <c r="AQ6" s="15"/>
      <c r="AR6" s="16"/>
      <c r="AS6" s="15"/>
      <c r="AT6" s="16"/>
      <c r="AU6" s="15"/>
      <c r="AV6" s="16"/>
    </row>
    <row r="7" spans="1:48">
      <c r="A7" s="29">
        <v>1</v>
      </c>
      <c r="B7" s="16">
        <v>557</v>
      </c>
      <c r="C7" s="15">
        <v>1</v>
      </c>
      <c r="D7" s="16">
        <v>1756</v>
      </c>
      <c r="E7" s="15"/>
      <c r="F7" s="16"/>
      <c r="G7" s="15">
        <v>1</v>
      </c>
      <c r="H7" s="16">
        <v>6000</v>
      </c>
      <c r="I7" s="15">
        <v>1</v>
      </c>
      <c r="J7" s="17">
        <v>854</v>
      </c>
      <c r="K7" s="15"/>
      <c r="L7" s="16"/>
      <c r="M7" s="18"/>
      <c r="N7" s="16"/>
      <c r="O7" s="15"/>
      <c r="P7" s="16"/>
      <c r="Q7" s="15">
        <v>1</v>
      </c>
      <c r="R7" s="16">
        <v>1280</v>
      </c>
      <c r="S7" s="15"/>
      <c r="T7" s="16"/>
      <c r="U7" s="15"/>
      <c r="V7" s="16"/>
      <c r="W7" s="15"/>
      <c r="X7" s="16"/>
      <c r="Y7" s="15">
        <v>1</v>
      </c>
      <c r="Z7" s="16">
        <v>851</v>
      </c>
      <c r="AA7" s="15">
        <v>1</v>
      </c>
      <c r="AB7" s="16">
        <v>595</v>
      </c>
      <c r="AC7" s="15"/>
      <c r="AD7" s="16"/>
      <c r="AE7" s="15"/>
      <c r="AF7" s="16"/>
      <c r="AG7" s="15"/>
      <c r="AH7" s="16"/>
      <c r="AI7" s="15"/>
      <c r="AJ7" s="16"/>
      <c r="AK7" s="15"/>
      <c r="AL7" s="16"/>
      <c r="AM7" s="15"/>
      <c r="AN7" s="16"/>
      <c r="AO7" s="15"/>
      <c r="AP7" s="16"/>
      <c r="AQ7" s="15"/>
      <c r="AR7" s="16"/>
      <c r="AS7" s="15"/>
      <c r="AT7" s="16"/>
      <c r="AU7" s="15"/>
      <c r="AV7" s="16"/>
    </row>
    <row r="8" spans="1:48">
      <c r="A8" s="29">
        <v>1</v>
      </c>
      <c r="B8" s="16">
        <v>1132</v>
      </c>
      <c r="C8" s="15">
        <v>1</v>
      </c>
      <c r="D8" s="16">
        <v>4087</v>
      </c>
      <c r="E8" s="15"/>
      <c r="F8" s="16"/>
      <c r="G8" s="15"/>
      <c r="H8" s="16"/>
      <c r="I8" s="15">
        <v>1</v>
      </c>
      <c r="J8" s="17">
        <v>860</v>
      </c>
      <c r="K8" s="15"/>
      <c r="L8" s="16"/>
      <c r="M8" s="18"/>
      <c r="N8" s="16"/>
      <c r="O8" s="15"/>
      <c r="P8" s="16"/>
      <c r="Q8" s="15">
        <v>2</v>
      </c>
      <c r="R8" s="16">
        <v>1292</v>
      </c>
      <c r="S8" s="15"/>
      <c r="T8" s="16"/>
      <c r="U8" s="15"/>
      <c r="V8" s="16"/>
      <c r="W8" s="15"/>
      <c r="X8" s="16"/>
      <c r="Y8" s="15">
        <v>1</v>
      </c>
      <c r="Z8" s="16">
        <v>899</v>
      </c>
      <c r="AA8" s="15">
        <v>1</v>
      </c>
      <c r="AB8" s="16">
        <v>669</v>
      </c>
      <c r="AC8" s="15"/>
      <c r="AD8" s="16"/>
      <c r="AE8" s="15"/>
      <c r="AF8" s="16"/>
      <c r="AG8" s="15"/>
      <c r="AH8" s="16"/>
      <c r="AI8" s="15"/>
      <c r="AJ8" s="16"/>
      <c r="AK8" s="15"/>
      <c r="AL8" s="16"/>
      <c r="AM8" s="15"/>
      <c r="AN8" s="16"/>
      <c r="AO8" s="15"/>
      <c r="AP8" s="16"/>
      <c r="AQ8" s="15"/>
      <c r="AR8" s="16"/>
      <c r="AS8" s="15"/>
      <c r="AT8" s="16"/>
      <c r="AU8" s="15"/>
      <c r="AV8" s="16"/>
    </row>
    <row r="9" spans="1:48">
      <c r="A9" s="29">
        <v>1</v>
      </c>
      <c r="B9" s="16">
        <v>1621</v>
      </c>
      <c r="C9" s="15"/>
      <c r="D9" s="16"/>
      <c r="E9" s="15"/>
      <c r="F9" s="16"/>
      <c r="G9" s="15"/>
      <c r="H9" s="16"/>
      <c r="I9" s="15">
        <v>9</v>
      </c>
      <c r="J9" s="17">
        <v>6000</v>
      </c>
      <c r="K9" s="15"/>
      <c r="L9" s="16"/>
      <c r="M9" s="18"/>
      <c r="N9" s="16"/>
      <c r="O9" s="15"/>
      <c r="P9" s="16"/>
      <c r="Q9" s="15">
        <v>1</v>
      </c>
      <c r="R9" s="16">
        <v>1280</v>
      </c>
      <c r="S9" s="15"/>
      <c r="T9" s="16"/>
      <c r="U9" s="15"/>
      <c r="V9" s="16"/>
      <c r="W9" s="15"/>
      <c r="X9" s="16"/>
      <c r="Y9" s="15">
        <v>1</v>
      </c>
      <c r="Z9" s="16">
        <v>2440</v>
      </c>
      <c r="AA9" s="15">
        <v>1</v>
      </c>
      <c r="AB9" s="16">
        <v>767</v>
      </c>
      <c r="AC9" s="15"/>
      <c r="AD9" s="16"/>
      <c r="AE9" s="15"/>
      <c r="AF9" s="16"/>
      <c r="AG9" s="15"/>
      <c r="AH9" s="16"/>
      <c r="AI9" s="15"/>
      <c r="AJ9" s="16"/>
      <c r="AK9" s="15"/>
      <c r="AL9" s="16"/>
      <c r="AM9" s="15"/>
      <c r="AN9" s="16"/>
      <c r="AO9" s="15"/>
      <c r="AP9" s="16"/>
      <c r="AQ9" s="15"/>
      <c r="AR9" s="16"/>
      <c r="AS9" s="15"/>
      <c r="AT9" s="16"/>
      <c r="AU9" s="15"/>
      <c r="AV9" s="16"/>
    </row>
    <row r="10" spans="1:48">
      <c r="A10" s="29">
        <v>1</v>
      </c>
      <c r="B10" s="16">
        <v>4063</v>
      </c>
      <c r="C10" s="15"/>
      <c r="D10" s="16"/>
      <c r="E10" s="15"/>
      <c r="F10" s="16"/>
      <c r="G10" s="15"/>
      <c r="H10" s="16"/>
      <c r="I10" s="15"/>
      <c r="J10" s="17"/>
      <c r="K10" s="15"/>
      <c r="L10" s="16"/>
      <c r="M10" s="18"/>
      <c r="N10" s="16"/>
      <c r="O10" s="15"/>
      <c r="P10" s="16"/>
      <c r="Q10" s="15">
        <v>4</v>
      </c>
      <c r="R10" s="16">
        <v>1284</v>
      </c>
      <c r="S10" s="15"/>
      <c r="T10" s="16"/>
      <c r="U10" s="15"/>
      <c r="V10" s="16"/>
      <c r="W10" s="15"/>
      <c r="X10" s="16"/>
      <c r="Y10" s="15">
        <v>1</v>
      </c>
      <c r="Z10" s="16">
        <v>1908</v>
      </c>
      <c r="AA10" s="15">
        <v>1</v>
      </c>
      <c r="AB10" s="16">
        <v>773</v>
      </c>
      <c r="AC10" s="15"/>
      <c r="AD10" s="16"/>
      <c r="AE10" s="15"/>
      <c r="AF10" s="16"/>
      <c r="AG10" s="15"/>
      <c r="AH10" s="16"/>
      <c r="AI10" s="15"/>
      <c r="AJ10" s="16"/>
      <c r="AK10" s="15"/>
      <c r="AL10" s="16"/>
      <c r="AM10" s="15"/>
      <c r="AN10" s="16"/>
      <c r="AO10" s="15"/>
      <c r="AP10" s="16"/>
      <c r="AQ10" s="15"/>
      <c r="AR10" s="16"/>
      <c r="AS10" s="15"/>
      <c r="AT10" s="16"/>
      <c r="AU10" s="15"/>
      <c r="AV10" s="16"/>
    </row>
    <row r="11" spans="1:48">
      <c r="A11" s="29">
        <v>1</v>
      </c>
      <c r="B11" s="16">
        <v>3223</v>
      </c>
      <c r="C11" s="15"/>
      <c r="D11" s="16"/>
      <c r="E11" s="15"/>
      <c r="F11" s="16"/>
      <c r="G11" s="15"/>
      <c r="H11" s="16"/>
      <c r="I11" s="15"/>
      <c r="J11" s="17"/>
      <c r="K11" s="15"/>
      <c r="L11" s="16"/>
      <c r="M11" s="18"/>
      <c r="N11" s="16"/>
      <c r="O11" s="15"/>
      <c r="P11" s="16"/>
      <c r="Q11" s="15">
        <v>1</v>
      </c>
      <c r="R11" s="16">
        <v>565</v>
      </c>
      <c r="S11" s="15"/>
      <c r="T11" s="16"/>
      <c r="U11" s="15"/>
      <c r="V11" s="16"/>
      <c r="W11" s="15"/>
      <c r="X11" s="16"/>
      <c r="Y11" s="15">
        <v>1</v>
      </c>
      <c r="Z11" s="16">
        <v>2305</v>
      </c>
      <c r="AA11" s="15">
        <v>33</v>
      </c>
      <c r="AB11" s="16">
        <v>6000</v>
      </c>
      <c r="AC11" s="15"/>
      <c r="AD11" s="16"/>
      <c r="AE11" s="15"/>
      <c r="AF11" s="16"/>
      <c r="AG11" s="15"/>
      <c r="AH11" s="16"/>
      <c r="AI11" s="15"/>
      <c r="AJ11" s="16"/>
      <c r="AK11" s="15"/>
      <c r="AL11" s="16"/>
      <c r="AM11" s="15"/>
      <c r="AN11" s="16"/>
      <c r="AO11" s="15"/>
      <c r="AP11" s="16"/>
      <c r="AQ11" s="15"/>
      <c r="AR11" s="16"/>
      <c r="AS11" s="15"/>
      <c r="AT11" s="16"/>
      <c r="AU11" s="15"/>
      <c r="AV11" s="16"/>
    </row>
    <row r="12" spans="1:48">
      <c r="A12" s="29">
        <v>19</v>
      </c>
      <c r="B12" s="16">
        <v>6000</v>
      </c>
      <c r="C12" s="15"/>
      <c r="D12" s="16"/>
      <c r="E12" s="15"/>
      <c r="F12" s="16"/>
      <c r="G12" s="15"/>
      <c r="H12" s="16"/>
      <c r="I12" s="15"/>
      <c r="J12" s="17"/>
      <c r="K12" s="15"/>
      <c r="L12" s="16"/>
      <c r="M12" s="18"/>
      <c r="N12" s="16"/>
      <c r="O12" s="15"/>
      <c r="P12" s="16"/>
      <c r="Q12" s="15">
        <v>8</v>
      </c>
      <c r="R12" s="16">
        <v>1282</v>
      </c>
      <c r="S12" s="15"/>
      <c r="T12" s="16"/>
      <c r="U12" s="15"/>
      <c r="V12" s="16"/>
      <c r="W12" s="15"/>
      <c r="X12" s="16"/>
      <c r="Y12" s="15">
        <v>8</v>
      </c>
      <c r="Z12" s="16">
        <v>6000</v>
      </c>
      <c r="AA12" s="15"/>
      <c r="AB12" s="16"/>
      <c r="AC12" s="15"/>
      <c r="AD12" s="16"/>
      <c r="AE12" s="15"/>
      <c r="AF12" s="16"/>
      <c r="AG12" s="15"/>
      <c r="AH12" s="16"/>
      <c r="AI12" s="15"/>
      <c r="AJ12" s="16"/>
      <c r="AK12" s="15"/>
      <c r="AL12" s="16"/>
      <c r="AM12" s="15"/>
      <c r="AN12" s="16"/>
      <c r="AO12" s="15"/>
      <c r="AP12" s="16"/>
      <c r="AQ12" s="15"/>
      <c r="AR12" s="16"/>
      <c r="AS12" s="15"/>
      <c r="AT12" s="16"/>
      <c r="AU12" s="15"/>
      <c r="AV12" s="16"/>
    </row>
    <row r="13" spans="1:48">
      <c r="A13" s="29"/>
      <c r="B13" s="16"/>
      <c r="C13" s="15"/>
      <c r="D13" s="16"/>
      <c r="E13" s="15"/>
      <c r="F13" s="16"/>
      <c r="G13" s="15"/>
      <c r="H13" s="16"/>
      <c r="I13" s="15"/>
      <c r="J13" s="17"/>
      <c r="K13" s="15"/>
      <c r="L13" s="16"/>
      <c r="M13" s="18"/>
      <c r="N13" s="16"/>
      <c r="O13" s="15"/>
      <c r="P13" s="16"/>
      <c r="Q13" s="15">
        <v>1</v>
      </c>
      <c r="R13" s="16">
        <v>413</v>
      </c>
      <c r="S13" s="15"/>
      <c r="T13" s="16"/>
      <c r="U13" s="15"/>
      <c r="V13" s="16"/>
      <c r="W13" s="15"/>
      <c r="X13" s="16"/>
      <c r="Y13" s="15">
        <v>1</v>
      </c>
      <c r="Z13" s="16">
        <v>2660</v>
      </c>
      <c r="AA13" s="15"/>
      <c r="AB13" s="16"/>
      <c r="AC13" s="15"/>
      <c r="AD13" s="16"/>
      <c r="AE13" s="15"/>
      <c r="AF13" s="16"/>
      <c r="AG13" s="15"/>
      <c r="AH13" s="16"/>
      <c r="AI13" s="15"/>
      <c r="AJ13" s="16"/>
      <c r="AK13" s="15"/>
      <c r="AL13" s="16"/>
      <c r="AM13" s="15"/>
      <c r="AN13" s="16"/>
      <c r="AO13" s="15"/>
      <c r="AP13" s="16"/>
      <c r="AQ13" s="15"/>
      <c r="AR13" s="16"/>
      <c r="AS13" s="15"/>
      <c r="AT13" s="16"/>
      <c r="AU13" s="15"/>
      <c r="AV13" s="16"/>
    </row>
    <row r="14" spans="1:48">
      <c r="A14" s="29"/>
      <c r="B14" s="16"/>
      <c r="C14" s="15"/>
      <c r="D14" s="16"/>
      <c r="E14" s="15"/>
      <c r="F14" s="16"/>
      <c r="G14" s="15"/>
      <c r="H14" s="16"/>
      <c r="I14" s="15"/>
      <c r="J14" s="17"/>
      <c r="K14" s="15"/>
      <c r="L14" s="16"/>
      <c r="M14" s="18"/>
      <c r="N14" s="16"/>
      <c r="O14" s="15"/>
      <c r="P14" s="16"/>
      <c r="Q14" s="15">
        <v>1</v>
      </c>
      <c r="R14" s="16">
        <v>410</v>
      </c>
      <c r="S14" s="15"/>
      <c r="T14" s="16"/>
      <c r="U14" s="15"/>
      <c r="V14" s="16"/>
      <c r="W14" s="15"/>
      <c r="X14" s="16"/>
      <c r="Y14" s="15">
        <v>1</v>
      </c>
      <c r="Z14" s="16">
        <v>3243</v>
      </c>
      <c r="AA14" s="15"/>
      <c r="AB14" s="16"/>
      <c r="AC14" s="15"/>
      <c r="AD14" s="16"/>
      <c r="AE14" s="15"/>
      <c r="AF14" s="16"/>
      <c r="AG14" s="15"/>
      <c r="AH14" s="16"/>
      <c r="AI14" s="15"/>
      <c r="AJ14" s="16"/>
      <c r="AK14" s="15"/>
      <c r="AL14" s="16"/>
      <c r="AM14" s="15"/>
      <c r="AN14" s="16"/>
      <c r="AO14" s="15"/>
      <c r="AP14" s="16"/>
      <c r="AQ14" s="15"/>
      <c r="AR14" s="16"/>
      <c r="AS14" s="15"/>
      <c r="AT14" s="16"/>
      <c r="AU14" s="15"/>
      <c r="AV14" s="16"/>
    </row>
    <row r="15" spans="1:48">
      <c r="A15" s="29"/>
      <c r="B15" s="16"/>
      <c r="C15" s="15"/>
      <c r="D15" s="16"/>
      <c r="E15" s="15"/>
      <c r="F15" s="16"/>
      <c r="G15" s="15"/>
      <c r="H15" s="16"/>
      <c r="I15" s="15"/>
      <c r="J15" s="17"/>
      <c r="K15" s="15"/>
      <c r="L15" s="16"/>
      <c r="M15" s="18"/>
      <c r="N15" s="16"/>
      <c r="O15" s="15"/>
      <c r="P15" s="16"/>
      <c r="Q15" s="15">
        <v>6</v>
      </c>
      <c r="R15" s="16">
        <v>6000</v>
      </c>
      <c r="S15" s="15"/>
      <c r="T15" s="16"/>
      <c r="U15" s="15"/>
      <c r="V15" s="16"/>
      <c r="W15" s="15"/>
      <c r="X15" s="16"/>
      <c r="Y15" s="15"/>
      <c r="Z15" s="16"/>
      <c r="AA15" s="15"/>
      <c r="AB15" s="16"/>
      <c r="AC15" s="15"/>
      <c r="AD15" s="16"/>
      <c r="AE15" s="15"/>
      <c r="AF15" s="16"/>
      <c r="AG15" s="15"/>
      <c r="AH15" s="16"/>
      <c r="AI15" s="15"/>
      <c r="AJ15" s="16"/>
      <c r="AK15" s="15"/>
      <c r="AL15" s="16"/>
      <c r="AM15" s="15"/>
      <c r="AN15" s="16"/>
      <c r="AO15" s="15"/>
      <c r="AP15" s="16"/>
      <c r="AQ15" s="15"/>
      <c r="AR15" s="16"/>
      <c r="AS15" s="15"/>
      <c r="AT15" s="16"/>
      <c r="AU15" s="15"/>
      <c r="AV15" s="16"/>
    </row>
    <row r="16" spans="1:48">
      <c r="A16" s="29"/>
      <c r="B16" s="16"/>
      <c r="C16" s="15"/>
      <c r="D16" s="16"/>
      <c r="E16" s="15"/>
      <c r="F16" s="16"/>
      <c r="G16" s="15"/>
      <c r="H16" s="16"/>
      <c r="I16" s="15"/>
      <c r="J16" s="17"/>
      <c r="K16" s="15"/>
      <c r="L16" s="16"/>
      <c r="M16" s="18"/>
      <c r="N16" s="16"/>
      <c r="O16" s="15"/>
      <c r="P16" s="16"/>
      <c r="Q16" s="15">
        <v>1</v>
      </c>
      <c r="R16" s="16">
        <v>3511</v>
      </c>
      <c r="S16" s="15"/>
      <c r="T16" s="16"/>
      <c r="U16" s="15"/>
      <c r="V16" s="16"/>
      <c r="W16" s="15"/>
      <c r="X16" s="16"/>
      <c r="Y16" s="15"/>
      <c r="Z16" s="16"/>
      <c r="AA16" s="15"/>
      <c r="AB16" s="16"/>
      <c r="AC16" s="15"/>
      <c r="AD16" s="16"/>
      <c r="AE16" s="15"/>
      <c r="AF16" s="16"/>
      <c r="AG16" s="15"/>
      <c r="AH16" s="16"/>
      <c r="AI16" s="15"/>
      <c r="AJ16" s="16"/>
      <c r="AK16" s="15"/>
      <c r="AL16" s="16"/>
      <c r="AM16" s="15"/>
      <c r="AN16" s="16"/>
      <c r="AO16" s="15"/>
      <c r="AP16" s="16"/>
      <c r="AQ16" s="15"/>
      <c r="AR16" s="16"/>
      <c r="AS16" s="15"/>
      <c r="AT16" s="16"/>
      <c r="AU16" s="15"/>
      <c r="AV16" s="16"/>
    </row>
    <row r="17" spans="1:48">
      <c r="A17" s="29"/>
      <c r="B17" s="16"/>
      <c r="C17" s="15"/>
      <c r="D17" s="16"/>
      <c r="E17" s="15"/>
      <c r="F17" s="16"/>
      <c r="G17" s="15"/>
      <c r="H17" s="16"/>
      <c r="I17" s="15"/>
      <c r="J17" s="17"/>
      <c r="K17" s="15"/>
      <c r="L17" s="16"/>
      <c r="M17" s="18"/>
      <c r="N17" s="16"/>
      <c r="O17" s="15"/>
      <c r="P17" s="16"/>
      <c r="Q17" s="15">
        <v>1</v>
      </c>
      <c r="R17" s="16">
        <v>4040</v>
      </c>
      <c r="S17" s="15"/>
      <c r="T17" s="16"/>
      <c r="U17" s="15"/>
      <c r="V17" s="16"/>
      <c r="W17" s="15"/>
      <c r="X17" s="16"/>
      <c r="Y17" s="15"/>
      <c r="Z17" s="16"/>
      <c r="AA17" s="15"/>
      <c r="AB17" s="16"/>
      <c r="AC17" s="15"/>
      <c r="AD17" s="16"/>
      <c r="AE17" s="15"/>
      <c r="AF17" s="16"/>
      <c r="AG17" s="15"/>
      <c r="AH17" s="16"/>
      <c r="AI17" s="15"/>
      <c r="AJ17" s="16"/>
      <c r="AK17" s="15"/>
      <c r="AL17" s="16"/>
      <c r="AM17" s="15"/>
      <c r="AN17" s="16"/>
      <c r="AO17" s="15"/>
      <c r="AP17" s="16"/>
      <c r="AQ17" s="15"/>
      <c r="AR17" s="16"/>
      <c r="AS17" s="15"/>
      <c r="AT17" s="16"/>
      <c r="AU17" s="15"/>
      <c r="AV17" s="16"/>
    </row>
    <row r="18" spans="1:48">
      <c r="A18" s="29"/>
      <c r="B18" s="16"/>
      <c r="C18" s="15"/>
      <c r="D18" s="16"/>
      <c r="E18" s="15"/>
      <c r="F18" s="16"/>
      <c r="G18" s="15"/>
      <c r="H18" s="16"/>
      <c r="I18" s="15"/>
      <c r="J18" s="17"/>
      <c r="K18" s="15"/>
      <c r="L18" s="16"/>
      <c r="M18" s="18"/>
      <c r="N18" s="16"/>
      <c r="O18" s="15"/>
      <c r="P18" s="16"/>
      <c r="Q18" s="15"/>
      <c r="R18" s="16"/>
      <c r="S18" s="15"/>
      <c r="T18" s="16"/>
      <c r="U18" s="15"/>
      <c r="V18" s="16"/>
      <c r="W18" s="15"/>
      <c r="X18" s="16"/>
      <c r="Y18" s="15"/>
      <c r="Z18" s="16"/>
      <c r="AA18" s="15"/>
      <c r="AB18" s="16"/>
      <c r="AC18" s="15"/>
      <c r="AD18" s="16"/>
      <c r="AE18" s="15"/>
      <c r="AF18" s="16"/>
      <c r="AG18" s="15"/>
      <c r="AH18" s="16"/>
      <c r="AI18" s="15"/>
      <c r="AJ18" s="16"/>
      <c r="AK18" s="15"/>
      <c r="AL18" s="16"/>
      <c r="AM18" s="15"/>
      <c r="AN18" s="16"/>
      <c r="AO18" s="15"/>
      <c r="AP18" s="16"/>
      <c r="AQ18" s="15"/>
      <c r="AR18" s="16"/>
      <c r="AS18" s="15"/>
      <c r="AT18" s="16"/>
      <c r="AU18" s="15"/>
      <c r="AV18" s="16"/>
    </row>
    <row r="19" spans="1:48">
      <c r="A19" s="29"/>
      <c r="B19" s="16"/>
      <c r="C19" s="15"/>
      <c r="D19" s="16"/>
      <c r="E19" s="15"/>
      <c r="F19" s="16"/>
      <c r="G19" s="15"/>
      <c r="H19" s="16"/>
      <c r="I19" s="15"/>
      <c r="J19" s="17"/>
      <c r="K19" s="15"/>
      <c r="L19" s="16"/>
      <c r="M19" s="18"/>
      <c r="N19" s="16"/>
      <c r="O19" s="15"/>
      <c r="P19" s="16"/>
      <c r="Q19" s="15"/>
      <c r="R19" s="16"/>
      <c r="S19" s="15"/>
      <c r="T19" s="16"/>
      <c r="U19" s="15"/>
      <c r="V19" s="16"/>
      <c r="W19" s="15"/>
      <c r="X19" s="16"/>
      <c r="Y19" s="15"/>
      <c r="Z19" s="16"/>
      <c r="AA19" s="15"/>
      <c r="AB19" s="16"/>
      <c r="AC19" s="15"/>
      <c r="AD19" s="16"/>
      <c r="AE19" s="15"/>
      <c r="AF19" s="16"/>
      <c r="AG19" s="15"/>
      <c r="AH19" s="16"/>
      <c r="AI19" s="15"/>
      <c r="AJ19" s="16"/>
      <c r="AK19" s="15"/>
      <c r="AL19" s="16"/>
      <c r="AM19" s="15"/>
      <c r="AN19" s="16"/>
      <c r="AO19" s="15"/>
      <c r="AP19" s="16"/>
      <c r="AQ19" s="15"/>
      <c r="AR19" s="16"/>
      <c r="AS19" s="15"/>
      <c r="AT19" s="16"/>
      <c r="AU19" s="15"/>
      <c r="AV19" s="16"/>
    </row>
    <row r="20" spans="1:48">
      <c r="A20" s="29"/>
      <c r="B20" s="16"/>
      <c r="C20" s="15"/>
      <c r="D20" s="16"/>
      <c r="E20" s="15"/>
      <c r="F20" s="16"/>
      <c r="G20" s="15"/>
      <c r="H20" s="16"/>
      <c r="I20" s="15"/>
      <c r="J20" s="17"/>
      <c r="K20" s="15"/>
      <c r="L20" s="16"/>
      <c r="M20" s="18"/>
      <c r="N20" s="16"/>
      <c r="O20" s="15"/>
      <c r="P20" s="16"/>
      <c r="Q20" s="15"/>
      <c r="R20" s="16"/>
      <c r="S20" s="15"/>
      <c r="T20" s="16"/>
      <c r="U20" s="15"/>
      <c r="V20" s="16"/>
      <c r="W20" s="15"/>
      <c r="X20" s="16"/>
      <c r="Y20" s="15"/>
      <c r="Z20" s="16"/>
      <c r="AA20" s="15"/>
      <c r="AB20" s="16"/>
      <c r="AC20" s="15"/>
      <c r="AD20" s="16"/>
      <c r="AE20" s="15"/>
      <c r="AF20" s="16"/>
      <c r="AG20" s="15"/>
      <c r="AH20" s="16"/>
      <c r="AI20" s="15"/>
      <c r="AJ20" s="16"/>
      <c r="AK20" s="15"/>
      <c r="AL20" s="16"/>
      <c r="AM20" s="15"/>
      <c r="AN20" s="16"/>
      <c r="AO20" s="15"/>
      <c r="AP20" s="16"/>
      <c r="AQ20" s="15"/>
      <c r="AR20" s="16"/>
      <c r="AS20" s="15"/>
      <c r="AT20" s="16"/>
      <c r="AU20" s="15"/>
      <c r="AV20" s="16"/>
    </row>
    <row r="21" spans="1:48">
      <c r="A21" s="15"/>
      <c r="B21" s="16"/>
      <c r="C21" s="15"/>
      <c r="D21" s="16"/>
      <c r="E21" s="15"/>
      <c r="F21" s="16"/>
      <c r="G21" s="15"/>
      <c r="H21" s="16"/>
      <c r="I21" s="15"/>
      <c r="J21" s="17"/>
      <c r="K21" s="15"/>
      <c r="L21" s="16"/>
      <c r="M21" s="18"/>
      <c r="N21" s="16"/>
      <c r="O21" s="15"/>
      <c r="P21" s="16"/>
      <c r="Q21" s="15"/>
      <c r="R21" s="16"/>
      <c r="S21" s="15"/>
      <c r="T21" s="16"/>
      <c r="U21" s="15"/>
      <c r="V21" s="16"/>
      <c r="W21" s="15"/>
      <c r="X21" s="16"/>
      <c r="Y21" s="15"/>
      <c r="Z21" s="16"/>
      <c r="AA21" s="15"/>
      <c r="AB21" s="16"/>
      <c r="AC21" s="15"/>
      <c r="AD21" s="16"/>
      <c r="AE21" s="15"/>
      <c r="AF21" s="16"/>
      <c r="AG21" s="15"/>
      <c r="AH21" s="16"/>
      <c r="AI21" s="15"/>
      <c r="AJ21" s="16"/>
      <c r="AK21" s="15"/>
      <c r="AL21" s="16"/>
      <c r="AM21" s="15"/>
      <c r="AN21" s="16"/>
      <c r="AO21" s="15"/>
      <c r="AP21" s="16"/>
      <c r="AQ21" s="15"/>
      <c r="AR21" s="16"/>
      <c r="AS21" s="15"/>
      <c r="AT21" s="16"/>
      <c r="AU21" s="15"/>
      <c r="AV21" s="16"/>
    </row>
    <row r="22" spans="1:48">
      <c r="A22" s="15"/>
      <c r="B22" s="16"/>
      <c r="C22" s="15"/>
      <c r="D22" s="16"/>
      <c r="E22" s="15"/>
      <c r="F22" s="16"/>
      <c r="G22" s="15"/>
      <c r="H22" s="16"/>
      <c r="I22" s="15"/>
      <c r="J22" s="17"/>
      <c r="K22" s="15"/>
      <c r="L22" s="16"/>
      <c r="M22" s="18"/>
      <c r="N22" s="16"/>
      <c r="O22" s="15"/>
      <c r="P22" s="16"/>
      <c r="Q22" s="15"/>
      <c r="R22" s="16"/>
      <c r="S22" s="15"/>
      <c r="T22" s="16"/>
      <c r="U22" s="15"/>
      <c r="V22" s="16"/>
      <c r="W22" s="15"/>
      <c r="X22" s="16"/>
      <c r="Y22" s="15"/>
      <c r="Z22" s="16"/>
      <c r="AA22" s="15"/>
      <c r="AB22" s="16"/>
      <c r="AC22" s="15"/>
      <c r="AD22" s="16"/>
      <c r="AE22" s="15"/>
      <c r="AF22" s="16"/>
      <c r="AG22" s="15"/>
      <c r="AH22" s="16"/>
      <c r="AI22" s="15"/>
      <c r="AJ22" s="16"/>
      <c r="AK22" s="15"/>
      <c r="AL22" s="16"/>
      <c r="AM22" s="15"/>
      <c r="AN22" s="16"/>
      <c r="AO22" s="15"/>
      <c r="AP22" s="16"/>
      <c r="AQ22" s="15"/>
      <c r="AR22" s="16"/>
      <c r="AS22" s="15"/>
      <c r="AT22" s="16"/>
      <c r="AU22" s="15"/>
      <c r="AV22" s="16"/>
    </row>
    <row r="23" spans="1:48">
      <c r="A23" s="15"/>
      <c r="B23" s="16"/>
      <c r="C23" s="15"/>
      <c r="D23" s="16"/>
      <c r="E23" s="15"/>
      <c r="F23" s="16"/>
      <c r="G23" s="15"/>
      <c r="H23" s="16"/>
      <c r="I23" s="15"/>
      <c r="J23" s="17"/>
      <c r="K23" s="15"/>
      <c r="L23" s="16"/>
      <c r="M23" s="18"/>
      <c r="N23" s="16"/>
      <c r="O23" s="15"/>
      <c r="P23" s="16"/>
      <c r="Q23" s="15"/>
      <c r="R23" s="16"/>
      <c r="S23" s="15"/>
      <c r="T23" s="16"/>
      <c r="U23" s="15"/>
      <c r="V23" s="16"/>
      <c r="W23" s="15"/>
      <c r="X23" s="16"/>
      <c r="Y23" s="15"/>
      <c r="Z23" s="16"/>
      <c r="AA23" s="15"/>
      <c r="AB23" s="16"/>
      <c r="AC23" s="15"/>
      <c r="AD23" s="16"/>
      <c r="AE23" s="15"/>
      <c r="AF23" s="16"/>
      <c r="AG23" s="15"/>
      <c r="AH23" s="16"/>
      <c r="AI23" s="15"/>
      <c r="AJ23" s="16"/>
      <c r="AK23" s="15"/>
      <c r="AL23" s="16"/>
      <c r="AM23" s="15"/>
      <c r="AN23" s="16"/>
      <c r="AO23" s="15"/>
      <c r="AP23" s="16"/>
      <c r="AQ23" s="15"/>
      <c r="AR23" s="16"/>
      <c r="AS23" s="15"/>
      <c r="AT23" s="16"/>
      <c r="AU23" s="15"/>
      <c r="AV23" s="16"/>
    </row>
    <row r="24" spans="1:48">
      <c r="A24" s="15"/>
      <c r="B24" s="16"/>
      <c r="C24" s="15"/>
      <c r="D24" s="16"/>
      <c r="E24" s="15"/>
      <c r="F24" s="16"/>
      <c r="G24" s="15"/>
      <c r="H24" s="16"/>
      <c r="I24" s="15"/>
      <c r="J24" s="17"/>
      <c r="K24" s="15"/>
      <c r="L24" s="16"/>
      <c r="M24" s="18"/>
      <c r="N24" s="16"/>
      <c r="O24" s="15"/>
      <c r="P24" s="16"/>
      <c r="Q24" s="15"/>
      <c r="R24" s="16"/>
      <c r="S24" s="15"/>
      <c r="T24" s="16"/>
      <c r="U24" s="15"/>
      <c r="V24" s="16"/>
      <c r="W24" s="15"/>
      <c r="X24" s="16"/>
      <c r="Y24" s="15"/>
      <c r="Z24" s="16"/>
      <c r="AA24" s="15"/>
      <c r="AB24" s="16"/>
      <c r="AC24" s="15"/>
      <c r="AD24" s="16"/>
      <c r="AE24" s="15"/>
      <c r="AF24" s="16"/>
      <c r="AG24" s="15"/>
      <c r="AH24" s="16"/>
      <c r="AI24" s="15"/>
      <c r="AJ24" s="16"/>
      <c r="AK24" s="15"/>
      <c r="AL24" s="16"/>
      <c r="AM24" s="15"/>
      <c r="AN24" s="16"/>
      <c r="AO24" s="15"/>
      <c r="AP24" s="16"/>
      <c r="AQ24" s="15"/>
      <c r="AR24" s="16"/>
      <c r="AS24" s="15"/>
      <c r="AT24" s="16"/>
      <c r="AU24" s="15"/>
      <c r="AV24" s="16"/>
    </row>
    <row r="25" spans="1:48">
      <c r="A25" s="15"/>
      <c r="B25" s="16"/>
      <c r="C25" s="15"/>
      <c r="D25" s="16"/>
      <c r="E25" s="15"/>
      <c r="F25" s="16"/>
      <c r="G25" s="15"/>
      <c r="H25" s="16"/>
      <c r="I25" s="15"/>
      <c r="J25" s="17"/>
      <c r="K25" s="15"/>
      <c r="L25" s="16"/>
      <c r="M25" s="18"/>
      <c r="N25" s="16"/>
      <c r="O25" s="15"/>
      <c r="P25" s="16"/>
      <c r="Q25" s="15"/>
      <c r="R25" s="16"/>
      <c r="S25" s="15"/>
      <c r="T25" s="16"/>
      <c r="U25" s="15"/>
      <c r="V25" s="16"/>
      <c r="W25" s="15"/>
      <c r="X25" s="16"/>
      <c r="Y25" s="15"/>
      <c r="Z25" s="16"/>
      <c r="AA25" s="15"/>
      <c r="AB25" s="16"/>
      <c r="AC25" s="15"/>
      <c r="AD25" s="16"/>
      <c r="AE25" s="15"/>
      <c r="AF25" s="16"/>
      <c r="AG25" s="15"/>
      <c r="AH25" s="16"/>
      <c r="AI25" s="15"/>
      <c r="AJ25" s="16"/>
      <c r="AK25" s="15"/>
      <c r="AL25" s="16"/>
      <c r="AM25" s="15"/>
      <c r="AN25" s="16"/>
      <c r="AO25" s="15"/>
      <c r="AP25" s="16"/>
      <c r="AQ25" s="15"/>
      <c r="AR25" s="16"/>
      <c r="AS25" s="15"/>
      <c r="AT25" s="16"/>
      <c r="AU25" s="15"/>
      <c r="AV25" s="16"/>
    </row>
    <row r="26" spans="1:48">
      <c r="A26" s="15"/>
      <c r="B26" s="16"/>
      <c r="C26" s="15"/>
      <c r="D26" s="16"/>
      <c r="E26" s="15"/>
      <c r="F26" s="16"/>
      <c r="G26" s="15"/>
      <c r="H26" s="16"/>
      <c r="I26" s="15"/>
      <c r="J26" s="17"/>
      <c r="K26" s="15"/>
      <c r="L26" s="16"/>
      <c r="M26" s="18"/>
      <c r="N26" s="16"/>
      <c r="O26" s="15"/>
      <c r="P26" s="16"/>
      <c r="Q26" s="15"/>
      <c r="R26" s="16"/>
      <c r="S26" s="15"/>
      <c r="T26" s="16"/>
      <c r="U26" s="15"/>
      <c r="V26" s="16"/>
      <c r="W26" s="15"/>
      <c r="X26" s="16"/>
      <c r="Y26" s="15"/>
      <c r="Z26" s="16"/>
      <c r="AA26" s="15"/>
      <c r="AB26" s="16"/>
      <c r="AC26" s="15"/>
      <c r="AD26" s="16"/>
      <c r="AE26" s="15"/>
      <c r="AF26" s="16"/>
      <c r="AG26" s="15"/>
      <c r="AH26" s="16"/>
      <c r="AI26" s="15"/>
      <c r="AJ26" s="16"/>
      <c r="AK26" s="15"/>
      <c r="AL26" s="16"/>
      <c r="AM26" s="15"/>
      <c r="AN26" s="16"/>
      <c r="AO26" s="15"/>
      <c r="AP26" s="16"/>
      <c r="AQ26" s="15"/>
      <c r="AR26" s="16"/>
      <c r="AS26" s="15"/>
      <c r="AT26" s="16"/>
      <c r="AU26" s="15"/>
      <c r="AV26" s="16"/>
    </row>
    <row r="27" spans="1:48">
      <c r="A27" s="15"/>
      <c r="B27" s="16"/>
      <c r="C27" s="15"/>
      <c r="D27" s="16"/>
      <c r="E27" s="15"/>
      <c r="F27" s="16"/>
      <c r="G27" s="15"/>
      <c r="H27" s="16"/>
      <c r="I27" s="15"/>
      <c r="J27" s="17"/>
      <c r="K27" s="15"/>
      <c r="L27" s="16"/>
      <c r="M27" s="18"/>
      <c r="N27" s="16"/>
      <c r="O27" s="15"/>
      <c r="P27" s="16"/>
      <c r="Q27" s="15"/>
      <c r="R27" s="16"/>
      <c r="S27" s="15"/>
      <c r="T27" s="16"/>
      <c r="U27" s="15"/>
      <c r="V27" s="16"/>
      <c r="W27" s="15"/>
      <c r="X27" s="16"/>
      <c r="Y27" s="15"/>
      <c r="Z27" s="16"/>
      <c r="AA27" s="15"/>
      <c r="AB27" s="16"/>
      <c r="AC27" s="15"/>
      <c r="AD27" s="16"/>
      <c r="AE27" s="15"/>
      <c r="AF27" s="16"/>
      <c r="AG27" s="15"/>
      <c r="AH27" s="16"/>
      <c r="AI27" s="15"/>
      <c r="AJ27" s="16"/>
      <c r="AK27" s="15"/>
      <c r="AL27" s="16"/>
      <c r="AM27" s="15"/>
      <c r="AN27" s="16"/>
      <c r="AO27" s="15"/>
      <c r="AP27" s="16"/>
      <c r="AQ27" s="15"/>
      <c r="AR27" s="16"/>
      <c r="AS27" s="15"/>
      <c r="AT27" s="16"/>
      <c r="AU27" s="15"/>
      <c r="AV27" s="16"/>
    </row>
    <row r="28" spans="1:48">
      <c r="A28" s="15"/>
      <c r="B28" s="16"/>
      <c r="C28" s="15"/>
      <c r="D28" s="16"/>
      <c r="E28" s="15"/>
      <c r="F28" s="16"/>
      <c r="G28" s="15"/>
      <c r="H28" s="16"/>
      <c r="I28" s="15"/>
      <c r="J28" s="17"/>
      <c r="K28" s="15"/>
      <c r="L28" s="16"/>
      <c r="M28" s="18"/>
      <c r="N28" s="16"/>
      <c r="O28" s="15"/>
      <c r="P28" s="16"/>
      <c r="Q28" s="15"/>
      <c r="R28" s="16"/>
      <c r="S28" s="15"/>
      <c r="T28" s="16"/>
      <c r="U28" s="15"/>
      <c r="V28" s="16"/>
      <c r="W28" s="15"/>
      <c r="X28" s="16"/>
      <c r="Y28" s="15"/>
      <c r="Z28" s="16"/>
      <c r="AA28" s="15"/>
      <c r="AB28" s="16"/>
      <c r="AC28" s="15"/>
      <c r="AD28" s="16"/>
      <c r="AE28" s="15"/>
      <c r="AF28" s="16"/>
      <c r="AG28" s="15"/>
      <c r="AH28" s="16"/>
      <c r="AI28" s="15"/>
      <c r="AJ28" s="16"/>
      <c r="AK28" s="15"/>
      <c r="AL28" s="16"/>
      <c r="AM28" s="15"/>
      <c r="AN28" s="16"/>
      <c r="AO28" s="15"/>
      <c r="AP28" s="16"/>
      <c r="AQ28" s="15"/>
      <c r="AR28" s="16"/>
      <c r="AS28" s="15"/>
      <c r="AT28" s="16"/>
      <c r="AU28" s="15"/>
      <c r="AV28" s="16"/>
    </row>
    <row r="29" spans="1:48">
      <c r="A29" s="15"/>
      <c r="B29" s="16"/>
      <c r="C29" s="15"/>
      <c r="D29" s="16"/>
      <c r="E29" s="15"/>
      <c r="F29" s="16"/>
      <c r="G29" s="15"/>
      <c r="H29" s="16"/>
      <c r="I29" s="15"/>
      <c r="J29" s="17"/>
      <c r="K29" s="15"/>
      <c r="L29" s="16"/>
      <c r="M29" s="18"/>
      <c r="N29" s="16"/>
      <c r="O29" s="15"/>
      <c r="P29" s="16"/>
      <c r="Q29" s="15"/>
      <c r="R29" s="16"/>
      <c r="S29" s="15"/>
      <c r="T29" s="16"/>
      <c r="U29" s="15"/>
      <c r="V29" s="16"/>
      <c r="W29" s="15"/>
      <c r="X29" s="16"/>
      <c r="Y29" s="15"/>
      <c r="Z29" s="16"/>
      <c r="AA29" s="15"/>
      <c r="AB29" s="16"/>
      <c r="AC29" s="15"/>
      <c r="AD29" s="16"/>
      <c r="AE29" s="15"/>
      <c r="AF29" s="16"/>
      <c r="AG29" s="15"/>
      <c r="AH29" s="16"/>
      <c r="AI29" s="15"/>
      <c r="AJ29" s="16"/>
      <c r="AK29" s="15"/>
      <c r="AL29" s="16"/>
      <c r="AM29" s="15"/>
      <c r="AN29" s="16"/>
      <c r="AO29" s="15"/>
      <c r="AP29" s="16"/>
      <c r="AQ29" s="15"/>
      <c r="AR29" s="16"/>
      <c r="AS29" s="15"/>
      <c r="AT29" s="16"/>
      <c r="AU29" s="15"/>
      <c r="AV29" s="16"/>
    </row>
    <row r="30" spans="1:48">
      <c r="A30" s="15"/>
      <c r="B30" s="16"/>
      <c r="C30" s="15"/>
      <c r="D30" s="16"/>
      <c r="E30" s="15"/>
      <c r="F30" s="16"/>
      <c r="G30" s="15"/>
      <c r="H30" s="16"/>
      <c r="I30" s="15"/>
      <c r="J30" s="17"/>
      <c r="K30" s="15"/>
      <c r="L30" s="16"/>
      <c r="M30" s="18"/>
      <c r="N30" s="16"/>
      <c r="O30" s="15"/>
      <c r="P30" s="16"/>
      <c r="Q30" s="15"/>
      <c r="R30" s="16"/>
      <c r="S30" s="15"/>
      <c r="T30" s="16"/>
      <c r="U30" s="15"/>
      <c r="V30" s="16"/>
      <c r="W30" s="15"/>
      <c r="X30" s="16"/>
      <c r="Y30" s="15"/>
      <c r="Z30" s="16"/>
      <c r="AA30" s="15"/>
      <c r="AB30" s="16"/>
      <c r="AC30" s="15"/>
      <c r="AD30" s="16"/>
      <c r="AE30" s="15"/>
      <c r="AF30" s="16"/>
      <c r="AG30" s="15"/>
      <c r="AH30" s="16"/>
      <c r="AI30" s="15"/>
      <c r="AJ30" s="16"/>
      <c r="AK30" s="15"/>
      <c r="AL30" s="16"/>
      <c r="AM30" s="15"/>
      <c r="AN30" s="16"/>
      <c r="AO30" s="15"/>
      <c r="AP30" s="16"/>
      <c r="AQ30" s="15"/>
      <c r="AR30" s="16"/>
      <c r="AS30" s="15"/>
      <c r="AT30" s="16"/>
      <c r="AU30" s="15"/>
      <c r="AV30" s="16"/>
    </row>
    <row r="31" spans="1:48">
      <c r="A31" s="15"/>
      <c r="B31" s="16"/>
      <c r="C31" s="15"/>
      <c r="D31" s="16"/>
      <c r="E31" s="15"/>
      <c r="F31" s="16"/>
      <c r="G31" s="15"/>
      <c r="H31" s="16"/>
      <c r="I31" s="15"/>
      <c r="J31" s="17"/>
      <c r="K31" s="15"/>
      <c r="L31" s="16"/>
      <c r="M31" s="18"/>
      <c r="N31" s="16"/>
      <c r="O31" s="15"/>
      <c r="P31" s="16"/>
      <c r="Q31" s="15"/>
      <c r="R31" s="16"/>
      <c r="S31" s="15"/>
      <c r="T31" s="16"/>
      <c r="U31" s="15"/>
      <c r="V31" s="16"/>
      <c r="W31" s="15"/>
      <c r="X31" s="16"/>
      <c r="Y31" s="15"/>
      <c r="Z31" s="16"/>
      <c r="AA31" s="15"/>
      <c r="AB31" s="16"/>
      <c r="AC31" s="15"/>
      <c r="AD31" s="16"/>
      <c r="AE31" s="15"/>
      <c r="AF31" s="16"/>
      <c r="AG31" s="15"/>
      <c r="AH31" s="16"/>
      <c r="AI31" s="15"/>
      <c r="AJ31" s="16"/>
      <c r="AK31" s="15"/>
      <c r="AL31" s="16"/>
      <c r="AM31" s="15"/>
      <c r="AN31" s="16"/>
      <c r="AO31" s="15"/>
      <c r="AP31" s="16"/>
      <c r="AQ31" s="15"/>
      <c r="AR31" s="16"/>
      <c r="AS31" s="15"/>
      <c r="AT31" s="16"/>
      <c r="AU31" s="15"/>
      <c r="AV31" s="16"/>
    </row>
    <row r="32" spans="1:48">
      <c r="A32" s="15"/>
      <c r="B32" s="16"/>
      <c r="C32" s="15"/>
      <c r="D32" s="16"/>
      <c r="E32" s="15"/>
      <c r="F32" s="16"/>
      <c r="G32" s="15"/>
      <c r="H32" s="16"/>
      <c r="I32" s="15"/>
      <c r="J32" s="17"/>
      <c r="K32" s="15"/>
      <c r="L32" s="16"/>
      <c r="M32" s="18"/>
      <c r="N32" s="16"/>
      <c r="O32" s="15"/>
      <c r="P32" s="16"/>
      <c r="Q32" s="15"/>
      <c r="R32" s="16"/>
      <c r="S32" s="15"/>
      <c r="T32" s="16"/>
      <c r="U32" s="15"/>
      <c r="V32" s="16"/>
      <c r="W32" s="15"/>
      <c r="X32" s="16"/>
      <c r="Y32" s="15"/>
      <c r="Z32" s="16"/>
      <c r="AA32" s="15"/>
      <c r="AB32" s="16"/>
      <c r="AC32" s="15"/>
      <c r="AD32" s="16"/>
      <c r="AE32" s="15"/>
      <c r="AF32" s="16"/>
      <c r="AG32" s="15"/>
      <c r="AH32" s="16"/>
      <c r="AI32" s="15"/>
      <c r="AJ32" s="16"/>
      <c r="AK32" s="15"/>
      <c r="AL32" s="16"/>
      <c r="AM32" s="15"/>
      <c r="AN32" s="16"/>
      <c r="AO32" s="15"/>
      <c r="AP32" s="16"/>
      <c r="AQ32" s="15"/>
      <c r="AR32" s="16"/>
      <c r="AS32" s="15"/>
      <c r="AT32" s="16"/>
      <c r="AU32" s="15"/>
      <c r="AV32" s="16"/>
    </row>
    <row r="33" spans="1:48">
      <c r="A33" s="15"/>
      <c r="B33" s="16"/>
      <c r="C33" s="15"/>
      <c r="D33" s="16"/>
      <c r="E33" s="15"/>
      <c r="F33" s="16"/>
      <c r="G33" s="15"/>
      <c r="H33" s="16"/>
      <c r="I33" s="15"/>
      <c r="J33" s="17"/>
      <c r="K33" s="15"/>
      <c r="L33" s="16"/>
      <c r="M33" s="18"/>
      <c r="N33" s="16"/>
      <c r="O33" s="15"/>
      <c r="P33" s="16"/>
      <c r="Q33" s="15"/>
      <c r="R33" s="16"/>
      <c r="S33" s="15"/>
      <c r="T33" s="16"/>
      <c r="U33" s="15"/>
      <c r="V33" s="16"/>
      <c r="W33" s="15"/>
      <c r="X33" s="16"/>
      <c r="Y33" s="15"/>
      <c r="Z33" s="16"/>
      <c r="AA33" s="15"/>
      <c r="AB33" s="16"/>
      <c r="AC33" s="15"/>
      <c r="AD33" s="16"/>
      <c r="AE33" s="15"/>
      <c r="AF33" s="16"/>
      <c r="AG33" s="15"/>
      <c r="AH33" s="16"/>
      <c r="AI33" s="15"/>
      <c r="AJ33" s="16"/>
      <c r="AK33" s="15"/>
      <c r="AL33" s="16"/>
      <c r="AM33" s="15"/>
      <c r="AN33" s="16"/>
      <c r="AO33" s="15"/>
      <c r="AP33" s="16"/>
      <c r="AQ33" s="15"/>
      <c r="AR33" s="16"/>
      <c r="AS33" s="15"/>
      <c r="AT33" s="16"/>
      <c r="AU33" s="15"/>
      <c r="AV33" s="16"/>
    </row>
    <row r="34" spans="1:48">
      <c r="A34" s="15"/>
      <c r="B34" s="16"/>
      <c r="C34" s="15"/>
      <c r="D34" s="16"/>
      <c r="E34" s="15"/>
      <c r="F34" s="16"/>
      <c r="G34" s="15"/>
      <c r="H34" s="16"/>
      <c r="I34" s="15"/>
      <c r="J34" s="17"/>
      <c r="K34" s="15"/>
      <c r="L34" s="16"/>
      <c r="M34" s="18"/>
      <c r="N34" s="16"/>
      <c r="O34" s="15"/>
      <c r="P34" s="16"/>
      <c r="Q34" s="15"/>
      <c r="R34" s="16"/>
      <c r="S34" s="15"/>
      <c r="T34" s="16"/>
      <c r="U34" s="15"/>
      <c r="V34" s="16"/>
      <c r="W34" s="15"/>
      <c r="X34" s="16"/>
      <c r="Y34" s="15"/>
      <c r="Z34" s="16"/>
      <c r="AA34" s="15"/>
      <c r="AB34" s="16"/>
      <c r="AC34" s="15"/>
      <c r="AD34" s="16"/>
      <c r="AE34" s="15"/>
      <c r="AF34" s="16"/>
      <c r="AG34" s="15"/>
      <c r="AH34" s="16"/>
      <c r="AI34" s="15"/>
      <c r="AJ34" s="16"/>
      <c r="AK34" s="15"/>
      <c r="AL34" s="16"/>
      <c r="AM34" s="15"/>
      <c r="AN34" s="16"/>
      <c r="AO34" s="15"/>
      <c r="AP34" s="16"/>
      <c r="AQ34" s="15"/>
      <c r="AR34" s="16"/>
      <c r="AS34" s="15"/>
      <c r="AT34" s="16"/>
      <c r="AU34" s="15"/>
      <c r="AV34" s="16"/>
    </row>
    <row r="35" spans="1:48">
      <c r="A35" s="15"/>
      <c r="B35" s="16"/>
      <c r="C35" s="15"/>
      <c r="D35" s="16"/>
      <c r="E35" s="15"/>
      <c r="F35" s="16"/>
      <c r="G35" s="15"/>
      <c r="H35" s="16"/>
      <c r="I35" s="15"/>
      <c r="J35" s="17"/>
      <c r="K35" s="15"/>
      <c r="L35" s="16"/>
      <c r="M35" s="18"/>
      <c r="N35" s="16"/>
      <c r="O35" s="15"/>
      <c r="P35" s="16"/>
      <c r="Q35" s="15"/>
      <c r="R35" s="16"/>
      <c r="S35" s="15"/>
      <c r="T35" s="16"/>
      <c r="U35" s="15"/>
      <c r="V35" s="16"/>
      <c r="W35" s="15"/>
      <c r="X35" s="16"/>
      <c r="Y35" s="15"/>
      <c r="Z35" s="16"/>
      <c r="AA35" s="15"/>
      <c r="AB35" s="16"/>
      <c r="AC35" s="15"/>
      <c r="AD35" s="16"/>
      <c r="AE35" s="15"/>
      <c r="AF35" s="16"/>
      <c r="AG35" s="15"/>
      <c r="AH35" s="16"/>
      <c r="AI35" s="15"/>
      <c r="AJ35" s="16"/>
      <c r="AK35" s="15"/>
      <c r="AL35" s="16"/>
      <c r="AM35" s="15"/>
      <c r="AN35" s="16"/>
      <c r="AO35" s="15"/>
      <c r="AP35" s="16"/>
      <c r="AQ35" s="15"/>
      <c r="AR35" s="16"/>
      <c r="AS35" s="15"/>
      <c r="AT35" s="16"/>
      <c r="AU35" s="15"/>
      <c r="AV35" s="16"/>
    </row>
    <row r="36" spans="1:48">
      <c r="A36" s="15"/>
      <c r="B36" s="16"/>
      <c r="C36" s="15"/>
      <c r="D36" s="16"/>
      <c r="E36" s="15"/>
      <c r="F36" s="16"/>
      <c r="G36" s="15"/>
      <c r="H36" s="16"/>
      <c r="I36" s="15"/>
      <c r="J36" s="17"/>
      <c r="K36" s="15"/>
      <c r="L36" s="16"/>
      <c r="M36" s="18"/>
      <c r="N36" s="16"/>
      <c r="O36" s="15"/>
      <c r="P36" s="16"/>
      <c r="Q36" s="15"/>
      <c r="R36" s="16"/>
      <c r="S36" s="15"/>
      <c r="T36" s="16"/>
      <c r="U36" s="15"/>
      <c r="V36" s="16"/>
      <c r="W36" s="15"/>
      <c r="X36" s="16"/>
      <c r="Y36" s="15"/>
      <c r="Z36" s="16"/>
      <c r="AA36" s="15"/>
      <c r="AB36" s="16"/>
      <c r="AC36" s="15"/>
      <c r="AD36" s="16"/>
      <c r="AE36" s="15"/>
      <c r="AF36" s="16"/>
      <c r="AG36" s="15"/>
      <c r="AH36" s="16"/>
      <c r="AI36" s="15"/>
      <c r="AJ36" s="16"/>
      <c r="AK36" s="15"/>
      <c r="AL36" s="16"/>
      <c r="AM36" s="15"/>
      <c r="AN36" s="16"/>
      <c r="AO36" s="15"/>
      <c r="AP36" s="16"/>
      <c r="AQ36" s="15"/>
      <c r="AR36" s="16"/>
      <c r="AS36" s="15"/>
      <c r="AT36" s="16"/>
      <c r="AU36" s="15"/>
      <c r="AV36" s="16"/>
    </row>
    <row r="37" spans="1:48">
      <c r="A37" s="15"/>
      <c r="B37" s="16"/>
      <c r="C37" s="15"/>
      <c r="D37" s="16"/>
      <c r="E37" s="15"/>
      <c r="F37" s="16"/>
      <c r="G37" s="15"/>
      <c r="H37" s="16"/>
      <c r="I37" s="15"/>
      <c r="J37" s="17"/>
      <c r="K37" s="15"/>
      <c r="L37" s="16"/>
      <c r="M37" s="18"/>
      <c r="N37" s="16"/>
      <c r="O37" s="15"/>
      <c r="P37" s="16"/>
      <c r="Q37" s="15"/>
      <c r="R37" s="16"/>
      <c r="S37" s="15"/>
      <c r="T37" s="16"/>
      <c r="U37" s="15"/>
      <c r="V37" s="16"/>
      <c r="W37" s="15"/>
      <c r="X37" s="16"/>
      <c r="Y37" s="15"/>
      <c r="Z37" s="16"/>
      <c r="AA37" s="15"/>
      <c r="AB37" s="16"/>
      <c r="AC37" s="15"/>
      <c r="AD37" s="16"/>
      <c r="AE37" s="15"/>
      <c r="AF37" s="16"/>
      <c r="AG37" s="15"/>
      <c r="AH37" s="16"/>
      <c r="AI37" s="15"/>
      <c r="AJ37" s="16"/>
      <c r="AK37" s="15"/>
      <c r="AL37" s="16"/>
      <c r="AM37" s="15"/>
      <c r="AN37" s="16"/>
      <c r="AO37" s="15"/>
      <c r="AP37" s="16"/>
      <c r="AQ37" s="15"/>
      <c r="AR37" s="16"/>
      <c r="AS37" s="15"/>
      <c r="AT37" s="16"/>
      <c r="AU37" s="15"/>
      <c r="AV37" s="16"/>
    </row>
    <row r="38" spans="1:48">
      <c r="A38" s="15"/>
      <c r="B38" s="16"/>
      <c r="C38" s="15"/>
      <c r="D38" s="16"/>
      <c r="E38" s="15"/>
      <c r="F38" s="16"/>
      <c r="G38" s="15"/>
      <c r="H38" s="16"/>
      <c r="I38" s="15"/>
      <c r="J38" s="17"/>
      <c r="K38" s="15"/>
      <c r="L38" s="16"/>
      <c r="M38" s="18"/>
      <c r="N38" s="16"/>
      <c r="O38" s="15"/>
      <c r="P38" s="16"/>
      <c r="Q38" s="15"/>
      <c r="R38" s="16"/>
      <c r="S38" s="15"/>
      <c r="T38" s="16"/>
      <c r="U38" s="15"/>
      <c r="V38" s="16"/>
      <c r="W38" s="15"/>
      <c r="X38" s="16"/>
      <c r="Y38" s="15"/>
      <c r="Z38" s="16"/>
      <c r="AA38" s="15"/>
      <c r="AB38" s="16"/>
      <c r="AC38" s="15"/>
      <c r="AD38" s="16"/>
      <c r="AE38" s="15"/>
      <c r="AF38" s="16"/>
      <c r="AG38" s="15"/>
      <c r="AH38" s="16"/>
      <c r="AI38" s="15"/>
      <c r="AJ38" s="16"/>
      <c r="AK38" s="15"/>
      <c r="AL38" s="16"/>
      <c r="AM38" s="15"/>
      <c r="AN38" s="16"/>
      <c r="AO38" s="15"/>
      <c r="AP38" s="16"/>
      <c r="AQ38" s="15"/>
      <c r="AR38" s="16"/>
      <c r="AS38" s="15"/>
      <c r="AT38" s="16"/>
      <c r="AU38" s="15"/>
      <c r="AV38" s="16"/>
    </row>
    <row r="39" spans="1:48">
      <c r="A39" s="15"/>
      <c r="B39" s="16"/>
      <c r="C39" s="15"/>
      <c r="D39" s="16"/>
      <c r="E39" s="15"/>
      <c r="F39" s="16"/>
      <c r="G39" s="15"/>
      <c r="H39" s="16"/>
      <c r="I39" s="15"/>
      <c r="J39" s="17"/>
      <c r="K39" s="15"/>
      <c r="L39" s="16"/>
      <c r="M39" s="18"/>
      <c r="N39" s="16"/>
      <c r="O39" s="15"/>
      <c r="P39" s="16"/>
      <c r="Q39" s="15"/>
      <c r="R39" s="16"/>
      <c r="S39" s="15"/>
      <c r="T39" s="16"/>
      <c r="U39" s="15"/>
      <c r="V39" s="16"/>
      <c r="W39" s="15"/>
      <c r="X39" s="16"/>
      <c r="Y39" s="15"/>
      <c r="Z39" s="16"/>
      <c r="AA39" s="15"/>
      <c r="AB39" s="16"/>
      <c r="AC39" s="15"/>
      <c r="AD39" s="16"/>
      <c r="AE39" s="15"/>
      <c r="AF39" s="16"/>
      <c r="AG39" s="15"/>
      <c r="AH39" s="16"/>
      <c r="AI39" s="15"/>
      <c r="AJ39" s="16"/>
      <c r="AK39" s="15"/>
      <c r="AL39" s="16"/>
      <c r="AM39" s="15"/>
      <c r="AN39" s="16"/>
      <c r="AO39" s="15"/>
      <c r="AP39" s="16"/>
      <c r="AQ39" s="15"/>
      <c r="AR39" s="16"/>
      <c r="AS39" s="15"/>
      <c r="AT39" s="16"/>
      <c r="AU39" s="15"/>
      <c r="AV39" s="16"/>
    </row>
    <row r="40" spans="1:48">
      <c r="A40" s="15"/>
      <c r="B40" s="16"/>
      <c r="C40" s="15"/>
      <c r="D40" s="16"/>
      <c r="E40" s="15"/>
      <c r="F40" s="16"/>
      <c r="G40" s="15"/>
      <c r="H40" s="16"/>
      <c r="I40" s="15"/>
      <c r="J40" s="17"/>
      <c r="K40" s="15"/>
      <c r="L40" s="16"/>
      <c r="M40" s="18"/>
      <c r="N40" s="16"/>
      <c r="O40" s="15"/>
      <c r="P40" s="16"/>
      <c r="Q40" s="15"/>
      <c r="R40" s="16"/>
      <c r="S40" s="15"/>
      <c r="T40" s="16"/>
      <c r="U40" s="15"/>
      <c r="V40" s="16"/>
      <c r="W40" s="15"/>
      <c r="X40" s="16"/>
      <c r="Y40" s="15"/>
      <c r="Z40" s="16"/>
      <c r="AA40" s="15"/>
      <c r="AB40" s="16"/>
      <c r="AC40" s="15"/>
      <c r="AD40" s="16"/>
      <c r="AE40" s="15"/>
      <c r="AF40" s="16"/>
      <c r="AG40" s="15"/>
      <c r="AH40" s="16"/>
      <c r="AI40" s="15"/>
      <c r="AJ40" s="16"/>
      <c r="AK40" s="15"/>
      <c r="AL40" s="16"/>
      <c r="AM40" s="15"/>
      <c r="AN40" s="16"/>
      <c r="AO40" s="15"/>
      <c r="AP40" s="16"/>
      <c r="AQ40" s="15"/>
      <c r="AR40" s="16"/>
      <c r="AS40" s="15"/>
      <c r="AT40" s="16"/>
      <c r="AU40" s="15"/>
      <c r="AV40" s="16"/>
    </row>
    <row r="41" spans="1:48">
      <c r="A41" s="15"/>
      <c r="B41" s="16"/>
      <c r="C41" s="15"/>
      <c r="D41" s="16"/>
      <c r="E41" s="15"/>
      <c r="F41" s="16"/>
      <c r="G41" s="15"/>
      <c r="H41" s="16"/>
      <c r="I41" s="15"/>
      <c r="J41" s="17"/>
      <c r="K41" s="15"/>
      <c r="L41" s="16"/>
      <c r="M41" s="18"/>
      <c r="N41" s="16"/>
      <c r="O41" s="15"/>
      <c r="P41" s="16"/>
      <c r="Q41" s="15"/>
      <c r="R41" s="16"/>
      <c r="S41" s="15"/>
      <c r="T41" s="16"/>
      <c r="U41" s="15"/>
      <c r="V41" s="16"/>
      <c r="W41" s="15"/>
      <c r="X41" s="16"/>
      <c r="Y41" s="15"/>
      <c r="Z41" s="16"/>
      <c r="AA41" s="15"/>
      <c r="AB41" s="16"/>
      <c r="AC41" s="15"/>
      <c r="AD41" s="16"/>
      <c r="AE41" s="15"/>
      <c r="AF41" s="16"/>
      <c r="AG41" s="15"/>
      <c r="AH41" s="16"/>
      <c r="AI41" s="15"/>
      <c r="AJ41" s="16"/>
      <c r="AK41" s="15"/>
      <c r="AL41" s="16"/>
      <c r="AM41" s="15"/>
      <c r="AN41" s="16"/>
      <c r="AO41" s="15"/>
      <c r="AP41" s="16"/>
      <c r="AQ41" s="15"/>
      <c r="AR41" s="16"/>
      <c r="AS41" s="15"/>
      <c r="AT41" s="16"/>
      <c r="AU41" s="15"/>
      <c r="AV41" s="16"/>
    </row>
    <row r="42" spans="1:48">
      <c r="A42" s="15"/>
      <c r="B42" s="16"/>
      <c r="C42" s="15"/>
      <c r="D42" s="16"/>
      <c r="E42" s="15"/>
      <c r="F42" s="16"/>
      <c r="G42" s="15"/>
      <c r="H42" s="16"/>
      <c r="I42" s="15"/>
      <c r="J42" s="17"/>
      <c r="K42" s="15"/>
      <c r="L42" s="16"/>
      <c r="M42" s="18"/>
      <c r="N42" s="16"/>
      <c r="O42" s="15"/>
      <c r="P42" s="16"/>
      <c r="Q42" s="15"/>
      <c r="R42" s="16"/>
      <c r="S42" s="15"/>
      <c r="T42" s="16"/>
      <c r="U42" s="15"/>
      <c r="V42" s="16"/>
      <c r="W42" s="15"/>
      <c r="X42" s="16"/>
      <c r="Y42" s="15"/>
      <c r="Z42" s="16"/>
      <c r="AA42" s="15"/>
      <c r="AB42" s="16"/>
      <c r="AC42" s="15"/>
      <c r="AD42" s="16"/>
      <c r="AE42" s="15"/>
      <c r="AF42" s="16"/>
      <c r="AG42" s="15"/>
      <c r="AH42" s="16"/>
      <c r="AI42" s="15"/>
      <c r="AJ42" s="16"/>
      <c r="AK42" s="15"/>
      <c r="AL42" s="16"/>
      <c r="AM42" s="15"/>
      <c r="AN42" s="16"/>
      <c r="AO42" s="15"/>
      <c r="AP42" s="16"/>
      <c r="AQ42" s="15"/>
      <c r="AR42" s="16"/>
      <c r="AS42" s="15"/>
      <c r="AT42" s="16"/>
      <c r="AU42" s="15"/>
      <c r="AV42" s="16"/>
    </row>
    <row r="43" spans="1:48">
      <c r="A43" s="15"/>
      <c r="B43" s="16"/>
      <c r="C43" s="15"/>
      <c r="D43" s="16"/>
      <c r="E43" s="15"/>
      <c r="F43" s="16"/>
      <c r="G43" s="15"/>
      <c r="H43" s="16"/>
      <c r="I43" s="15"/>
      <c r="J43" s="17"/>
      <c r="K43" s="15"/>
      <c r="L43" s="16"/>
      <c r="M43" s="18"/>
      <c r="N43" s="16"/>
      <c r="O43" s="15"/>
      <c r="P43" s="16"/>
      <c r="Q43" s="15"/>
      <c r="R43" s="16"/>
      <c r="S43" s="15"/>
      <c r="T43" s="16"/>
      <c r="U43" s="15"/>
      <c r="V43" s="16"/>
      <c r="W43" s="15"/>
      <c r="X43" s="16"/>
      <c r="Y43" s="15"/>
      <c r="Z43" s="16"/>
      <c r="AA43" s="15"/>
      <c r="AB43" s="16"/>
      <c r="AC43" s="15"/>
      <c r="AD43" s="16"/>
      <c r="AE43" s="15"/>
      <c r="AF43" s="16"/>
      <c r="AG43" s="15"/>
      <c r="AH43" s="16"/>
      <c r="AI43" s="15"/>
      <c r="AJ43" s="16"/>
      <c r="AK43" s="15"/>
      <c r="AL43" s="16"/>
      <c r="AM43" s="15"/>
      <c r="AN43" s="16"/>
      <c r="AO43" s="15"/>
      <c r="AP43" s="16"/>
      <c r="AQ43" s="15"/>
      <c r="AR43" s="16"/>
      <c r="AS43" s="15"/>
      <c r="AT43" s="16"/>
      <c r="AU43" s="15"/>
      <c r="AV43" s="16"/>
    </row>
    <row r="44" spans="1:48">
      <c r="A44" s="15"/>
      <c r="B44" s="16"/>
      <c r="C44" s="15"/>
      <c r="D44" s="16"/>
      <c r="E44" s="15"/>
      <c r="F44" s="16"/>
      <c r="G44" s="15"/>
      <c r="H44" s="16"/>
      <c r="I44" s="15"/>
      <c r="J44" s="17"/>
      <c r="K44" s="15"/>
      <c r="L44" s="16"/>
      <c r="M44" s="18"/>
      <c r="N44" s="16"/>
      <c r="O44" s="15"/>
      <c r="P44" s="16"/>
      <c r="Q44" s="15"/>
      <c r="R44" s="16"/>
      <c r="S44" s="15"/>
      <c r="T44" s="16"/>
      <c r="U44" s="15"/>
      <c r="V44" s="16"/>
      <c r="W44" s="15"/>
      <c r="X44" s="16"/>
      <c r="Y44" s="15"/>
      <c r="Z44" s="16"/>
      <c r="AA44" s="15"/>
      <c r="AB44" s="16"/>
      <c r="AC44" s="15"/>
      <c r="AD44" s="16"/>
      <c r="AE44" s="15"/>
      <c r="AF44" s="16"/>
      <c r="AG44" s="15"/>
      <c r="AH44" s="16"/>
      <c r="AI44" s="15"/>
      <c r="AJ44" s="16"/>
      <c r="AK44" s="15"/>
      <c r="AL44" s="16"/>
      <c r="AM44" s="15"/>
      <c r="AN44" s="16"/>
      <c r="AO44" s="15"/>
      <c r="AP44" s="16"/>
      <c r="AQ44" s="15"/>
      <c r="AR44" s="16"/>
      <c r="AS44" s="15"/>
      <c r="AT44" s="16"/>
      <c r="AU44" s="15"/>
      <c r="AV44" s="16"/>
    </row>
    <row r="45" spans="1:48">
      <c r="A45" s="15"/>
      <c r="B45" s="16"/>
      <c r="C45" s="15"/>
      <c r="D45" s="16"/>
      <c r="E45" s="15"/>
      <c r="F45" s="16"/>
      <c r="G45" s="15"/>
      <c r="H45" s="16"/>
      <c r="I45" s="15"/>
      <c r="J45" s="17"/>
      <c r="K45" s="15"/>
      <c r="L45" s="16"/>
      <c r="M45" s="18"/>
      <c r="N45" s="16"/>
      <c r="O45" s="15"/>
      <c r="P45" s="16"/>
      <c r="Q45" s="15"/>
      <c r="R45" s="16"/>
      <c r="S45" s="15"/>
      <c r="T45" s="16"/>
      <c r="U45" s="15"/>
      <c r="V45" s="16"/>
      <c r="W45" s="15"/>
      <c r="X45" s="16"/>
      <c r="Y45" s="15"/>
      <c r="Z45" s="16"/>
      <c r="AA45" s="15"/>
      <c r="AB45" s="16"/>
      <c r="AC45" s="15"/>
      <c r="AD45" s="16"/>
      <c r="AE45" s="15"/>
      <c r="AF45" s="16"/>
      <c r="AG45" s="15"/>
      <c r="AH45" s="16"/>
      <c r="AI45" s="15"/>
      <c r="AJ45" s="16"/>
      <c r="AK45" s="15"/>
      <c r="AL45" s="16"/>
      <c r="AM45" s="15"/>
      <c r="AN45" s="16"/>
      <c r="AO45" s="15"/>
      <c r="AP45" s="16"/>
      <c r="AQ45" s="15"/>
      <c r="AR45" s="16"/>
      <c r="AS45" s="15"/>
      <c r="AT45" s="16"/>
      <c r="AU45" s="15"/>
      <c r="AV45" s="16"/>
    </row>
    <row r="46" spans="1:48">
      <c r="A46" s="15"/>
      <c r="B46" s="16"/>
      <c r="C46" s="15"/>
      <c r="D46" s="16"/>
      <c r="E46" s="15"/>
      <c r="F46" s="16"/>
      <c r="G46" s="15"/>
      <c r="H46" s="16"/>
      <c r="I46" s="15"/>
      <c r="J46" s="17"/>
      <c r="K46" s="15"/>
      <c r="L46" s="16"/>
      <c r="M46" s="18"/>
      <c r="N46" s="16"/>
      <c r="O46" s="15"/>
      <c r="P46" s="16"/>
      <c r="Q46" s="15"/>
      <c r="R46" s="16"/>
      <c r="S46" s="15"/>
      <c r="T46" s="16"/>
      <c r="U46" s="15"/>
      <c r="V46" s="16"/>
      <c r="W46" s="15"/>
      <c r="X46" s="16"/>
      <c r="Y46" s="15"/>
      <c r="Z46" s="16"/>
      <c r="AA46" s="15"/>
      <c r="AB46" s="16"/>
      <c r="AC46" s="15"/>
      <c r="AD46" s="16"/>
      <c r="AE46" s="15"/>
      <c r="AF46" s="16"/>
      <c r="AG46" s="15"/>
      <c r="AH46" s="16"/>
      <c r="AI46" s="15"/>
      <c r="AJ46" s="16"/>
      <c r="AK46" s="15"/>
      <c r="AL46" s="16"/>
      <c r="AM46" s="15"/>
      <c r="AN46" s="16"/>
      <c r="AO46" s="15"/>
      <c r="AP46" s="16"/>
      <c r="AQ46" s="15"/>
      <c r="AR46" s="16"/>
      <c r="AS46" s="15"/>
      <c r="AT46" s="16"/>
      <c r="AU46" s="15"/>
      <c r="AV46" s="16"/>
    </row>
    <row r="47" spans="1:48">
      <c r="A47" s="15"/>
      <c r="B47" s="16"/>
      <c r="C47" s="15"/>
      <c r="D47" s="16"/>
      <c r="E47" s="15"/>
      <c r="F47" s="16"/>
      <c r="G47" s="15"/>
      <c r="H47" s="16"/>
      <c r="I47" s="15"/>
      <c r="J47" s="17"/>
      <c r="K47" s="15"/>
      <c r="L47" s="16"/>
      <c r="M47" s="18"/>
      <c r="N47" s="16"/>
      <c r="O47" s="15"/>
      <c r="P47" s="16"/>
      <c r="Q47" s="15"/>
      <c r="R47" s="16"/>
      <c r="S47" s="15"/>
      <c r="T47" s="16"/>
      <c r="U47" s="15"/>
      <c r="V47" s="16"/>
      <c r="W47" s="15"/>
      <c r="X47" s="16"/>
      <c r="Y47" s="15"/>
      <c r="Z47" s="16"/>
      <c r="AA47" s="15"/>
      <c r="AB47" s="16"/>
      <c r="AC47" s="15"/>
      <c r="AD47" s="16"/>
      <c r="AE47" s="15"/>
      <c r="AF47" s="16"/>
      <c r="AG47" s="15"/>
      <c r="AH47" s="16"/>
      <c r="AI47" s="15"/>
      <c r="AJ47" s="16"/>
      <c r="AK47" s="15"/>
      <c r="AL47" s="16"/>
      <c r="AM47" s="15"/>
      <c r="AN47" s="16"/>
      <c r="AO47" s="15"/>
      <c r="AP47" s="16"/>
      <c r="AQ47" s="15"/>
      <c r="AR47" s="16"/>
      <c r="AS47" s="15"/>
      <c r="AT47" s="16"/>
      <c r="AU47" s="15"/>
      <c r="AV47" s="16"/>
    </row>
    <row r="48" spans="1:48">
      <c r="A48" s="15"/>
      <c r="B48" s="16"/>
      <c r="C48" s="15"/>
      <c r="D48" s="16"/>
      <c r="E48" s="15"/>
      <c r="F48" s="16"/>
      <c r="G48" s="15"/>
      <c r="H48" s="16"/>
      <c r="I48" s="15"/>
      <c r="J48" s="17"/>
      <c r="K48" s="15"/>
      <c r="L48" s="16"/>
      <c r="M48" s="18"/>
      <c r="N48" s="16"/>
      <c r="O48" s="15"/>
      <c r="P48" s="16"/>
      <c r="Q48" s="15"/>
      <c r="R48" s="16"/>
      <c r="S48" s="15"/>
      <c r="T48" s="16"/>
      <c r="U48" s="15"/>
      <c r="V48" s="16"/>
      <c r="W48" s="15"/>
      <c r="X48" s="16"/>
      <c r="Y48" s="15"/>
      <c r="Z48" s="16"/>
      <c r="AA48" s="15"/>
      <c r="AB48" s="16"/>
      <c r="AC48" s="15"/>
      <c r="AD48" s="16"/>
      <c r="AE48" s="15"/>
      <c r="AF48" s="16"/>
      <c r="AG48" s="15"/>
      <c r="AH48" s="16"/>
      <c r="AI48" s="15"/>
      <c r="AJ48" s="16"/>
      <c r="AK48" s="15"/>
      <c r="AL48" s="16"/>
      <c r="AM48" s="15"/>
      <c r="AN48" s="16"/>
      <c r="AO48" s="15"/>
      <c r="AP48" s="16"/>
      <c r="AQ48" s="15"/>
      <c r="AR48" s="16"/>
      <c r="AS48" s="15"/>
      <c r="AT48" s="16"/>
      <c r="AU48" s="15"/>
      <c r="AV48" s="16"/>
    </row>
    <row r="49" spans="1:48">
      <c r="A49" s="15"/>
      <c r="B49" s="16"/>
      <c r="C49" s="15"/>
      <c r="D49" s="16"/>
      <c r="E49" s="15"/>
      <c r="F49" s="16"/>
      <c r="G49" s="15"/>
      <c r="H49" s="16"/>
      <c r="I49" s="15"/>
      <c r="J49" s="17"/>
      <c r="K49" s="15"/>
      <c r="L49" s="16"/>
      <c r="M49" s="18"/>
      <c r="N49" s="16"/>
      <c r="O49" s="15"/>
      <c r="P49" s="16"/>
      <c r="Q49" s="15"/>
      <c r="R49" s="16"/>
      <c r="S49" s="15"/>
      <c r="T49" s="16"/>
      <c r="U49" s="15"/>
      <c r="V49" s="16"/>
      <c r="W49" s="15"/>
      <c r="X49" s="16"/>
      <c r="Y49" s="15"/>
      <c r="Z49" s="16"/>
      <c r="AA49" s="15"/>
      <c r="AB49" s="16"/>
      <c r="AC49" s="15"/>
      <c r="AD49" s="16"/>
      <c r="AE49" s="15"/>
      <c r="AF49" s="16"/>
      <c r="AG49" s="15"/>
      <c r="AH49" s="16"/>
      <c r="AI49" s="15"/>
      <c r="AJ49" s="16"/>
      <c r="AK49" s="15"/>
      <c r="AL49" s="16"/>
      <c r="AM49" s="15"/>
      <c r="AN49" s="16"/>
      <c r="AO49" s="15"/>
      <c r="AP49" s="16"/>
      <c r="AQ49" s="15"/>
      <c r="AR49" s="16"/>
      <c r="AS49" s="15"/>
      <c r="AT49" s="16"/>
      <c r="AU49" s="15"/>
      <c r="AV49" s="16"/>
    </row>
    <row r="50" spans="1:48">
      <c r="A50" s="15"/>
      <c r="B50" s="16"/>
      <c r="C50" s="15"/>
      <c r="D50" s="16"/>
      <c r="E50" s="15"/>
      <c r="F50" s="16"/>
      <c r="G50" s="15"/>
      <c r="H50" s="16"/>
      <c r="I50" s="15"/>
      <c r="J50" s="17"/>
      <c r="K50" s="15"/>
      <c r="L50" s="16"/>
      <c r="M50" s="18"/>
      <c r="N50" s="16"/>
      <c r="O50" s="15"/>
      <c r="P50" s="16"/>
      <c r="Q50" s="15"/>
      <c r="R50" s="16"/>
      <c r="S50" s="15"/>
      <c r="T50" s="16"/>
      <c r="U50" s="15"/>
      <c r="V50" s="16"/>
      <c r="W50" s="15"/>
      <c r="X50" s="16"/>
      <c r="Y50" s="15"/>
      <c r="Z50" s="16"/>
      <c r="AA50" s="15"/>
      <c r="AB50" s="16"/>
      <c r="AC50" s="15"/>
      <c r="AD50" s="16"/>
      <c r="AE50" s="15"/>
      <c r="AF50" s="16"/>
      <c r="AG50" s="15"/>
      <c r="AH50" s="16"/>
      <c r="AI50" s="15"/>
      <c r="AJ50" s="16"/>
      <c r="AK50" s="15"/>
      <c r="AL50" s="16"/>
      <c r="AM50" s="15"/>
      <c r="AN50" s="16"/>
      <c r="AO50" s="15"/>
      <c r="AP50" s="16"/>
      <c r="AQ50" s="15"/>
      <c r="AR50" s="16"/>
      <c r="AS50" s="15"/>
      <c r="AT50" s="16"/>
      <c r="AU50" s="15"/>
      <c r="AV50" s="16"/>
    </row>
    <row r="51" spans="1:48">
      <c r="A51" s="15"/>
      <c r="B51" s="16"/>
      <c r="C51" s="15"/>
      <c r="D51" s="16"/>
      <c r="E51" s="15"/>
      <c r="F51" s="16"/>
      <c r="G51" s="15"/>
      <c r="H51" s="16"/>
      <c r="I51" s="15"/>
      <c r="J51" s="17"/>
      <c r="K51" s="15"/>
      <c r="L51" s="16"/>
      <c r="M51" s="18"/>
      <c r="N51" s="16"/>
      <c r="O51" s="15"/>
      <c r="P51" s="16"/>
      <c r="Q51" s="15"/>
      <c r="R51" s="16"/>
      <c r="S51" s="15"/>
      <c r="T51" s="16"/>
      <c r="U51" s="15"/>
      <c r="V51" s="16"/>
      <c r="W51" s="15"/>
      <c r="X51" s="16"/>
      <c r="Y51" s="15"/>
      <c r="Z51" s="16"/>
      <c r="AA51" s="15"/>
      <c r="AB51" s="16"/>
      <c r="AC51" s="15"/>
      <c r="AD51" s="16"/>
      <c r="AE51" s="15"/>
      <c r="AF51" s="16"/>
      <c r="AG51" s="15"/>
      <c r="AH51" s="16"/>
      <c r="AI51" s="15"/>
      <c r="AJ51" s="16"/>
      <c r="AK51" s="15"/>
      <c r="AL51" s="16"/>
      <c r="AM51" s="15"/>
      <c r="AN51" s="16"/>
      <c r="AO51" s="15"/>
      <c r="AP51" s="16"/>
      <c r="AQ51" s="15"/>
      <c r="AR51" s="16"/>
      <c r="AS51" s="15"/>
      <c r="AT51" s="16"/>
      <c r="AU51" s="15"/>
      <c r="AV51" s="16"/>
    </row>
    <row r="52" spans="1:48">
      <c r="A52" s="15"/>
      <c r="B52" s="16"/>
      <c r="C52" s="15"/>
      <c r="D52" s="16"/>
      <c r="E52" s="15"/>
      <c r="F52" s="16"/>
      <c r="G52" s="15"/>
      <c r="H52" s="16"/>
      <c r="I52" s="15"/>
      <c r="J52" s="17"/>
      <c r="K52" s="15"/>
      <c r="L52" s="16"/>
      <c r="M52" s="18"/>
      <c r="N52" s="16"/>
      <c r="O52" s="15"/>
      <c r="P52" s="16"/>
      <c r="Q52" s="15"/>
      <c r="R52" s="16"/>
      <c r="S52" s="15"/>
      <c r="T52" s="16"/>
      <c r="U52" s="15"/>
      <c r="V52" s="16"/>
      <c r="W52" s="15"/>
      <c r="X52" s="16"/>
      <c r="Y52" s="15"/>
      <c r="Z52" s="16"/>
      <c r="AA52" s="15"/>
      <c r="AB52" s="16"/>
      <c r="AC52" s="15"/>
      <c r="AD52" s="16"/>
      <c r="AE52" s="15"/>
      <c r="AF52" s="16"/>
      <c r="AG52" s="15"/>
      <c r="AH52" s="16"/>
      <c r="AI52" s="15"/>
      <c r="AJ52" s="16"/>
      <c r="AK52" s="15"/>
      <c r="AL52" s="16"/>
      <c r="AM52" s="15"/>
      <c r="AN52" s="16"/>
      <c r="AO52" s="15"/>
      <c r="AP52" s="16"/>
      <c r="AQ52" s="15"/>
      <c r="AR52" s="16"/>
      <c r="AS52" s="15"/>
      <c r="AT52" s="16"/>
      <c r="AU52" s="15"/>
      <c r="AV52" s="16"/>
    </row>
    <row r="53" spans="1:48" ht="15" thickBot="1">
      <c r="A53" s="2"/>
      <c r="B53" s="3"/>
      <c r="C53" s="2"/>
      <c r="D53" s="3"/>
      <c r="E53" s="2"/>
      <c r="F53" s="3"/>
      <c r="G53" s="2"/>
      <c r="H53" s="3"/>
      <c r="I53" s="2"/>
      <c r="J53" s="19"/>
      <c r="K53" s="2"/>
      <c r="L53" s="3"/>
      <c r="M53" s="20"/>
      <c r="N53" s="3"/>
      <c r="O53" s="2"/>
      <c r="P53" s="3"/>
      <c r="Q53" s="2"/>
      <c r="R53" s="3"/>
      <c r="S53" s="2"/>
      <c r="T53" s="3"/>
      <c r="U53" s="2"/>
      <c r="V53" s="3"/>
      <c r="W53" s="2"/>
      <c r="X53" s="3"/>
      <c r="Y53" s="2"/>
      <c r="Z53" s="3"/>
      <c r="AA53" s="2"/>
      <c r="AB53" s="3"/>
      <c r="AC53" s="2"/>
      <c r="AD53" s="3"/>
      <c r="AE53" s="2"/>
      <c r="AF53" s="3"/>
      <c r="AG53" s="2"/>
      <c r="AH53" s="3"/>
      <c r="AI53" s="2"/>
      <c r="AJ53" s="3"/>
      <c r="AK53" s="2"/>
      <c r="AL53" s="3"/>
      <c r="AM53" s="2"/>
      <c r="AN53" s="3"/>
      <c r="AO53" s="2"/>
      <c r="AP53" s="3"/>
      <c r="AQ53" s="2"/>
      <c r="AR53" s="3"/>
      <c r="AS53" s="2"/>
      <c r="AT53" s="3"/>
      <c r="AU53" s="2"/>
      <c r="AV53" s="3"/>
    </row>
    <row r="56" spans="1:48" ht="15" thickBot="1"/>
    <row r="57" spans="1:48" ht="15" thickBot="1">
      <c r="C57" s="21"/>
    </row>
  </sheetData>
  <mergeCells count="24">
    <mergeCell ref="AO1:AP1"/>
    <mergeCell ref="AQ1:AR1"/>
    <mergeCell ref="AS1:AT1"/>
    <mergeCell ref="AU1:AV1"/>
    <mergeCell ref="AE1:AF1"/>
    <mergeCell ref="AG1:AH1"/>
    <mergeCell ref="AI1:AJ1"/>
    <mergeCell ref="AK1:AL1"/>
    <mergeCell ref="AM1:AN1"/>
    <mergeCell ref="U1:V1"/>
    <mergeCell ref="W1:X1"/>
    <mergeCell ref="Y1:Z1"/>
    <mergeCell ref="AA1:AB1"/>
    <mergeCell ref="AC1:AD1"/>
    <mergeCell ref="K1:L1"/>
    <mergeCell ref="M1:N1"/>
    <mergeCell ref="O1:P1"/>
    <mergeCell ref="Q1:R1"/>
    <mergeCell ref="S1:T1"/>
    <mergeCell ref="A1:B1"/>
    <mergeCell ref="C1:D1"/>
    <mergeCell ref="E1:F1"/>
    <mergeCell ref="G1:H1"/>
    <mergeCell ref="I1:J1"/>
  </mergeCells>
  <pageMargins left="0.7" right="0.7" top="0.75" bottom="0.75" header="0.3" footer="0.3"/>
  <pageSetup orientation="portrait" horizontalDpi="4294967293" verticalDpi="429496729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Z44"/>
  <sheetViews>
    <sheetView zoomScale="70" zoomScaleNormal="70" zoomScalePageLayoutView="70" workbookViewId="0">
      <selection activeCell="W1" sqref="W1:X1"/>
    </sheetView>
  </sheetViews>
  <sheetFormatPr baseColWidth="10" defaultColWidth="8.83203125" defaultRowHeight="14" x14ac:dyDescent="0"/>
  <sheetData>
    <row r="1" spans="1:26" ht="15" thickBot="1">
      <c r="A1" s="76" t="s">
        <v>137</v>
      </c>
      <c r="B1" s="77"/>
      <c r="C1" s="77" t="s">
        <v>138</v>
      </c>
      <c r="D1" s="77"/>
      <c r="E1" s="77" t="s">
        <v>139</v>
      </c>
      <c r="F1" s="77"/>
      <c r="G1" s="77" t="s">
        <v>140</v>
      </c>
      <c r="H1" s="78"/>
      <c r="I1" s="76" t="s">
        <v>141</v>
      </c>
      <c r="J1" s="77"/>
      <c r="K1" s="77" t="s">
        <v>142</v>
      </c>
      <c r="L1" s="77"/>
      <c r="M1" s="77" t="s">
        <v>143</v>
      </c>
      <c r="N1" s="77"/>
      <c r="O1" s="77" t="s">
        <v>144</v>
      </c>
      <c r="P1" s="78"/>
      <c r="Q1" s="76" t="s">
        <v>145</v>
      </c>
      <c r="R1" s="77"/>
      <c r="S1" s="77" t="s">
        <v>146</v>
      </c>
      <c r="T1" s="77"/>
      <c r="U1" s="77" t="s">
        <v>147</v>
      </c>
      <c r="V1" s="77"/>
      <c r="W1" s="77" t="s">
        <v>148</v>
      </c>
      <c r="X1" s="78"/>
    </row>
    <row r="2" spans="1:26" ht="15" thickBot="1">
      <c r="A2" s="39" t="s">
        <v>0</v>
      </c>
      <c r="B2" s="40" t="s">
        <v>1</v>
      </c>
      <c r="C2" s="39" t="s">
        <v>0</v>
      </c>
      <c r="D2" s="40" t="s">
        <v>1</v>
      </c>
      <c r="E2" s="39" t="s">
        <v>0</v>
      </c>
      <c r="F2" s="40" t="s">
        <v>1</v>
      </c>
      <c r="G2" s="39" t="s">
        <v>0</v>
      </c>
      <c r="H2" s="40" t="s">
        <v>1</v>
      </c>
      <c r="I2" s="39" t="s">
        <v>0</v>
      </c>
      <c r="J2" s="40" t="s">
        <v>1</v>
      </c>
      <c r="K2" s="39" t="s">
        <v>0</v>
      </c>
      <c r="L2" s="40" t="s">
        <v>1</v>
      </c>
      <c r="M2" s="39" t="s">
        <v>0</v>
      </c>
      <c r="N2" s="40" t="s">
        <v>1</v>
      </c>
      <c r="O2" s="39" t="s">
        <v>0</v>
      </c>
      <c r="P2" s="40" t="s">
        <v>1</v>
      </c>
      <c r="Q2" s="39" t="s">
        <v>0</v>
      </c>
      <c r="R2" s="40" t="s">
        <v>1</v>
      </c>
      <c r="S2" s="39" t="s">
        <v>0</v>
      </c>
      <c r="T2" s="40" t="s">
        <v>1</v>
      </c>
      <c r="U2" s="37" t="s">
        <v>0</v>
      </c>
      <c r="V2" s="38" t="s">
        <v>1</v>
      </c>
      <c r="W2" s="39" t="s">
        <v>0</v>
      </c>
      <c r="X2" s="40" t="s">
        <v>1</v>
      </c>
    </row>
    <row r="3" spans="1:26" s="8" customFormat="1">
      <c r="A3" s="22">
        <v>1</v>
      </c>
      <c r="B3" s="42">
        <v>542</v>
      </c>
      <c r="C3" s="41">
        <v>2</v>
      </c>
      <c r="D3" s="42">
        <v>1061</v>
      </c>
      <c r="E3" s="41">
        <v>2</v>
      </c>
      <c r="F3" s="42">
        <v>2139</v>
      </c>
      <c r="G3" s="41">
        <v>1</v>
      </c>
      <c r="H3" s="42">
        <v>1165</v>
      </c>
      <c r="I3" s="41">
        <v>1</v>
      </c>
      <c r="J3" s="42">
        <v>1207</v>
      </c>
      <c r="K3" s="22">
        <v>1</v>
      </c>
      <c r="L3" s="42">
        <v>1101</v>
      </c>
      <c r="M3" s="22">
        <v>1</v>
      </c>
      <c r="N3" s="42">
        <v>1795</v>
      </c>
      <c r="O3" s="41">
        <v>1</v>
      </c>
      <c r="P3" s="42">
        <v>496</v>
      </c>
      <c r="Q3" s="22">
        <v>1</v>
      </c>
      <c r="R3" s="42">
        <v>812</v>
      </c>
      <c r="S3" s="22">
        <v>1</v>
      </c>
      <c r="T3" s="42">
        <v>1222</v>
      </c>
      <c r="U3" s="41">
        <v>1</v>
      </c>
      <c r="V3" s="42">
        <v>1530</v>
      </c>
      <c r="W3" s="41">
        <v>1</v>
      </c>
      <c r="X3" s="42">
        <v>906</v>
      </c>
    </row>
    <row r="4" spans="1:26" s="8" customFormat="1">
      <c r="A4" s="22">
        <v>1</v>
      </c>
      <c r="B4" s="23">
        <v>643</v>
      </c>
      <c r="C4" s="22">
        <v>1</v>
      </c>
      <c r="D4" s="23">
        <v>870</v>
      </c>
      <c r="E4" s="22">
        <v>1</v>
      </c>
      <c r="F4" s="23">
        <v>2108</v>
      </c>
      <c r="G4" s="22">
        <v>1</v>
      </c>
      <c r="H4" s="23">
        <v>1252</v>
      </c>
      <c r="I4" s="22">
        <v>1</v>
      </c>
      <c r="J4" s="23">
        <v>1413</v>
      </c>
      <c r="K4" s="22">
        <v>1</v>
      </c>
      <c r="L4" s="23">
        <v>1244</v>
      </c>
      <c r="M4" s="22">
        <v>1</v>
      </c>
      <c r="N4" s="23">
        <v>1409</v>
      </c>
      <c r="O4" s="22">
        <v>1</v>
      </c>
      <c r="P4" s="23">
        <v>903</v>
      </c>
      <c r="Q4" s="22">
        <v>1</v>
      </c>
      <c r="R4" s="23">
        <v>783</v>
      </c>
      <c r="S4" s="22">
        <v>1</v>
      </c>
      <c r="T4" s="23">
        <v>1465</v>
      </c>
      <c r="U4" s="22">
        <v>1</v>
      </c>
      <c r="V4" s="23">
        <v>1196</v>
      </c>
      <c r="W4" s="22">
        <v>1</v>
      </c>
      <c r="X4" s="23">
        <v>909</v>
      </c>
    </row>
    <row r="5" spans="1:26" s="8" customFormat="1">
      <c r="A5" s="22">
        <v>1</v>
      </c>
      <c r="B5" s="23">
        <v>425</v>
      </c>
      <c r="C5" s="22">
        <v>1</v>
      </c>
      <c r="D5" s="23">
        <v>898</v>
      </c>
      <c r="E5" s="22">
        <v>1</v>
      </c>
      <c r="F5" s="23">
        <v>1840</v>
      </c>
      <c r="G5" s="22">
        <v>1</v>
      </c>
      <c r="H5" s="23">
        <v>568</v>
      </c>
      <c r="I5" s="22">
        <v>1</v>
      </c>
      <c r="J5" s="23">
        <v>1540</v>
      </c>
      <c r="K5" s="22">
        <v>1</v>
      </c>
      <c r="L5" s="23">
        <v>1879</v>
      </c>
      <c r="M5" s="22">
        <v>1</v>
      </c>
      <c r="N5" s="23">
        <v>1313</v>
      </c>
      <c r="O5" s="22">
        <v>1</v>
      </c>
      <c r="P5" s="23">
        <v>1160</v>
      </c>
      <c r="Q5" s="22">
        <v>1</v>
      </c>
      <c r="R5" s="23">
        <v>716</v>
      </c>
      <c r="S5" s="22">
        <v>1</v>
      </c>
      <c r="T5" s="23">
        <v>2230</v>
      </c>
      <c r="U5" s="22">
        <v>1</v>
      </c>
      <c r="V5" s="23">
        <v>1928</v>
      </c>
      <c r="W5" s="22">
        <v>1</v>
      </c>
      <c r="X5" s="23">
        <v>971</v>
      </c>
    </row>
    <row r="6" spans="1:26" s="8" customFormat="1">
      <c r="A6" s="22">
        <v>1</v>
      </c>
      <c r="B6" s="23">
        <v>952</v>
      </c>
      <c r="C6" s="22">
        <v>1</v>
      </c>
      <c r="D6" s="23">
        <v>1061</v>
      </c>
      <c r="E6" s="22">
        <v>1</v>
      </c>
      <c r="F6" s="23">
        <v>1959</v>
      </c>
      <c r="G6" s="22">
        <v>1</v>
      </c>
      <c r="H6" s="23">
        <v>547</v>
      </c>
      <c r="I6" s="22">
        <v>1</v>
      </c>
      <c r="J6" s="23">
        <v>1295</v>
      </c>
      <c r="K6" s="22">
        <v>1</v>
      </c>
      <c r="L6" s="23">
        <v>1087</v>
      </c>
      <c r="M6" s="22">
        <v>1</v>
      </c>
      <c r="N6" s="23">
        <v>1390</v>
      </c>
      <c r="O6" s="22">
        <v>1</v>
      </c>
      <c r="P6" s="23">
        <v>1162</v>
      </c>
      <c r="Q6" s="22">
        <v>1</v>
      </c>
      <c r="R6" s="23">
        <v>710</v>
      </c>
      <c r="S6" s="22">
        <v>1</v>
      </c>
      <c r="T6" s="23">
        <v>843</v>
      </c>
      <c r="U6" s="22">
        <v>1</v>
      </c>
      <c r="V6" s="23">
        <v>2875</v>
      </c>
      <c r="W6" s="22">
        <v>1</v>
      </c>
      <c r="X6" s="23">
        <v>537</v>
      </c>
    </row>
    <row r="7" spans="1:26" s="8" customFormat="1">
      <c r="A7" s="22">
        <v>1</v>
      </c>
      <c r="B7" s="23">
        <v>403</v>
      </c>
      <c r="C7" s="22">
        <v>1</v>
      </c>
      <c r="D7" s="23">
        <v>1671</v>
      </c>
      <c r="E7" s="22">
        <v>1</v>
      </c>
      <c r="F7" s="23">
        <v>1720</v>
      </c>
      <c r="G7" s="22">
        <v>1</v>
      </c>
      <c r="H7" s="23">
        <v>411</v>
      </c>
      <c r="I7" s="22">
        <v>1</v>
      </c>
      <c r="J7" s="23">
        <v>1764</v>
      </c>
      <c r="K7" s="22">
        <v>1</v>
      </c>
      <c r="L7" s="23">
        <v>1581</v>
      </c>
      <c r="M7" s="22">
        <v>1</v>
      </c>
      <c r="N7" s="23">
        <v>1795</v>
      </c>
      <c r="O7" s="22">
        <v>1</v>
      </c>
      <c r="P7" s="23">
        <v>1342</v>
      </c>
      <c r="Q7" s="22">
        <v>1</v>
      </c>
      <c r="R7" s="23">
        <v>701</v>
      </c>
      <c r="S7" s="22">
        <v>1</v>
      </c>
      <c r="T7" s="23">
        <v>1542</v>
      </c>
      <c r="U7" s="22">
        <v>10</v>
      </c>
      <c r="V7" s="23">
        <v>6000</v>
      </c>
      <c r="W7" s="22">
        <v>1</v>
      </c>
      <c r="X7" s="23">
        <v>1489</v>
      </c>
    </row>
    <row r="8" spans="1:26" s="8" customFormat="1">
      <c r="A8" s="22">
        <v>1</v>
      </c>
      <c r="B8" s="23">
        <v>937</v>
      </c>
      <c r="C8" s="22">
        <v>1</v>
      </c>
      <c r="D8" s="23">
        <v>1570</v>
      </c>
      <c r="E8" s="22">
        <v>1</v>
      </c>
      <c r="F8" s="23">
        <v>1409</v>
      </c>
      <c r="G8" s="22">
        <v>1</v>
      </c>
      <c r="H8" s="23">
        <v>1510</v>
      </c>
      <c r="I8" s="22">
        <v>1</v>
      </c>
      <c r="J8" s="23">
        <v>1860</v>
      </c>
      <c r="K8" s="22">
        <v>1</v>
      </c>
      <c r="L8" s="23">
        <v>1552</v>
      </c>
      <c r="M8" s="22">
        <v>1</v>
      </c>
      <c r="N8" s="23">
        <v>433</v>
      </c>
      <c r="O8" s="22">
        <v>2</v>
      </c>
      <c r="P8" s="23">
        <v>1860</v>
      </c>
      <c r="Q8" s="22">
        <v>1</v>
      </c>
      <c r="R8" s="23">
        <v>1783</v>
      </c>
      <c r="S8" s="22">
        <v>1</v>
      </c>
      <c r="T8" s="23">
        <v>2200</v>
      </c>
      <c r="U8" s="22"/>
      <c r="V8" s="23"/>
      <c r="W8" s="22">
        <v>1</v>
      </c>
      <c r="X8" s="23">
        <v>1766</v>
      </c>
    </row>
    <row r="9" spans="1:26" s="8" customFormat="1">
      <c r="A9" s="22">
        <v>1</v>
      </c>
      <c r="B9" s="23">
        <v>498</v>
      </c>
      <c r="C9" s="22">
        <v>1</v>
      </c>
      <c r="D9" s="23">
        <v>1520</v>
      </c>
      <c r="E9" s="22">
        <v>1</v>
      </c>
      <c r="F9" s="23">
        <v>675</v>
      </c>
      <c r="G9" s="22">
        <v>1</v>
      </c>
      <c r="H9" s="23">
        <v>1152</v>
      </c>
      <c r="I9" s="22">
        <v>1</v>
      </c>
      <c r="J9" s="23">
        <v>1614</v>
      </c>
      <c r="K9" s="22">
        <v>1</v>
      </c>
      <c r="L9" s="23">
        <v>1038</v>
      </c>
      <c r="M9" s="22">
        <v>1</v>
      </c>
      <c r="N9" s="23">
        <v>1010</v>
      </c>
      <c r="O9" s="22">
        <v>1</v>
      </c>
      <c r="P9" s="23">
        <v>1850</v>
      </c>
      <c r="Q9" s="22">
        <v>1</v>
      </c>
      <c r="R9" s="23">
        <v>1523</v>
      </c>
      <c r="S9" s="22">
        <v>1</v>
      </c>
      <c r="T9" s="23">
        <v>1206</v>
      </c>
      <c r="U9" s="22"/>
      <c r="V9" s="23"/>
      <c r="W9" s="22">
        <v>1</v>
      </c>
      <c r="X9" s="23">
        <v>1504</v>
      </c>
      <c r="Z9" s="9"/>
    </row>
    <row r="10" spans="1:26" s="8" customFormat="1">
      <c r="A10" s="15">
        <v>1</v>
      </c>
      <c r="B10" s="23">
        <v>890</v>
      </c>
      <c r="C10" s="22">
        <v>1</v>
      </c>
      <c r="D10" s="23">
        <v>735</v>
      </c>
      <c r="E10" s="22">
        <v>1</v>
      </c>
      <c r="F10" s="23">
        <v>995</v>
      </c>
      <c r="G10" s="22">
        <v>1</v>
      </c>
      <c r="H10" s="23">
        <v>1640</v>
      </c>
      <c r="I10" s="22">
        <v>1</v>
      </c>
      <c r="J10" s="23">
        <v>1781</v>
      </c>
      <c r="K10" s="15">
        <v>1</v>
      </c>
      <c r="L10" s="23">
        <v>1410</v>
      </c>
      <c r="M10" s="15">
        <v>1</v>
      </c>
      <c r="N10" s="23">
        <v>1036</v>
      </c>
      <c r="O10" s="22">
        <v>1</v>
      </c>
      <c r="P10" s="23">
        <v>1790</v>
      </c>
      <c r="Q10" s="15">
        <v>1</v>
      </c>
      <c r="R10" s="23">
        <v>1309</v>
      </c>
      <c r="S10" s="15">
        <v>1</v>
      </c>
      <c r="T10" s="23">
        <v>1600</v>
      </c>
      <c r="U10" s="22"/>
      <c r="V10" s="23"/>
      <c r="W10" s="22">
        <v>27</v>
      </c>
      <c r="X10" s="23">
        <v>6000</v>
      </c>
      <c r="Z10" s="9"/>
    </row>
    <row r="11" spans="1:26">
      <c r="A11" s="15">
        <v>1</v>
      </c>
      <c r="B11" s="16">
        <v>408</v>
      </c>
      <c r="C11" s="15">
        <v>1</v>
      </c>
      <c r="D11" s="16">
        <v>424</v>
      </c>
      <c r="E11" s="15">
        <v>1</v>
      </c>
      <c r="F11" s="16">
        <v>2837</v>
      </c>
      <c r="G11" s="15">
        <v>1</v>
      </c>
      <c r="H11" s="16">
        <v>1641</v>
      </c>
      <c r="I11" s="15">
        <v>2</v>
      </c>
      <c r="J11" s="16">
        <v>1820</v>
      </c>
      <c r="K11" s="15">
        <v>1</v>
      </c>
      <c r="L11" s="16">
        <v>2165</v>
      </c>
      <c r="M11" s="15">
        <v>1</v>
      </c>
      <c r="N11" s="16">
        <v>727</v>
      </c>
      <c r="O11" s="15">
        <v>13</v>
      </c>
      <c r="P11" s="16">
        <v>6000</v>
      </c>
      <c r="Q11" s="15">
        <v>1</v>
      </c>
      <c r="R11" s="16">
        <v>1380</v>
      </c>
      <c r="S11" s="15">
        <v>1</v>
      </c>
      <c r="T11" s="16">
        <v>2333</v>
      </c>
      <c r="U11" s="15"/>
      <c r="V11" s="16"/>
      <c r="W11" s="15"/>
      <c r="X11" s="16"/>
      <c r="Z11" s="1"/>
    </row>
    <row r="12" spans="1:26">
      <c r="A12" s="15">
        <v>1</v>
      </c>
      <c r="B12" s="16">
        <v>778</v>
      </c>
      <c r="C12" s="15">
        <v>1</v>
      </c>
      <c r="D12" s="16">
        <v>710</v>
      </c>
      <c r="E12" s="15">
        <v>21</v>
      </c>
      <c r="F12" s="16">
        <v>6000</v>
      </c>
      <c r="G12" s="15">
        <v>1</v>
      </c>
      <c r="H12" s="16">
        <v>1646</v>
      </c>
      <c r="I12" s="15">
        <v>1</v>
      </c>
      <c r="J12" s="16">
        <v>1894</v>
      </c>
      <c r="K12" s="15">
        <v>1</v>
      </c>
      <c r="L12" s="16">
        <v>1200</v>
      </c>
      <c r="M12" s="15">
        <v>1</v>
      </c>
      <c r="N12" s="16">
        <v>910</v>
      </c>
      <c r="O12" s="15">
        <v>1</v>
      </c>
      <c r="P12" s="16">
        <v>3226</v>
      </c>
      <c r="Q12" s="15">
        <v>1</v>
      </c>
      <c r="R12" s="16">
        <v>1527</v>
      </c>
      <c r="S12" s="15">
        <v>1</v>
      </c>
      <c r="T12" s="16">
        <v>1393</v>
      </c>
      <c r="U12" s="15"/>
      <c r="V12" s="16"/>
      <c r="W12" s="15"/>
      <c r="X12" s="16"/>
    </row>
    <row r="13" spans="1:26">
      <c r="A13" s="15">
        <v>1</v>
      </c>
      <c r="B13" s="16">
        <v>615</v>
      </c>
      <c r="C13" s="15">
        <v>1</v>
      </c>
      <c r="D13" s="16">
        <v>685</v>
      </c>
      <c r="E13" s="15"/>
      <c r="F13" s="16"/>
      <c r="G13" s="15">
        <v>2</v>
      </c>
      <c r="H13" s="16">
        <v>2418</v>
      </c>
      <c r="I13" s="15">
        <v>1</v>
      </c>
      <c r="J13" s="16">
        <v>1398</v>
      </c>
      <c r="K13" s="15">
        <v>1</v>
      </c>
      <c r="L13" s="16">
        <v>1129</v>
      </c>
      <c r="M13" s="15">
        <v>14</v>
      </c>
      <c r="N13" s="16">
        <v>6000</v>
      </c>
      <c r="O13" s="15"/>
      <c r="P13" s="16"/>
      <c r="Q13" s="15">
        <v>1</v>
      </c>
      <c r="R13" s="16">
        <v>1498</v>
      </c>
      <c r="S13" s="15">
        <v>1</v>
      </c>
      <c r="T13" s="16">
        <v>1542</v>
      </c>
      <c r="U13" s="15"/>
      <c r="V13" s="16"/>
      <c r="W13" s="15"/>
      <c r="X13" s="16"/>
    </row>
    <row r="14" spans="1:26">
      <c r="A14" s="15">
        <v>1</v>
      </c>
      <c r="B14" s="16">
        <v>891</v>
      </c>
      <c r="C14" s="15">
        <v>1</v>
      </c>
      <c r="D14" s="16">
        <v>698</v>
      </c>
      <c r="E14" s="15"/>
      <c r="F14" s="16"/>
      <c r="G14" s="15">
        <v>1</v>
      </c>
      <c r="H14" s="16">
        <v>1931</v>
      </c>
      <c r="I14" s="15">
        <v>1</v>
      </c>
      <c r="J14" s="16">
        <v>1764</v>
      </c>
      <c r="K14" s="15">
        <v>1</v>
      </c>
      <c r="L14" s="16">
        <v>1498</v>
      </c>
      <c r="M14" s="15"/>
      <c r="N14" s="16"/>
      <c r="O14" s="15"/>
      <c r="P14" s="16"/>
      <c r="Q14" s="15">
        <v>1</v>
      </c>
      <c r="R14" s="16">
        <v>1319</v>
      </c>
      <c r="S14" s="15">
        <v>1</v>
      </c>
      <c r="T14" s="16">
        <v>2424</v>
      </c>
      <c r="U14" s="15"/>
      <c r="V14" s="16"/>
      <c r="W14" s="15"/>
      <c r="X14" s="16"/>
    </row>
    <row r="15" spans="1:26">
      <c r="A15" s="15">
        <v>1</v>
      </c>
      <c r="B15" s="16">
        <v>525</v>
      </c>
      <c r="C15" s="15">
        <v>1</v>
      </c>
      <c r="D15" s="16">
        <v>536</v>
      </c>
      <c r="E15" s="15"/>
      <c r="F15" s="16"/>
      <c r="G15" s="15">
        <v>38</v>
      </c>
      <c r="H15" s="16">
        <v>6000</v>
      </c>
      <c r="I15" s="15">
        <v>4</v>
      </c>
      <c r="J15" s="16">
        <v>1525</v>
      </c>
      <c r="K15" s="15">
        <v>1</v>
      </c>
      <c r="L15" s="16">
        <v>1237</v>
      </c>
      <c r="M15" s="15"/>
      <c r="N15" s="16"/>
      <c r="O15" s="15"/>
      <c r="P15" s="16"/>
      <c r="Q15" s="15">
        <v>1</v>
      </c>
      <c r="R15" s="16">
        <v>1540</v>
      </c>
      <c r="S15" s="15">
        <v>1</v>
      </c>
      <c r="T15" s="16">
        <v>740</v>
      </c>
      <c r="U15" s="15"/>
      <c r="V15" s="16"/>
      <c r="W15" s="15"/>
      <c r="X15" s="16"/>
    </row>
    <row r="16" spans="1:26">
      <c r="A16" s="15">
        <v>1</v>
      </c>
      <c r="B16" s="16">
        <v>914</v>
      </c>
      <c r="C16" s="15">
        <v>1</v>
      </c>
      <c r="D16" s="16">
        <v>701</v>
      </c>
      <c r="E16" s="15"/>
      <c r="F16" s="16"/>
      <c r="G16" s="15"/>
      <c r="H16" s="16"/>
      <c r="I16" s="15">
        <v>1</v>
      </c>
      <c r="J16" s="16">
        <v>1368</v>
      </c>
      <c r="K16" s="15">
        <v>1</v>
      </c>
      <c r="L16" s="16">
        <v>1575</v>
      </c>
      <c r="M16" s="15"/>
      <c r="N16" s="16"/>
      <c r="O16" s="15"/>
      <c r="P16" s="16"/>
      <c r="Q16" s="15">
        <v>1</v>
      </c>
      <c r="R16" s="16">
        <v>1809</v>
      </c>
      <c r="S16" s="15">
        <v>1</v>
      </c>
      <c r="T16" s="16">
        <v>1524</v>
      </c>
      <c r="U16" s="15"/>
      <c r="V16" s="16"/>
      <c r="W16" s="15"/>
      <c r="X16" s="16"/>
    </row>
    <row r="17" spans="1:24">
      <c r="A17" s="15">
        <v>1</v>
      </c>
      <c r="B17" s="16">
        <v>475</v>
      </c>
      <c r="C17" s="15">
        <v>1</v>
      </c>
      <c r="D17" s="16">
        <v>1042</v>
      </c>
      <c r="E17" s="15"/>
      <c r="F17" s="16"/>
      <c r="G17" s="15"/>
      <c r="H17" s="16"/>
      <c r="I17" s="15">
        <v>1</v>
      </c>
      <c r="J17" s="16">
        <v>1443</v>
      </c>
      <c r="K17" s="15">
        <v>1</v>
      </c>
      <c r="L17" s="16">
        <v>1530</v>
      </c>
      <c r="M17" s="15"/>
      <c r="N17" s="16"/>
      <c r="O17" s="15"/>
      <c r="P17" s="16"/>
      <c r="Q17" s="15">
        <v>1</v>
      </c>
      <c r="R17" s="16">
        <v>1527</v>
      </c>
      <c r="S17" s="15">
        <v>1</v>
      </c>
      <c r="T17" s="16">
        <v>1430</v>
      </c>
      <c r="U17" s="15"/>
      <c r="V17" s="16"/>
      <c r="W17" s="15"/>
      <c r="X17" s="16"/>
    </row>
    <row r="18" spans="1:24">
      <c r="A18" s="15">
        <v>1</v>
      </c>
      <c r="B18" s="16">
        <v>730</v>
      </c>
      <c r="C18" s="15">
        <v>1</v>
      </c>
      <c r="D18" s="16">
        <v>1473</v>
      </c>
      <c r="E18" s="15"/>
      <c r="F18" s="16"/>
      <c r="G18" s="15"/>
      <c r="H18" s="16"/>
      <c r="I18" s="15">
        <v>1</v>
      </c>
      <c r="J18" s="16">
        <v>1763</v>
      </c>
      <c r="K18" s="15">
        <v>1</v>
      </c>
      <c r="L18" s="16">
        <v>683</v>
      </c>
      <c r="M18" s="15"/>
      <c r="N18" s="16"/>
      <c r="O18" s="15"/>
      <c r="P18" s="16"/>
      <c r="Q18" s="15">
        <v>1</v>
      </c>
      <c r="R18" s="16">
        <v>1520</v>
      </c>
      <c r="S18" s="15">
        <v>1</v>
      </c>
      <c r="T18" s="16">
        <v>2325</v>
      </c>
      <c r="U18" s="15"/>
      <c r="V18" s="16"/>
      <c r="W18" s="15"/>
      <c r="X18" s="16"/>
    </row>
    <row r="19" spans="1:24">
      <c r="A19" s="15">
        <v>1</v>
      </c>
      <c r="B19" s="16">
        <v>758</v>
      </c>
      <c r="C19" s="15">
        <v>1</v>
      </c>
      <c r="D19" s="16">
        <v>1310</v>
      </c>
      <c r="E19" s="15"/>
      <c r="F19" s="16"/>
      <c r="G19" s="15"/>
      <c r="H19" s="16"/>
      <c r="I19" s="15">
        <v>5</v>
      </c>
      <c r="J19" s="16">
        <v>1643</v>
      </c>
      <c r="K19" s="15">
        <v>1</v>
      </c>
      <c r="L19" s="16">
        <v>1544</v>
      </c>
      <c r="M19" s="15"/>
      <c r="N19" s="16"/>
      <c r="O19" s="15"/>
      <c r="P19" s="16"/>
      <c r="Q19" s="15">
        <v>1</v>
      </c>
      <c r="R19" s="16">
        <v>1524</v>
      </c>
      <c r="S19" s="15">
        <v>1</v>
      </c>
      <c r="T19" s="16">
        <v>840</v>
      </c>
      <c r="U19" s="15"/>
      <c r="V19" s="16"/>
      <c r="W19" s="15"/>
      <c r="X19" s="16"/>
    </row>
    <row r="20" spans="1:24">
      <c r="A20" s="15">
        <v>1</v>
      </c>
      <c r="B20" s="16">
        <v>954</v>
      </c>
      <c r="C20" s="15">
        <v>1</v>
      </c>
      <c r="D20" s="16">
        <v>1070</v>
      </c>
      <c r="E20" s="15"/>
      <c r="F20" s="16"/>
      <c r="G20" s="15"/>
      <c r="H20" s="16"/>
      <c r="I20" s="15">
        <v>1</v>
      </c>
      <c r="J20" s="16">
        <v>1585</v>
      </c>
      <c r="K20" s="15">
        <v>1</v>
      </c>
      <c r="L20" s="16">
        <v>1531</v>
      </c>
      <c r="M20" s="15"/>
      <c r="N20" s="16"/>
      <c r="O20" s="15"/>
      <c r="P20" s="16"/>
      <c r="Q20" s="15">
        <v>1</v>
      </c>
      <c r="R20" s="16">
        <v>1650</v>
      </c>
      <c r="S20" s="15">
        <v>1</v>
      </c>
      <c r="T20" s="16">
        <v>1349</v>
      </c>
      <c r="U20" s="15"/>
      <c r="V20" s="16"/>
      <c r="W20" s="15"/>
      <c r="X20" s="16"/>
    </row>
    <row r="21" spans="1:24">
      <c r="A21" s="15">
        <v>1</v>
      </c>
      <c r="B21" s="16">
        <v>839</v>
      </c>
      <c r="C21" s="15">
        <v>1</v>
      </c>
      <c r="D21" s="16">
        <v>1283</v>
      </c>
      <c r="E21" s="15"/>
      <c r="F21" s="16"/>
      <c r="G21" s="15"/>
      <c r="H21" s="16"/>
      <c r="I21" s="15">
        <v>1</v>
      </c>
      <c r="J21" s="16">
        <v>1099</v>
      </c>
      <c r="K21" s="15">
        <v>1</v>
      </c>
      <c r="L21" s="16">
        <v>1738</v>
      </c>
      <c r="M21" s="15"/>
      <c r="N21" s="16"/>
      <c r="O21" s="15"/>
      <c r="P21" s="16"/>
      <c r="Q21" s="15">
        <v>1</v>
      </c>
      <c r="R21" s="16">
        <v>1649</v>
      </c>
      <c r="S21" s="15">
        <v>1</v>
      </c>
      <c r="T21" s="16">
        <v>1439</v>
      </c>
      <c r="U21" s="15"/>
      <c r="V21" s="16"/>
      <c r="W21" s="15"/>
      <c r="X21" s="16"/>
    </row>
    <row r="22" spans="1:24">
      <c r="A22" s="15">
        <v>1</v>
      </c>
      <c r="B22" s="16">
        <v>889</v>
      </c>
      <c r="C22" s="15">
        <v>1</v>
      </c>
      <c r="D22" s="16">
        <v>1390</v>
      </c>
      <c r="E22" s="15"/>
      <c r="F22" s="16"/>
      <c r="G22" s="15"/>
      <c r="H22" s="16"/>
      <c r="I22" s="15">
        <v>1</v>
      </c>
      <c r="J22" s="16">
        <v>1116</v>
      </c>
      <c r="K22" s="15">
        <v>1</v>
      </c>
      <c r="L22" s="16">
        <v>1409</v>
      </c>
      <c r="M22" s="15"/>
      <c r="N22" s="16"/>
      <c r="O22" s="15"/>
      <c r="P22" s="16"/>
      <c r="Q22" s="15">
        <v>1</v>
      </c>
      <c r="R22" s="16">
        <v>1520</v>
      </c>
      <c r="S22" s="15">
        <v>1</v>
      </c>
      <c r="T22" s="16">
        <v>2325</v>
      </c>
      <c r="U22" s="15"/>
      <c r="V22" s="16"/>
      <c r="W22" s="15"/>
      <c r="X22" s="16"/>
    </row>
    <row r="23" spans="1:24">
      <c r="A23" s="15">
        <v>1</v>
      </c>
      <c r="B23" s="16">
        <v>625</v>
      </c>
      <c r="C23" s="15">
        <v>1</v>
      </c>
      <c r="D23" s="16">
        <v>1310</v>
      </c>
      <c r="E23" s="15"/>
      <c r="F23" s="16"/>
      <c r="G23" s="15"/>
      <c r="H23" s="16"/>
      <c r="I23" s="15">
        <v>1</v>
      </c>
      <c r="J23" s="16">
        <v>566</v>
      </c>
      <c r="K23" s="15">
        <v>1</v>
      </c>
      <c r="L23" s="16">
        <v>1142</v>
      </c>
      <c r="M23" s="15"/>
      <c r="N23" s="16"/>
      <c r="O23" s="15"/>
      <c r="P23" s="16"/>
      <c r="Q23" s="15">
        <v>1</v>
      </c>
      <c r="R23" s="16">
        <v>1518</v>
      </c>
      <c r="S23" s="15">
        <v>1</v>
      </c>
      <c r="T23" s="16">
        <v>742</v>
      </c>
      <c r="U23" s="15"/>
      <c r="V23" s="16"/>
      <c r="W23" s="15"/>
      <c r="X23" s="16"/>
    </row>
    <row r="24" spans="1:24">
      <c r="A24" s="15">
        <v>1</v>
      </c>
      <c r="B24" s="16">
        <v>965</v>
      </c>
      <c r="C24" s="15">
        <v>1</v>
      </c>
      <c r="D24" s="16">
        <v>1085</v>
      </c>
      <c r="E24" s="15"/>
      <c r="F24" s="16"/>
      <c r="G24" s="15"/>
      <c r="H24" s="16"/>
      <c r="I24" s="15">
        <v>1</v>
      </c>
      <c r="J24" s="16">
        <v>599</v>
      </c>
      <c r="K24" s="15">
        <v>1</v>
      </c>
      <c r="L24" s="16">
        <v>1675</v>
      </c>
      <c r="M24" s="15"/>
      <c r="N24" s="16"/>
      <c r="O24" s="15"/>
      <c r="P24" s="16"/>
      <c r="Q24" s="15">
        <v>1</v>
      </c>
      <c r="R24" s="16">
        <v>1572</v>
      </c>
      <c r="S24" s="15">
        <v>1</v>
      </c>
      <c r="T24" s="16">
        <v>1441</v>
      </c>
      <c r="U24" s="15"/>
      <c r="V24" s="16"/>
      <c r="W24" s="15"/>
      <c r="X24" s="16"/>
    </row>
    <row r="25" spans="1:24">
      <c r="A25" s="15">
        <v>1</v>
      </c>
      <c r="B25" s="16">
        <v>894</v>
      </c>
      <c r="C25" s="15">
        <v>1</v>
      </c>
      <c r="D25" s="16">
        <v>1089</v>
      </c>
      <c r="E25" s="15"/>
      <c r="F25" s="16"/>
      <c r="G25" s="15"/>
      <c r="H25" s="16"/>
      <c r="I25" s="15">
        <v>1</v>
      </c>
      <c r="J25" s="16">
        <v>2369</v>
      </c>
      <c r="K25" s="15">
        <v>1</v>
      </c>
      <c r="L25" s="16">
        <v>1697</v>
      </c>
      <c r="M25" s="15"/>
      <c r="N25" s="16"/>
      <c r="O25" s="15"/>
      <c r="P25" s="16"/>
      <c r="Q25" s="15">
        <v>1</v>
      </c>
      <c r="R25" s="16">
        <v>1651</v>
      </c>
      <c r="S25" s="15">
        <v>1</v>
      </c>
      <c r="T25" s="16">
        <v>1267</v>
      </c>
      <c r="U25" s="15"/>
      <c r="V25" s="16"/>
      <c r="W25" s="15"/>
      <c r="X25" s="16"/>
    </row>
    <row r="26" spans="1:24">
      <c r="A26" s="15">
        <v>1</v>
      </c>
      <c r="B26" s="16">
        <v>2662</v>
      </c>
      <c r="C26" s="15">
        <v>1</v>
      </c>
      <c r="D26" s="16">
        <v>1138</v>
      </c>
      <c r="E26" s="15"/>
      <c r="F26" s="16"/>
      <c r="G26" s="15"/>
      <c r="H26" s="16"/>
      <c r="I26" s="15">
        <v>1</v>
      </c>
      <c r="J26" s="16">
        <v>1562</v>
      </c>
      <c r="K26" s="15">
        <v>1</v>
      </c>
      <c r="L26" s="16">
        <v>1390</v>
      </c>
      <c r="M26" s="15"/>
      <c r="N26" s="16"/>
      <c r="O26" s="15"/>
      <c r="P26" s="16"/>
      <c r="Q26" s="15">
        <v>1</v>
      </c>
      <c r="R26" s="16">
        <v>1520</v>
      </c>
      <c r="S26" s="15">
        <v>1</v>
      </c>
      <c r="T26" s="16">
        <v>1314</v>
      </c>
      <c r="U26" s="15"/>
      <c r="V26" s="16"/>
      <c r="W26" s="15"/>
      <c r="X26" s="16"/>
    </row>
    <row r="27" spans="1:24">
      <c r="A27" s="15">
        <v>1</v>
      </c>
      <c r="B27" s="16">
        <v>2668</v>
      </c>
      <c r="C27" s="15">
        <v>1</v>
      </c>
      <c r="D27" s="16">
        <v>710</v>
      </c>
      <c r="E27" s="15"/>
      <c r="F27" s="16"/>
      <c r="G27" s="15"/>
      <c r="H27" s="16"/>
      <c r="I27" s="15">
        <v>1</v>
      </c>
      <c r="J27" s="16">
        <v>1101</v>
      </c>
      <c r="K27" s="15">
        <v>1</v>
      </c>
      <c r="L27" s="16">
        <v>1530</v>
      </c>
      <c r="M27" s="15"/>
      <c r="N27" s="16"/>
      <c r="O27" s="15"/>
      <c r="P27" s="16"/>
      <c r="Q27" s="15">
        <v>1</v>
      </c>
      <c r="R27" s="16">
        <v>1714</v>
      </c>
      <c r="S27" s="15">
        <v>1</v>
      </c>
      <c r="T27" s="16">
        <v>894</v>
      </c>
      <c r="U27" s="15"/>
      <c r="V27" s="16"/>
      <c r="W27" s="15"/>
      <c r="X27" s="16"/>
    </row>
    <row r="28" spans="1:24">
      <c r="A28" s="15">
        <v>1</v>
      </c>
      <c r="B28" s="16">
        <v>2664</v>
      </c>
      <c r="C28" s="15">
        <v>1</v>
      </c>
      <c r="D28" s="16">
        <v>588</v>
      </c>
      <c r="E28" s="15"/>
      <c r="F28" s="16"/>
      <c r="G28" s="15"/>
      <c r="H28" s="16"/>
      <c r="I28" s="15">
        <v>1</v>
      </c>
      <c r="J28" s="16">
        <v>563</v>
      </c>
      <c r="K28" s="15">
        <v>1</v>
      </c>
      <c r="L28" s="16">
        <v>1569</v>
      </c>
      <c r="M28" s="15"/>
      <c r="N28" s="16"/>
      <c r="O28" s="15"/>
      <c r="P28" s="16"/>
      <c r="Q28" s="15">
        <v>1</v>
      </c>
      <c r="R28" s="16">
        <v>1551</v>
      </c>
      <c r="S28" s="15">
        <v>1</v>
      </c>
      <c r="T28" s="16">
        <v>1429</v>
      </c>
      <c r="U28" s="15"/>
      <c r="V28" s="16"/>
      <c r="W28" s="15"/>
      <c r="X28" s="16"/>
    </row>
    <row r="29" spans="1:24">
      <c r="A29" s="15"/>
      <c r="B29" s="16"/>
      <c r="C29" s="15">
        <v>1</v>
      </c>
      <c r="D29" s="16">
        <v>1570</v>
      </c>
      <c r="E29" s="15"/>
      <c r="F29" s="16"/>
      <c r="G29" s="15"/>
      <c r="H29" s="16"/>
      <c r="I29" s="15">
        <v>1</v>
      </c>
      <c r="J29" s="16">
        <v>428</v>
      </c>
      <c r="K29" s="15">
        <v>1</v>
      </c>
      <c r="L29" s="16">
        <v>1508</v>
      </c>
      <c r="M29" s="15"/>
      <c r="N29" s="16"/>
      <c r="O29" s="15"/>
      <c r="P29" s="16"/>
      <c r="Q29" s="15">
        <v>1</v>
      </c>
      <c r="R29" s="16">
        <v>1527</v>
      </c>
      <c r="S29" s="15">
        <v>1</v>
      </c>
      <c r="T29" s="16">
        <v>1170</v>
      </c>
      <c r="U29" s="15"/>
      <c r="V29" s="16"/>
      <c r="W29" s="15"/>
      <c r="X29" s="16"/>
    </row>
    <row r="30" spans="1:24">
      <c r="A30" s="15"/>
      <c r="B30" s="16"/>
      <c r="C30" s="15">
        <v>1</v>
      </c>
      <c r="D30" s="16">
        <v>1608</v>
      </c>
      <c r="E30" s="15"/>
      <c r="F30" s="16"/>
      <c r="G30" s="15"/>
      <c r="H30" s="16"/>
      <c r="I30" s="15">
        <v>1</v>
      </c>
      <c r="J30" s="16">
        <v>652</v>
      </c>
      <c r="K30" s="15">
        <v>1</v>
      </c>
      <c r="L30" s="16">
        <v>1597</v>
      </c>
      <c r="M30" s="15"/>
      <c r="N30" s="16"/>
      <c r="O30" s="15"/>
      <c r="P30" s="16"/>
      <c r="Q30" s="15">
        <v>1</v>
      </c>
      <c r="R30" s="16">
        <v>1675</v>
      </c>
      <c r="S30" s="15">
        <v>1</v>
      </c>
      <c r="T30" s="16">
        <v>1393</v>
      </c>
      <c r="U30" s="15"/>
      <c r="V30" s="16"/>
      <c r="W30" s="15"/>
      <c r="X30" s="16"/>
    </row>
    <row r="31" spans="1:24">
      <c r="A31" s="15"/>
      <c r="B31" s="16"/>
      <c r="C31" s="15">
        <v>1</v>
      </c>
      <c r="D31" s="16">
        <v>1452</v>
      </c>
      <c r="E31" s="15"/>
      <c r="F31" s="16"/>
      <c r="G31" s="15"/>
      <c r="H31" s="16"/>
      <c r="I31" s="15">
        <v>1</v>
      </c>
      <c r="J31" s="16">
        <v>873</v>
      </c>
      <c r="K31" s="15">
        <v>1</v>
      </c>
      <c r="L31" s="16">
        <v>1592</v>
      </c>
      <c r="M31" s="15"/>
      <c r="N31" s="16"/>
      <c r="O31" s="15"/>
      <c r="P31" s="16"/>
      <c r="Q31" s="15">
        <v>1</v>
      </c>
      <c r="R31" s="16">
        <v>1524</v>
      </c>
      <c r="S31" s="15">
        <v>1</v>
      </c>
      <c r="T31" s="16">
        <v>910</v>
      </c>
      <c r="U31" s="15"/>
      <c r="V31" s="16"/>
      <c r="W31" s="15"/>
      <c r="X31" s="16"/>
    </row>
    <row r="32" spans="1:24">
      <c r="A32" s="15"/>
      <c r="B32" s="16"/>
      <c r="C32" s="15">
        <v>1</v>
      </c>
      <c r="D32" s="16">
        <v>2037</v>
      </c>
      <c r="E32" s="15"/>
      <c r="F32" s="16"/>
      <c r="G32" s="15"/>
      <c r="H32" s="16"/>
      <c r="I32" s="15">
        <v>1</v>
      </c>
      <c r="J32" s="16">
        <v>642</v>
      </c>
      <c r="K32" s="15">
        <v>1</v>
      </c>
      <c r="L32" s="16">
        <v>1835</v>
      </c>
      <c r="M32" s="15"/>
      <c r="N32" s="16"/>
      <c r="O32" s="15"/>
      <c r="P32" s="16"/>
      <c r="Q32" s="15">
        <v>1</v>
      </c>
      <c r="R32" s="16">
        <v>1758</v>
      </c>
      <c r="S32" s="15">
        <v>1</v>
      </c>
      <c r="T32" s="16">
        <v>840</v>
      </c>
      <c r="U32" s="15"/>
      <c r="V32" s="16"/>
      <c r="W32" s="15"/>
      <c r="X32" s="16"/>
    </row>
    <row r="33" spans="1:24">
      <c r="A33" s="15"/>
      <c r="B33" s="16"/>
      <c r="C33" s="15">
        <v>1</v>
      </c>
      <c r="D33" s="16">
        <v>2044</v>
      </c>
      <c r="E33" s="15"/>
      <c r="F33" s="16"/>
      <c r="G33" s="15"/>
      <c r="H33" s="16"/>
      <c r="I33" s="15">
        <v>1</v>
      </c>
      <c r="J33" s="16">
        <v>1810</v>
      </c>
      <c r="K33" s="15">
        <v>14</v>
      </c>
      <c r="L33" s="16">
        <v>6000</v>
      </c>
      <c r="M33" s="15"/>
      <c r="N33" s="16"/>
      <c r="O33" s="15"/>
      <c r="P33" s="16"/>
      <c r="Q33" s="15">
        <v>16</v>
      </c>
      <c r="R33" s="16">
        <v>6000</v>
      </c>
      <c r="S33" s="15">
        <v>1</v>
      </c>
      <c r="T33" s="16">
        <v>1120</v>
      </c>
      <c r="U33" s="15"/>
      <c r="V33" s="16"/>
      <c r="W33" s="15"/>
      <c r="X33" s="16"/>
    </row>
    <row r="34" spans="1:24">
      <c r="A34" s="15"/>
      <c r="B34" s="16"/>
      <c r="C34" s="15">
        <v>1</v>
      </c>
      <c r="D34" s="16">
        <v>2040</v>
      </c>
      <c r="E34" s="15"/>
      <c r="F34" s="16"/>
      <c r="G34" s="15"/>
      <c r="H34" s="16"/>
      <c r="I34" s="15">
        <v>1</v>
      </c>
      <c r="J34" s="16">
        <v>872</v>
      </c>
      <c r="K34" s="15"/>
      <c r="L34" s="16"/>
      <c r="M34" s="15"/>
      <c r="N34" s="16"/>
      <c r="O34" s="15"/>
      <c r="P34" s="16"/>
      <c r="Q34" s="15"/>
      <c r="R34" s="16"/>
      <c r="S34" s="15">
        <v>1</v>
      </c>
      <c r="T34" s="16">
        <v>1450</v>
      </c>
      <c r="U34" s="15"/>
      <c r="V34" s="16"/>
      <c r="W34" s="15"/>
      <c r="X34" s="16"/>
    </row>
    <row r="35" spans="1:24">
      <c r="A35" s="15"/>
      <c r="B35" s="16"/>
      <c r="C35" s="15">
        <v>1</v>
      </c>
      <c r="D35" s="16">
        <v>2380</v>
      </c>
      <c r="E35" s="15"/>
      <c r="F35" s="16"/>
      <c r="G35" s="15"/>
      <c r="H35" s="16"/>
      <c r="I35" s="15">
        <v>1</v>
      </c>
      <c r="J35" s="16">
        <v>1502</v>
      </c>
      <c r="K35" s="15"/>
      <c r="L35" s="16"/>
      <c r="M35" s="15"/>
      <c r="N35" s="16"/>
      <c r="O35" s="15"/>
      <c r="P35" s="16"/>
      <c r="Q35" s="15"/>
      <c r="R35" s="16"/>
      <c r="S35" s="15">
        <v>1</v>
      </c>
      <c r="T35" s="16">
        <v>1015</v>
      </c>
      <c r="U35" s="15"/>
      <c r="V35" s="16"/>
      <c r="W35" s="15"/>
      <c r="X35" s="16"/>
    </row>
    <row r="36" spans="1:24">
      <c r="A36" s="15"/>
      <c r="B36" s="16"/>
      <c r="C36" s="15">
        <v>1</v>
      </c>
      <c r="D36" s="16">
        <v>2396</v>
      </c>
      <c r="E36" s="15"/>
      <c r="F36" s="16"/>
      <c r="G36" s="15"/>
      <c r="H36" s="16"/>
      <c r="I36" s="15">
        <v>1</v>
      </c>
      <c r="J36" s="16">
        <v>1365</v>
      </c>
      <c r="K36" s="15"/>
      <c r="L36" s="16"/>
      <c r="M36" s="15"/>
      <c r="N36" s="16"/>
      <c r="O36" s="15"/>
      <c r="P36" s="16"/>
      <c r="Q36" s="15"/>
      <c r="R36" s="16"/>
      <c r="S36" s="15">
        <v>1</v>
      </c>
      <c r="T36" s="16">
        <v>910</v>
      </c>
      <c r="U36" s="15"/>
      <c r="V36" s="16"/>
      <c r="W36" s="15"/>
      <c r="X36" s="16"/>
    </row>
    <row r="37" spans="1:24">
      <c r="A37" s="15"/>
      <c r="B37" s="16"/>
      <c r="C37" s="15">
        <v>1</v>
      </c>
      <c r="D37" s="16">
        <v>2356</v>
      </c>
      <c r="E37" s="15"/>
      <c r="F37" s="16"/>
      <c r="G37" s="15"/>
      <c r="H37" s="16"/>
      <c r="I37" s="15">
        <v>1</v>
      </c>
      <c r="J37" s="16">
        <v>874</v>
      </c>
      <c r="K37" s="15"/>
      <c r="L37" s="16"/>
      <c r="M37" s="15"/>
      <c r="N37" s="16"/>
      <c r="O37" s="15"/>
      <c r="P37" s="16"/>
      <c r="Q37" s="15"/>
      <c r="R37" s="16"/>
      <c r="S37" s="15">
        <v>1</v>
      </c>
      <c r="T37" s="16">
        <v>1140</v>
      </c>
      <c r="U37" s="15"/>
      <c r="V37" s="16"/>
      <c r="W37" s="15"/>
      <c r="X37" s="16"/>
    </row>
    <row r="38" spans="1:24">
      <c r="A38" s="15"/>
      <c r="B38" s="16"/>
      <c r="C38" s="15">
        <v>1</v>
      </c>
      <c r="D38" s="16">
        <v>2044</v>
      </c>
      <c r="E38" s="15"/>
      <c r="F38" s="16"/>
      <c r="G38" s="15"/>
      <c r="H38" s="16"/>
      <c r="I38" s="15">
        <v>17</v>
      </c>
      <c r="J38" s="16">
        <v>6000</v>
      </c>
      <c r="K38" s="15"/>
      <c r="L38" s="16"/>
      <c r="M38" s="15"/>
      <c r="N38" s="16"/>
      <c r="O38" s="15"/>
      <c r="P38" s="16"/>
      <c r="Q38" s="15"/>
      <c r="R38" s="16"/>
      <c r="S38" s="15">
        <v>1</v>
      </c>
      <c r="T38" s="16">
        <v>1415</v>
      </c>
      <c r="U38" s="15"/>
      <c r="V38" s="16"/>
      <c r="W38" s="15"/>
      <c r="X38" s="16"/>
    </row>
    <row r="39" spans="1:24">
      <c r="A39" s="15"/>
      <c r="B39" s="16"/>
      <c r="C39" s="15">
        <v>33</v>
      </c>
      <c r="D39" s="16">
        <v>6000</v>
      </c>
      <c r="E39" s="15"/>
      <c r="F39" s="16"/>
      <c r="G39" s="15"/>
      <c r="H39" s="16"/>
      <c r="I39" s="15"/>
      <c r="J39" s="16"/>
      <c r="K39" s="15"/>
      <c r="L39" s="16"/>
      <c r="M39" s="15"/>
      <c r="N39" s="16"/>
      <c r="O39" s="15"/>
      <c r="P39" s="16"/>
      <c r="Q39" s="15"/>
      <c r="R39" s="16"/>
      <c r="S39" s="15">
        <v>17</v>
      </c>
      <c r="T39" s="16">
        <v>6000</v>
      </c>
      <c r="U39" s="15"/>
      <c r="V39" s="16"/>
      <c r="W39" s="15"/>
      <c r="X39" s="16"/>
    </row>
    <row r="40" spans="1:24">
      <c r="A40" s="15"/>
      <c r="B40" s="16"/>
      <c r="C40" s="15"/>
      <c r="D40" s="16"/>
      <c r="E40" s="15"/>
      <c r="F40" s="16"/>
      <c r="G40" s="15"/>
      <c r="H40" s="16"/>
      <c r="I40" s="15"/>
      <c r="J40" s="16"/>
      <c r="K40" s="15"/>
      <c r="L40" s="16"/>
      <c r="M40" s="15"/>
      <c r="N40" s="16"/>
      <c r="O40" s="15"/>
      <c r="P40" s="16"/>
      <c r="Q40" s="15"/>
      <c r="R40" s="16"/>
      <c r="S40" s="15"/>
      <c r="T40" s="16"/>
      <c r="U40" s="15"/>
      <c r="V40" s="16"/>
      <c r="W40" s="15"/>
      <c r="X40" s="16"/>
    </row>
    <row r="41" spans="1:24">
      <c r="A41" s="15"/>
      <c r="B41" s="16"/>
      <c r="C41" s="15"/>
      <c r="D41" s="16"/>
      <c r="E41" s="15"/>
      <c r="F41" s="16"/>
      <c r="G41" s="15"/>
      <c r="H41" s="16"/>
      <c r="I41" s="15"/>
      <c r="J41" s="16"/>
      <c r="K41" s="15"/>
      <c r="L41" s="16"/>
      <c r="M41" s="15"/>
      <c r="N41" s="16"/>
      <c r="O41" s="15"/>
      <c r="P41" s="16"/>
      <c r="Q41" s="15"/>
      <c r="R41" s="16"/>
      <c r="S41" s="15"/>
      <c r="T41" s="16"/>
      <c r="U41" s="15"/>
      <c r="V41" s="16"/>
      <c r="W41" s="15"/>
      <c r="X41" s="16"/>
    </row>
    <row r="42" spans="1:24">
      <c r="A42" s="15"/>
      <c r="B42" s="16"/>
      <c r="C42" s="15"/>
      <c r="D42" s="16"/>
      <c r="E42" s="15"/>
      <c r="F42" s="16"/>
      <c r="G42" s="15"/>
      <c r="H42" s="16"/>
      <c r="I42" s="15"/>
      <c r="J42" s="16"/>
      <c r="K42" s="15"/>
      <c r="L42" s="16"/>
      <c r="M42" s="15"/>
      <c r="N42" s="16"/>
      <c r="O42" s="15"/>
      <c r="P42" s="16"/>
      <c r="Q42" s="15"/>
      <c r="R42" s="16"/>
      <c r="S42" s="15"/>
      <c r="T42" s="16"/>
      <c r="U42" s="15"/>
      <c r="V42" s="16"/>
      <c r="W42" s="15"/>
      <c r="X42" s="16"/>
    </row>
    <row r="43" spans="1:24">
      <c r="A43" s="15"/>
      <c r="B43" s="16"/>
      <c r="C43" s="15"/>
      <c r="D43" s="16"/>
      <c r="E43" s="15"/>
      <c r="F43" s="16"/>
      <c r="G43" s="15"/>
      <c r="H43" s="16"/>
      <c r="I43" s="15"/>
      <c r="J43" s="16"/>
      <c r="K43" s="15"/>
      <c r="L43" s="16"/>
      <c r="M43" s="15"/>
      <c r="N43" s="16"/>
      <c r="O43" s="15"/>
      <c r="P43" s="16"/>
      <c r="Q43" s="15"/>
      <c r="R43" s="16"/>
      <c r="S43" s="15"/>
      <c r="T43" s="16"/>
      <c r="U43" s="15"/>
      <c r="V43" s="16"/>
      <c r="W43" s="15"/>
      <c r="X43" s="16"/>
    </row>
    <row r="44" spans="1:24" ht="15" thickBot="1">
      <c r="A44" s="39"/>
      <c r="B44" s="40"/>
      <c r="C44" s="39"/>
      <c r="D44" s="40"/>
      <c r="E44" s="39"/>
      <c r="F44" s="40"/>
      <c r="G44" s="39"/>
      <c r="H44" s="40"/>
      <c r="I44" s="39"/>
      <c r="J44" s="40"/>
      <c r="K44" s="39"/>
      <c r="L44" s="40"/>
      <c r="M44" s="39"/>
      <c r="N44" s="40"/>
      <c r="O44" s="39"/>
      <c r="P44" s="40"/>
      <c r="Q44" s="39"/>
      <c r="R44" s="40"/>
      <c r="S44" s="39"/>
      <c r="T44" s="40"/>
      <c r="U44" s="39"/>
      <c r="V44" s="40"/>
      <c r="W44" s="39"/>
      <c r="X44" s="40"/>
    </row>
  </sheetData>
  <mergeCells count="12">
    <mergeCell ref="K1:L1"/>
    <mergeCell ref="W1:X1"/>
    <mergeCell ref="M1:N1"/>
    <mergeCell ref="O1:P1"/>
    <mergeCell ref="Q1:R1"/>
    <mergeCell ref="S1:T1"/>
    <mergeCell ref="U1:V1"/>
    <mergeCell ref="A1:B1"/>
    <mergeCell ref="C1:D1"/>
    <mergeCell ref="E1:F1"/>
    <mergeCell ref="G1:H1"/>
    <mergeCell ref="I1:J1"/>
  </mergeCells>
  <pageMargins left="0.7" right="0.7" top="0.75" bottom="0.75" header="0.3" footer="0.3"/>
  <pageSetup orientation="portrait" horizontalDpi="4294967293" verticalDpi="429496729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C65"/>
  <sheetViews>
    <sheetView workbookViewId="0">
      <selection activeCell="A2" sqref="A2"/>
    </sheetView>
  </sheetViews>
  <sheetFormatPr baseColWidth="10" defaultColWidth="8.83203125" defaultRowHeight="14" x14ac:dyDescent="0"/>
  <cols>
    <col min="1" max="1" width="37.5" customWidth="1"/>
    <col min="2" max="2" width="10.33203125" bestFit="1" customWidth="1"/>
  </cols>
  <sheetData>
    <row r="1" spans="1:3">
      <c r="B1" s="43" t="s">
        <v>0</v>
      </c>
      <c r="C1" s="45" t="s">
        <v>1</v>
      </c>
    </row>
    <row r="2" spans="1:3">
      <c r="A2" s="10" t="s">
        <v>2</v>
      </c>
      <c r="B2" s="10">
        <v>20</v>
      </c>
      <c r="C2" s="10">
        <v>1</v>
      </c>
    </row>
    <row r="3" spans="1:3">
      <c r="A3" s="10" t="s">
        <v>3</v>
      </c>
      <c r="B3" s="10">
        <v>79</v>
      </c>
      <c r="C3" s="10">
        <v>1</v>
      </c>
    </row>
    <row r="4" spans="1:3">
      <c r="A4" s="10" t="s">
        <v>4</v>
      </c>
      <c r="B4" s="10">
        <v>15</v>
      </c>
      <c r="C4" s="10">
        <v>1</v>
      </c>
    </row>
    <row r="5" spans="1:3">
      <c r="A5" s="10" t="s">
        <v>5</v>
      </c>
      <c r="B5" s="10">
        <v>50</v>
      </c>
      <c r="C5" s="10">
        <v>1</v>
      </c>
    </row>
    <row r="6" spans="1:3">
      <c r="A6" s="10" t="s">
        <v>6</v>
      </c>
      <c r="B6" s="10">
        <v>67</v>
      </c>
      <c r="C6" s="10">
        <v>1</v>
      </c>
    </row>
    <row r="7" spans="1:3">
      <c r="A7" s="10" t="s">
        <v>7</v>
      </c>
      <c r="B7" s="10">
        <v>93</v>
      </c>
      <c r="C7" s="10">
        <v>1</v>
      </c>
    </row>
    <row r="8" spans="1:3">
      <c r="A8" s="10" t="s">
        <v>8</v>
      </c>
      <c r="B8" s="10">
        <v>2</v>
      </c>
      <c r="C8" s="10">
        <v>1</v>
      </c>
    </row>
    <row r="9" spans="1:3">
      <c r="A9" s="10" t="s">
        <v>9</v>
      </c>
      <c r="B9" s="10">
        <v>105</v>
      </c>
      <c r="C9" s="10">
        <v>1</v>
      </c>
    </row>
    <row r="10" spans="1:3">
      <c r="A10" s="10" t="s">
        <v>10</v>
      </c>
      <c r="B10" s="10">
        <v>7</v>
      </c>
      <c r="C10" s="10">
        <v>1</v>
      </c>
    </row>
    <row r="11" spans="1:3">
      <c r="A11" s="10" t="s">
        <v>11</v>
      </c>
      <c r="B11" s="10">
        <v>7</v>
      </c>
      <c r="C11" s="10">
        <v>1</v>
      </c>
    </row>
    <row r="12" spans="1:3">
      <c r="A12" s="10" t="s">
        <v>12</v>
      </c>
      <c r="B12" s="10">
        <v>8</v>
      </c>
      <c r="C12" s="10">
        <v>1</v>
      </c>
    </row>
    <row r="13" spans="1:3">
      <c r="A13" s="10" t="s">
        <v>13</v>
      </c>
      <c r="B13" s="10">
        <v>2444</v>
      </c>
      <c r="C13" s="10">
        <v>1</v>
      </c>
    </row>
    <row r="14" spans="1:3">
      <c r="A14" s="10" t="s">
        <v>14</v>
      </c>
      <c r="B14" s="10">
        <v>8426</v>
      </c>
      <c r="C14" s="10">
        <v>1</v>
      </c>
    </row>
    <row r="15" spans="1:3">
      <c r="A15" s="10" t="s">
        <v>15</v>
      </c>
      <c r="B15" s="10">
        <v>430</v>
      </c>
      <c r="C15" s="10">
        <v>1</v>
      </c>
    </row>
    <row r="16" spans="1:3">
      <c r="A16" s="10" t="s">
        <v>16</v>
      </c>
      <c r="B16" s="10">
        <v>406</v>
      </c>
      <c r="C16" s="10">
        <v>1</v>
      </c>
    </row>
    <row r="17" spans="1:3">
      <c r="A17" s="10" t="s">
        <v>17</v>
      </c>
      <c r="B17" s="10">
        <v>420</v>
      </c>
      <c r="C17" s="10">
        <v>1</v>
      </c>
    </row>
    <row r="18" spans="1:3">
      <c r="A18" s="10" t="s">
        <v>18</v>
      </c>
      <c r="B18" s="10">
        <v>515</v>
      </c>
      <c r="C18" s="10">
        <v>1</v>
      </c>
    </row>
    <row r="19" spans="1:3">
      <c r="A19" s="10" t="s">
        <v>19</v>
      </c>
      <c r="B19" s="10">
        <v>5000</v>
      </c>
      <c r="C19" s="10">
        <v>1</v>
      </c>
    </row>
    <row r="20" spans="1:3">
      <c r="A20" s="10" t="s">
        <v>20</v>
      </c>
      <c r="B20" s="10">
        <v>3308</v>
      </c>
      <c r="C20" s="10">
        <v>1</v>
      </c>
    </row>
    <row r="21" spans="1:3">
      <c r="A21" s="10" t="s">
        <v>21</v>
      </c>
      <c r="B21" s="10">
        <v>1500</v>
      </c>
      <c r="C21" s="10">
        <v>1</v>
      </c>
    </row>
    <row r="22" spans="1:3">
      <c r="A22" s="10" t="s">
        <v>22</v>
      </c>
      <c r="B22" s="10">
        <v>1000</v>
      </c>
      <c r="C22" s="10">
        <v>1</v>
      </c>
    </row>
    <row r="23" spans="1:3">
      <c r="A23" s="10" t="s">
        <v>23</v>
      </c>
      <c r="B23" s="10">
        <v>1000</v>
      </c>
      <c r="C23" s="10">
        <v>1</v>
      </c>
    </row>
    <row r="24" spans="1:3">
      <c r="A24" s="10" t="s">
        <v>24</v>
      </c>
      <c r="B24" s="10">
        <v>1000</v>
      </c>
      <c r="C24" s="10">
        <v>1</v>
      </c>
    </row>
    <row r="25" spans="1:3">
      <c r="A25" s="10" t="s">
        <v>25</v>
      </c>
      <c r="B25" s="10">
        <v>250</v>
      </c>
      <c r="C25" s="10">
        <v>1</v>
      </c>
    </row>
    <row r="26" spans="1:3">
      <c r="A26" s="10" t="s">
        <v>26</v>
      </c>
      <c r="B26" s="10">
        <v>190</v>
      </c>
      <c r="C26" s="10">
        <v>1</v>
      </c>
    </row>
    <row r="27" spans="1:3">
      <c r="A27" s="10" t="s">
        <v>27</v>
      </c>
      <c r="B27" s="10">
        <v>100</v>
      </c>
      <c r="C27" s="10">
        <v>1</v>
      </c>
    </row>
    <row r="28" spans="1:3">
      <c r="A28" s="10" t="s">
        <v>28</v>
      </c>
      <c r="B28" s="10">
        <v>424</v>
      </c>
      <c r="C28" s="10">
        <v>1</v>
      </c>
    </row>
    <row r="29" spans="1:3">
      <c r="A29" s="10" t="s">
        <v>29</v>
      </c>
      <c r="B29" s="10">
        <v>427</v>
      </c>
      <c r="C29" s="10">
        <v>1</v>
      </c>
    </row>
    <row r="30" spans="1:3">
      <c r="A30" s="10" t="s">
        <v>30</v>
      </c>
      <c r="B30" s="10">
        <v>1100</v>
      </c>
      <c r="C30" s="10">
        <v>1</v>
      </c>
    </row>
    <row r="31" spans="1:3">
      <c r="A31" s="10" t="s">
        <v>31</v>
      </c>
      <c r="B31" s="10">
        <v>130</v>
      </c>
      <c r="C31" s="10">
        <v>1</v>
      </c>
    </row>
    <row r="32" spans="1:3">
      <c r="A32" s="10" t="s">
        <v>32</v>
      </c>
      <c r="B32" s="10">
        <v>100</v>
      </c>
      <c r="C32" s="10">
        <v>1</v>
      </c>
    </row>
    <row r="33" spans="1:3">
      <c r="A33" s="10" t="s">
        <v>33</v>
      </c>
      <c r="B33" s="10">
        <v>13</v>
      </c>
      <c r="C33" s="10">
        <v>1</v>
      </c>
    </row>
    <row r="34" spans="1:3">
      <c r="A34" s="10" t="s">
        <v>34</v>
      </c>
      <c r="B34" s="10">
        <v>40</v>
      </c>
      <c r="C34" s="10">
        <v>1</v>
      </c>
    </row>
    <row r="35" spans="1:3">
      <c r="A35" s="10" t="s">
        <v>35</v>
      </c>
      <c r="B35" s="10">
        <v>0</v>
      </c>
      <c r="C35" s="10">
        <v>1</v>
      </c>
    </row>
    <row r="36" spans="1:3">
      <c r="A36" s="10" t="s">
        <v>36</v>
      </c>
      <c r="B36" s="10">
        <v>35</v>
      </c>
      <c r="C36" s="10">
        <v>1</v>
      </c>
    </row>
    <row r="37" spans="1:3">
      <c r="A37" s="10" t="s">
        <v>37</v>
      </c>
      <c r="B37" s="10">
        <v>74</v>
      </c>
      <c r="C37" s="10">
        <v>1</v>
      </c>
    </row>
    <row r="38" spans="1:3">
      <c r="A38" s="10" t="s">
        <v>38</v>
      </c>
      <c r="B38" s="10">
        <v>73</v>
      </c>
      <c r="C38" s="10">
        <v>1</v>
      </c>
    </row>
    <row r="39" spans="1:3">
      <c r="A39" s="10" t="s">
        <v>39</v>
      </c>
      <c r="B39" s="10">
        <v>10</v>
      </c>
      <c r="C39" s="10">
        <v>1</v>
      </c>
    </row>
    <row r="40" spans="1:3">
      <c r="A40" s="10" t="s">
        <v>40</v>
      </c>
      <c r="B40" s="10">
        <v>85</v>
      </c>
      <c r="C40" s="10">
        <v>1</v>
      </c>
    </row>
    <row r="41" spans="1:3">
      <c r="A41" s="10" t="s">
        <v>41</v>
      </c>
      <c r="B41" s="10">
        <v>94</v>
      </c>
      <c r="C41" s="10">
        <v>1</v>
      </c>
    </row>
    <row r="42" spans="1:3">
      <c r="A42" s="10" t="s">
        <v>42</v>
      </c>
      <c r="B42" s="10">
        <v>95</v>
      </c>
      <c r="C42" s="10">
        <v>1</v>
      </c>
    </row>
    <row r="43" spans="1:3">
      <c r="A43" s="10" t="s">
        <v>43</v>
      </c>
      <c r="B43" s="10">
        <v>95</v>
      </c>
      <c r="C43" s="10">
        <v>1</v>
      </c>
    </row>
    <row r="44" spans="1:3">
      <c r="A44" s="10" t="s">
        <v>44</v>
      </c>
      <c r="B44" s="10">
        <v>82</v>
      </c>
      <c r="C44" s="10">
        <v>1</v>
      </c>
    </row>
    <row r="45" spans="1:3">
      <c r="A45" s="10" t="s">
        <v>45</v>
      </c>
      <c r="B45" s="10">
        <v>134</v>
      </c>
      <c r="C45" s="10">
        <v>1</v>
      </c>
    </row>
    <row r="46" spans="1:3">
      <c r="A46" s="10" t="s">
        <v>46</v>
      </c>
      <c r="B46" s="10">
        <v>180</v>
      </c>
      <c r="C46" s="10">
        <v>1</v>
      </c>
    </row>
    <row r="47" spans="1:3">
      <c r="A47" s="10" t="s">
        <v>47</v>
      </c>
      <c r="B47" s="10">
        <v>210</v>
      </c>
      <c r="C47" s="10">
        <v>1</v>
      </c>
    </row>
    <row r="48" spans="1:3">
      <c r="A48" s="10" t="s">
        <v>48</v>
      </c>
      <c r="B48" s="10">
        <v>70</v>
      </c>
      <c r="C48" s="10">
        <v>1</v>
      </c>
    </row>
    <row r="49" spans="1:3">
      <c r="A49" s="10" t="s">
        <v>49</v>
      </c>
      <c r="B49" s="10">
        <v>184</v>
      </c>
      <c r="C49" s="10">
        <v>1</v>
      </c>
    </row>
    <row r="50" spans="1:3">
      <c r="A50" s="10" t="s">
        <v>50</v>
      </c>
      <c r="B50" s="10">
        <v>12</v>
      </c>
      <c r="C50" s="10">
        <v>1</v>
      </c>
    </row>
    <row r="51" spans="1:3">
      <c r="A51" s="10" t="s">
        <v>51</v>
      </c>
      <c r="B51" s="10">
        <v>260</v>
      </c>
      <c r="C51" s="10">
        <v>1</v>
      </c>
    </row>
    <row r="52" spans="1:3">
      <c r="A52" s="10" t="s">
        <v>52</v>
      </c>
      <c r="B52" s="10">
        <v>225</v>
      </c>
      <c r="C52" s="10">
        <v>1</v>
      </c>
    </row>
    <row r="53" spans="1:3">
      <c r="A53" s="10" t="s">
        <v>53</v>
      </c>
      <c r="B53" s="10">
        <v>607</v>
      </c>
      <c r="C53" s="10">
        <v>1</v>
      </c>
    </row>
    <row r="54" spans="1:3">
      <c r="A54" s="10" t="s">
        <v>54</v>
      </c>
      <c r="B54" s="10">
        <v>670</v>
      </c>
      <c r="C54" s="10">
        <v>1</v>
      </c>
    </row>
    <row r="55" spans="1:3">
      <c r="A55" s="10" t="s">
        <v>55</v>
      </c>
      <c r="B55" s="10">
        <v>60</v>
      </c>
      <c r="C55" s="10">
        <v>1</v>
      </c>
    </row>
    <row r="56" spans="1:3">
      <c r="A56" s="10" t="s">
        <v>56</v>
      </c>
      <c r="B56" s="10">
        <v>225</v>
      </c>
      <c r="C56" s="10">
        <v>1</v>
      </c>
    </row>
    <row r="57" spans="1:3">
      <c r="A57" s="10" t="s">
        <v>57</v>
      </c>
      <c r="B57" s="10">
        <v>102</v>
      </c>
      <c r="C57" s="10">
        <v>1</v>
      </c>
    </row>
    <row r="58" spans="1:3">
      <c r="A58" s="10" t="s">
        <v>58</v>
      </c>
      <c r="B58" s="10">
        <v>30</v>
      </c>
      <c r="C58" s="10">
        <v>1</v>
      </c>
    </row>
    <row r="59" spans="1:3">
      <c r="A59" s="10" t="s">
        <v>59</v>
      </c>
      <c r="B59" s="10">
        <v>50</v>
      </c>
      <c r="C59" s="10">
        <v>1</v>
      </c>
    </row>
    <row r="60" spans="1:3">
      <c r="A60" s="10" t="s">
        <v>60</v>
      </c>
      <c r="B60" s="10">
        <v>190</v>
      </c>
      <c r="C60" s="10">
        <v>1</v>
      </c>
    </row>
    <row r="61" spans="1:3">
      <c r="A61" s="10" t="s">
        <v>61</v>
      </c>
      <c r="B61" s="10">
        <v>20</v>
      </c>
      <c r="C61" s="10">
        <v>1</v>
      </c>
    </row>
    <row r="62" spans="1:3">
      <c r="A62" s="10" t="s">
        <v>62</v>
      </c>
      <c r="B62" s="10">
        <v>10</v>
      </c>
      <c r="C62" s="10">
        <v>1</v>
      </c>
    </row>
    <row r="63" spans="1:3">
      <c r="A63" s="10" t="s">
        <v>63</v>
      </c>
      <c r="B63" s="10">
        <v>9</v>
      </c>
      <c r="C63" s="10">
        <v>1</v>
      </c>
    </row>
    <row r="64" spans="1:3">
      <c r="A64" s="10" t="s">
        <v>64</v>
      </c>
      <c r="B64" s="10">
        <v>20</v>
      </c>
      <c r="C64" s="10">
        <v>1</v>
      </c>
    </row>
    <row r="65" spans="1:3">
      <c r="A65" s="10" t="s">
        <v>65</v>
      </c>
      <c r="B65" s="10">
        <v>2</v>
      </c>
      <c r="C65" s="10">
        <v>1</v>
      </c>
    </row>
  </sheetData>
  <pageMargins left="0.7" right="0.7" top="0.75" bottom="0.75" header="0.3" footer="0.3"/>
  <pageSetup orientation="portrait" horizontalDpi="4294967293" verticalDpi="429496729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C20"/>
  <sheetViews>
    <sheetView workbookViewId="0">
      <selection activeCell="G10" sqref="G10"/>
    </sheetView>
  </sheetViews>
  <sheetFormatPr baseColWidth="10" defaultColWidth="8.83203125" defaultRowHeight="14" x14ac:dyDescent="0"/>
  <cols>
    <col min="1" max="1" width="37.33203125" customWidth="1"/>
    <col min="2" max="2" width="17.5" customWidth="1"/>
  </cols>
  <sheetData>
    <row r="1" spans="1:3" ht="15" thickBot="1">
      <c r="B1" s="64" t="s">
        <v>0</v>
      </c>
      <c r="C1" s="64" t="s">
        <v>1</v>
      </c>
    </row>
    <row r="2" spans="1:3">
      <c r="A2" s="65" t="s">
        <v>66</v>
      </c>
      <c r="B2" s="64">
        <v>3</v>
      </c>
      <c r="C2" s="10">
        <v>1</v>
      </c>
    </row>
    <row r="3" spans="1:3">
      <c r="A3" s="66" t="s">
        <v>67</v>
      </c>
      <c r="B3" s="64">
        <v>118</v>
      </c>
      <c r="C3" s="10">
        <v>1</v>
      </c>
    </row>
    <row r="4" spans="1:3">
      <c r="A4" s="66" t="s">
        <v>68</v>
      </c>
      <c r="B4" s="64">
        <v>11</v>
      </c>
      <c r="C4" s="10">
        <v>1</v>
      </c>
    </row>
    <row r="5" spans="1:3">
      <c r="A5" s="66" t="s">
        <v>69</v>
      </c>
      <c r="B5" s="64">
        <v>32</v>
      </c>
      <c r="C5" s="10">
        <v>1</v>
      </c>
    </row>
    <row r="6" spans="1:3">
      <c r="A6" s="66" t="s">
        <v>70</v>
      </c>
      <c r="B6" s="64">
        <v>12</v>
      </c>
      <c r="C6" s="10">
        <v>1</v>
      </c>
    </row>
    <row r="7" spans="1:3">
      <c r="A7" s="66" t="s">
        <v>71</v>
      </c>
      <c r="B7" s="64">
        <v>84</v>
      </c>
      <c r="C7" s="10">
        <v>1</v>
      </c>
    </row>
    <row r="8" spans="1:3">
      <c r="A8" s="66" t="s">
        <v>72</v>
      </c>
      <c r="B8" s="64">
        <v>60</v>
      </c>
      <c r="C8" s="10">
        <v>1</v>
      </c>
    </row>
    <row r="9" spans="1:3">
      <c r="A9" s="66" t="s">
        <v>73</v>
      </c>
      <c r="B9" s="64">
        <v>118</v>
      </c>
      <c r="C9" s="10">
        <v>1</v>
      </c>
    </row>
    <row r="10" spans="1:3">
      <c r="A10" s="66" t="s">
        <v>74</v>
      </c>
      <c r="B10" s="64">
        <v>75</v>
      </c>
      <c r="C10" s="10">
        <v>1</v>
      </c>
    </row>
    <row r="11" spans="1:3">
      <c r="A11" s="66" t="s">
        <v>75</v>
      </c>
      <c r="B11" s="64">
        <v>45</v>
      </c>
      <c r="C11" s="10">
        <v>1</v>
      </c>
    </row>
    <row r="12" spans="1:3">
      <c r="A12" s="66" t="s">
        <v>76</v>
      </c>
      <c r="B12" s="64">
        <v>27</v>
      </c>
      <c r="C12" s="10">
        <v>1</v>
      </c>
    </row>
    <row r="13" spans="1:3">
      <c r="A13" s="66" t="s">
        <v>77</v>
      </c>
      <c r="B13" s="64">
        <v>21</v>
      </c>
      <c r="C13" s="10">
        <v>1</v>
      </c>
    </row>
    <row r="14" spans="1:3">
      <c r="A14" s="66" t="s">
        <v>78</v>
      </c>
      <c r="B14" s="64">
        <v>8</v>
      </c>
      <c r="C14" s="10">
        <v>1</v>
      </c>
    </row>
    <row r="15" spans="1:3">
      <c r="A15" s="66" t="s">
        <v>79</v>
      </c>
      <c r="B15" s="64">
        <v>4</v>
      </c>
      <c r="C15" s="10">
        <v>1</v>
      </c>
    </row>
    <row r="16" spans="1:3">
      <c r="A16" s="66" t="s">
        <v>80</v>
      </c>
      <c r="B16" s="64">
        <v>20</v>
      </c>
      <c r="C16" s="10">
        <v>1</v>
      </c>
    </row>
    <row r="17" spans="1:3">
      <c r="A17" s="66" t="s">
        <v>81</v>
      </c>
      <c r="B17" s="64">
        <v>20</v>
      </c>
      <c r="C17" s="10">
        <v>1</v>
      </c>
    </row>
    <row r="18" spans="1:3">
      <c r="A18" s="66" t="s">
        <v>82</v>
      </c>
      <c r="B18" s="64">
        <v>4</v>
      </c>
      <c r="C18" s="10">
        <v>1</v>
      </c>
    </row>
    <row r="19" spans="1:3">
      <c r="A19" s="66" t="s">
        <v>83</v>
      </c>
      <c r="B19" s="64">
        <v>4</v>
      </c>
      <c r="C19" s="10">
        <v>1</v>
      </c>
    </row>
    <row r="20" spans="1:3" ht="15" thickBot="1">
      <c r="A20" s="67" t="s">
        <v>84</v>
      </c>
      <c r="B20" s="64">
        <v>50</v>
      </c>
      <c r="C20" s="10">
        <v>1</v>
      </c>
    </row>
  </sheetData>
  <pageMargins left="0.7" right="0.7" top="0.75" bottom="0.75" header="0.3" footer="0.3"/>
  <pageSetup orientation="portrait" horizontalDpi="4294967293" verticalDpi="429496729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 enableFormatConditionsCalculation="0">
    <tabColor rgb="FFFF0000"/>
  </sheetPr>
  <dimension ref="A1:I753"/>
  <sheetViews>
    <sheetView workbookViewId="0">
      <pane ySplit="2" topLeftCell="A3" activePane="bottomLeft" state="frozenSplit"/>
      <selection pane="bottomLeft" activeCell="N5" sqref="N5"/>
    </sheetView>
  </sheetViews>
  <sheetFormatPr baseColWidth="10" defaultColWidth="8.83203125" defaultRowHeight="14" x14ac:dyDescent="0"/>
  <cols>
    <col min="1" max="1" width="8.83203125" style="55"/>
    <col min="2" max="2" width="18.83203125" style="9" customWidth="1"/>
    <col min="3" max="3" width="1.5" style="9" customWidth="1"/>
    <col min="4" max="4" width="2.1640625" style="8" customWidth="1"/>
    <col min="5" max="5" width="9.1640625" style="55" customWidth="1"/>
    <col min="6" max="6" width="4.5" style="8" customWidth="1"/>
    <col min="7" max="7" width="6.33203125" style="8" customWidth="1"/>
    <col min="8" max="8" width="4.5" style="8" customWidth="1"/>
    <col min="9" max="9" width="2" style="8" customWidth="1"/>
  </cols>
  <sheetData>
    <row r="1" spans="1:9">
      <c r="A1" s="82" t="s">
        <v>165</v>
      </c>
      <c r="B1" s="83"/>
      <c r="C1" s="83"/>
      <c r="D1" s="83"/>
      <c r="E1" s="83"/>
      <c r="F1" s="83"/>
      <c r="G1" s="83"/>
      <c r="H1" s="83"/>
      <c r="I1" s="84"/>
    </row>
    <row r="2" spans="1:9" ht="15" thickBot="1">
      <c r="A2" s="35" t="s">
        <v>1</v>
      </c>
      <c r="B2" s="62" t="s">
        <v>166</v>
      </c>
      <c r="C2" s="62"/>
      <c r="D2" s="62"/>
      <c r="E2" s="63" t="s">
        <v>0</v>
      </c>
      <c r="F2" s="62"/>
      <c r="G2" s="62"/>
      <c r="H2" s="62"/>
      <c r="I2" s="7"/>
    </row>
    <row r="3" spans="1:9">
      <c r="A3" s="57">
        <v>6000</v>
      </c>
      <c r="B3" s="54" t="s">
        <v>85</v>
      </c>
      <c r="C3" s="54"/>
      <c r="E3" s="57">
        <v>278</v>
      </c>
      <c r="F3" s="55"/>
      <c r="G3" s="55"/>
      <c r="H3" s="55"/>
      <c r="I3" s="55"/>
    </row>
    <row r="4" spans="1:9">
      <c r="A4" s="57">
        <v>3830</v>
      </c>
      <c r="B4" s="54" t="s">
        <v>85</v>
      </c>
      <c r="C4" s="54"/>
      <c r="E4" s="57">
        <v>1</v>
      </c>
      <c r="F4" s="55"/>
      <c r="G4" s="55"/>
      <c r="H4" s="55"/>
      <c r="I4" s="55"/>
    </row>
    <row r="5" spans="1:9">
      <c r="A5" s="57">
        <v>1783</v>
      </c>
      <c r="B5" s="54" t="s">
        <v>85</v>
      </c>
      <c r="C5" s="54"/>
      <c r="E5" s="57">
        <v>5</v>
      </c>
      <c r="F5" s="55"/>
      <c r="G5" s="55"/>
      <c r="H5" s="55"/>
      <c r="I5" s="55"/>
    </row>
    <row r="6" spans="1:9">
      <c r="A6" s="57">
        <v>1762</v>
      </c>
      <c r="B6" s="54" t="s">
        <v>85</v>
      </c>
      <c r="C6" s="54"/>
      <c r="E6" s="57">
        <v>10</v>
      </c>
      <c r="F6" s="55"/>
      <c r="G6" s="55"/>
      <c r="H6" s="55"/>
      <c r="I6" s="55"/>
    </row>
    <row r="7" spans="1:9">
      <c r="A7" s="57">
        <v>919</v>
      </c>
      <c r="B7" s="54" t="s">
        <v>85</v>
      </c>
      <c r="C7" s="54"/>
      <c r="E7" s="57">
        <v>6</v>
      </c>
      <c r="F7" s="55"/>
      <c r="G7" s="55"/>
      <c r="H7" s="55"/>
      <c r="I7" s="55"/>
    </row>
    <row r="8" spans="1:9">
      <c r="A8" s="57">
        <v>885</v>
      </c>
      <c r="B8" s="54" t="s">
        <v>85</v>
      </c>
      <c r="C8" s="54"/>
      <c r="E8" s="57">
        <v>17</v>
      </c>
      <c r="F8" s="55"/>
      <c r="G8" s="55"/>
      <c r="H8" s="55"/>
      <c r="I8" s="55"/>
    </row>
    <row r="9" spans="1:9">
      <c r="A9" s="57">
        <v>876</v>
      </c>
      <c r="B9" s="54" t="s">
        <v>85</v>
      </c>
      <c r="C9" s="54"/>
      <c r="E9" s="57">
        <v>17</v>
      </c>
      <c r="F9" s="55"/>
      <c r="G9" s="55"/>
      <c r="H9" s="55"/>
      <c r="I9" s="55"/>
    </row>
    <row r="10" spans="1:9">
      <c r="A10" s="57">
        <v>400</v>
      </c>
      <c r="B10" s="54" t="s">
        <v>85</v>
      </c>
      <c r="C10" s="54"/>
      <c r="E10" s="57">
        <v>16</v>
      </c>
      <c r="F10" s="55"/>
      <c r="G10" s="55"/>
      <c r="H10" s="55"/>
      <c r="I10" s="55"/>
    </row>
    <row r="11" spans="1:9">
      <c r="A11" s="57">
        <v>658</v>
      </c>
      <c r="B11" s="54" t="s">
        <v>85</v>
      </c>
      <c r="C11" s="54"/>
      <c r="E11" s="57">
        <v>2</v>
      </c>
      <c r="F11" s="55"/>
      <c r="G11" s="55"/>
      <c r="H11" s="55"/>
      <c r="I11" s="55"/>
    </row>
    <row r="12" spans="1:9">
      <c r="A12" s="57">
        <v>672</v>
      </c>
      <c r="B12" s="54" t="s">
        <v>85</v>
      </c>
      <c r="C12" s="54"/>
      <c r="E12" s="57">
        <v>3</v>
      </c>
      <c r="F12" s="55"/>
      <c r="G12" s="55"/>
      <c r="H12" s="55"/>
      <c r="I12" s="55"/>
    </row>
    <row r="13" spans="1:9">
      <c r="A13" s="57">
        <v>883</v>
      </c>
      <c r="B13" s="54" t="s">
        <v>85</v>
      </c>
      <c r="C13" s="54"/>
      <c r="E13" s="57">
        <v>3</v>
      </c>
      <c r="F13" s="55"/>
      <c r="G13" s="55"/>
      <c r="H13" s="55"/>
      <c r="I13" s="55"/>
    </row>
    <row r="14" spans="1:9">
      <c r="A14" s="57">
        <v>745</v>
      </c>
      <c r="B14" s="54" t="s">
        <v>85</v>
      </c>
      <c r="C14" s="54"/>
      <c r="E14" s="57">
        <v>10</v>
      </c>
      <c r="F14" s="55"/>
      <c r="G14" s="55"/>
      <c r="H14" s="55"/>
      <c r="I14" s="55"/>
    </row>
    <row r="15" spans="1:9">
      <c r="A15" s="57">
        <v>755</v>
      </c>
      <c r="B15" s="54" t="s">
        <v>85</v>
      </c>
      <c r="C15" s="54"/>
      <c r="E15" s="57">
        <v>6</v>
      </c>
      <c r="F15" s="55"/>
      <c r="G15" s="55"/>
      <c r="H15" s="55"/>
      <c r="I15" s="55"/>
    </row>
    <row r="16" spans="1:9">
      <c r="A16" s="57">
        <v>920</v>
      </c>
      <c r="B16" s="54" t="s">
        <v>85</v>
      </c>
      <c r="C16" s="54"/>
      <c r="E16" s="57">
        <v>17</v>
      </c>
      <c r="F16" s="55"/>
      <c r="G16" s="55"/>
      <c r="H16" s="55"/>
      <c r="I16" s="55"/>
    </row>
    <row r="17" spans="1:9">
      <c r="A17" s="57">
        <v>497</v>
      </c>
      <c r="B17" s="54" t="s">
        <v>85</v>
      </c>
      <c r="C17" s="54"/>
      <c r="E17" s="57">
        <v>15</v>
      </c>
      <c r="F17" s="55"/>
      <c r="G17" s="55"/>
      <c r="H17" s="55"/>
      <c r="I17" s="55"/>
    </row>
    <row r="18" spans="1:9">
      <c r="A18" s="57">
        <v>616</v>
      </c>
      <c r="B18" s="54" t="s">
        <v>85</v>
      </c>
      <c r="C18" s="54"/>
      <c r="E18" s="57">
        <v>8</v>
      </c>
      <c r="F18" s="55"/>
      <c r="G18" s="55"/>
      <c r="H18" s="55"/>
      <c r="I18" s="55"/>
    </row>
    <row r="19" spans="1:9">
      <c r="A19" s="57">
        <v>400</v>
      </c>
      <c r="B19" s="54" t="s">
        <v>85</v>
      </c>
      <c r="C19" s="54"/>
      <c r="E19" s="57">
        <v>7</v>
      </c>
      <c r="F19" s="55"/>
      <c r="G19" s="55"/>
      <c r="H19" s="55"/>
      <c r="I19" s="55"/>
    </row>
    <row r="20" spans="1:9">
      <c r="A20" s="57">
        <v>500</v>
      </c>
      <c r="B20" s="54" t="s">
        <v>85</v>
      </c>
      <c r="C20" s="54"/>
      <c r="E20" s="57">
        <v>40</v>
      </c>
      <c r="F20" s="55"/>
      <c r="G20" s="55"/>
      <c r="H20" s="55"/>
      <c r="I20" s="55"/>
    </row>
    <row r="21" spans="1:9">
      <c r="A21" s="57">
        <v>600</v>
      </c>
      <c r="B21" s="54" t="s">
        <v>85</v>
      </c>
      <c r="C21" s="54"/>
      <c r="E21" s="57">
        <v>78</v>
      </c>
      <c r="F21" s="55"/>
      <c r="G21" s="55"/>
      <c r="H21" s="55"/>
      <c r="I21" s="55"/>
    </row>
    <row r="22" spans="1:9">
      <c r="A22" s="57">
        <v>1000</v>
      </c>
      <c r="B22" s="54" t="s">
        <v>85</v>
      </c>
      <c r="C22" s="54"/>
      <c r="E22" s="57">
        <v>24</v>
      </c>
      <c r="F22" s="55"/>
      <c r="G22" s="55"/>
      <c r="H22" s="55"/>
      <c r="I22" s="55"/>
    </row>
    <row r="23" spans="1:9">
      <c r="A23" s="57">
        <v>1400</v>
      </c>
      <c r="B23" s="54" t="s">
        <v>85</v>
      </c>
      <c r="C23" s="54"/>
      <c r="E23" s="57">
        <v>6</v>
      </c>
      <c r="F23" s="55"/>
      <c r="G23" s="55"/>
      <c r="H23" s="55"/>
      <c r="I23" s="55"/>
    </row>
    <row r="24" spans="1:9">
      <c r="A24" s="57">
        <v>800</v>
      </c>
      <c r="B24" s="54" t="s">
        <v>85</v>
      </c>
      <c r="C24" s="54"/>
      <c r="E24" s="57">
        <v>57</v>
      </c>
      <c r="F24" s="55"/>
      <c r="G24" s="55"/>
      <c r="H24" s="55"/>
      <c r="I24" s="55"/>
    </row>
    <row r="25" spans="1:9">
      <c r="A25" s="57">
        <v>712</v>
      </c>
      <c r="B25" s="54" t="s">
        <v>85</v>
      </c>
      <c r="C25" s="54"/>
      <c r="E25" s="57">
        <v>1</v>
      </c>
      <c r="F25" s="55"/>
      <c r="G25" s="55"/>
      <c r="H25" s="55"/>
      <c r="I25" s="55"/>
    </row>
    <row r="26" spans="1:9">
      <c r="A26" s="57">
        <v>1465</v>
      </c>
      <c r="B26" s="54" t="s">
        <v>85</v>
      </c>
      <c r="C26" s="54"/>
      <c r="E26" s="57">
        <v>2</v>
      </c>
      <c r="F26" s="55"/>
      <c r="G26" s="55"/>
      <c r="H26" s="55"/>
      <c r="I26" s="55"/>
    </row>
    <row r="27" spans="1:9">
      <c r="A27" s="57">
        <v>1797</v>
      </c>
      <c r="B27" s="54" t="s">
        <v>85</v>
      </c>
      <c r="C27" s="54"/>
      <c r="E27" s="57">
        <v>2</v>
      </c>
      <c r="F27" s="55"/>
      <c r="G27" s="55"/>
      <c r="H27" s="55"/>
      <c r="I27" s="55"/>
    </row>
    <row r="28" spans="1:9">
      <c r="A28" s="57">
        <v>1089</v>
      </c>
      <c r="B28" s="54" t="s">
        <v>85</v>
      </c>
      <c r="C28" s="54"/>
      <c r="E28" s="57">
        <v>1</v>
      </c>
      <c r="F28" s="55"/>
      <c r="G28" s="55"/>
      <c r="H28" s="55"/>
      <c r="I28" s="55"/>
    </row>
    <row r="29" spans="1:9">
      <c r="A29" s="57">
        <v>665</v>
      </c>
      <c r="B29" s="54" t="s">
        <v>85</v>
      </c>
      <c r="C29" s="54"/>
      <c r="E29" s="57">
        <v>2</v>
      </c>
      <c r="F29" s="55"/>
      <c r="G29" s="55"/>
      <c r="H29" s="55"/>
      <c r="I29" s="55"/>
    </row>
    <row r="30" spans="1:9">
      <c r="A30" s="57">
        <v>1270</v>
      </c>
      <c r="B30" s="54" t="s">
        <v>85</v>
      </c>
      <c r="C30" s="54"/>
      <c r="E30" s="57">
        <v>2</v>
      </c>
      <c r="F30" s="55"/>
      <c r="G30" s="55"/>
      <c r="H30" s="55"/>
      <c r="I30" s="55"/>
    </row>
    <row r="31" spans="1:9">
      <c r="A31" s="57">
        <v>667</v>
      </c>
      <c r="B31" s="54" t="s">
        <v>85</v>
      </c>
      <c r="C31" s="54"/>
      <c r="E31" s="57">
        <v>3</v>
      </c>
      <c r="F31" s="55"/>
      <c r="G31" s="55"/>
      <c r="H31" s="55"/>
      <c r="I31" s="55"/>
    </row>
    <row r="32" spans="1:9">
      <c r="A32" s="57">
        <v>565</v>
      </c>
      <c r="B32" s="54" t="s">
        <v>85</v>
      </c>
      <c r="C32" s="54"/>
      <c r="E32" s="57">
        <v>1</v>
      </c>
      <c r="F32" s="55"/>
      <c r="G32" s="55"/>
      <c r="H32" s="55"/>
      <c r="I32" s="55"/>
    </row>
    <row r="33" spans="1:9">
      <c r="A33" s="57">
        <v>2101</v>
      </c>
      <c r="B33" s="54" t="s">
        <v>85</v>
      </c>
      <c r="C33" s="54"/>
      <c r="E33" s="57">
        <v>1</v>
      </c>
      <c r="F33" s="55"/>
      <c r="G33" s="55"/>
      <c r="H33" s="55"/>
      <c r="I33" s="55"/>
    </row>
    <row r="34" spans="1:9">
      <c r="A34" s="57">
        <v>1453</v>
      </c>
      <c r="B34" s="54" t="s">
        <v>85</v>
      </c>
      <c r="C34" s="54"/>
      <c r="E34" s="57">
        <v>1</v>
      </c>
      <c r="F34" s="55"/>
      <c r="G34" s="55"/>
      <c r="H34" s="55"/>
      <c r="I34" s="55"/>
    </row>
    <row r="35" spans="1:9">
      <c r="A35" s="57">
        <v>1011</v>
      </c>
      <c r="B35" s="54" t="s">
        <v>85</v>
      </c>
      <c r="C35" s="54"/>
      <c r="E35" s="57">
        <v>1</v>
      </c>
      <c r="F35" s="55"/>
      <c r="G35" s="55"/>
      <c r="H35" s="55"/>
      <c r="I35" s="55"/>
    </row>
    <row r="36" spans="1:9">
      <c r="A36" s="57">
        <v>2225</v>
      </c>
      <c r="B36" s="54" t="s">
        <v>85</v>
      </c>
      <c r="C36" s="54"/>
      <c r="E36" s="57">
        <v>1</v>
      </c>
      <c r="F36" s="55"/>
      <c r="G36" s="55"/>
      <c r="H36" s="55"/>
      <c r="I36" s="55"/>
    </row>
    <row r="37" spans="1:9">
      <c r="A37" s="57">
        <v>909</v>
      </c>
      <c r="B37" s="54" t="s">
        <v>85</v>
      </c>
      <c r="C37" s="54"/>
      <c r="E37" s="57">
        <v>1</v>
      </c>
      <c r="F37" s="55"/>
      <c r="G37" s="55"/>
      <c r="H37" s="55"/>
      <c r="I37" s="55"/>
    </row>
    <row r="38" spans="1:9">
      <c r="A38" s="57">
        <v>704</v>
      </c>
      <c r="B38" s="54" t="s">
        <v>85</v>
      </c>
      <c r="C38" s="54"/>
      <c r="E38" s="57">
        <v>1</v>
      </c>
      <c r="F38" s="55"/>
      <c r="G38" s="55"/>
      <c r="H38" s="55"/>
      <c r="I38" s="55"/>
    </row>
    <row r="39" spans="1:9">
      <c r="A39" s="57">
        <v>688</v>
      </c>
      <c r="B39" s="54" t="s">
        <v>85</v>
      </c>
      <c r="C39" s="54"/>
      <c r="E39" s="57">
        <v>1</v>
      </c>
      <c r="F39" s="55"/>
      <c r="G39" s="55"/>
      <c r="H39" s="55"/>
      <c r="I39" s="55"/>
    </row>
    <row r="40" spans="1:9">
      <c r="A40" s="57">
        <v>618</v>
      </c>
      <c r="B40" s="54" t="s">
        <v>85</v>
      </c>
      <c r="C40" s="54"/>
      <c r="E40" s="57">
        <v>1</v>
      </c>
      <c r="F40" s="55"/>
      <c r="G40" s="55"/>
      <c r="H40" s="55"/>
      <c r="I40" s="55"/>
    </row>
    <row r="41" spans="1:9">
      <c r="A41" s="57">
        <v>525</v>
      </c>
      <c r="B41" s="54" t="s">
        <v>85</v>
      </c>
      <c r="C41" s="54"/>
      <c r="E41" s="57">
        <v>1</v>
      </c>
      <c r="F41" s="55"/>
      <c r="G41" s="55"/>
      <c r="H41" s="55"/>
      <c r="I41" s="55"/>
    </row>
    <row r="42" spans="1:9">
      <c r="A42" s="57">
        <v>1196</v>
      </c>
      <c r="B42" s="54" t="s">
        <v>85</v>
      </c>
      <c r="C42" s="54"/>
      <c r="E42" s="57">
        <v>1</v>
      </c>
      <c r="F42" s="55"/>
      <c r="G42" s="55"/>
      <c r="H42" s="55"/>
      <c r="I42" s="55"/>
    </row>
    <row r="43" spans="1:9">
      <c r="A43" s="57">
        <v>973</v>
      </c>
      <c r="B43" s="54" t="s">
        <v>85</v>
      </c>
      <c r="C43" s="54"/>
      <c r="E43" s="57">
        <v>1</v>
      </c>
      <c r="F43" s="55"/>
      <c r="G43" s="55"/>
      <c r="H43" s="55"/>
      <c r="I43" s="55"/>
    </row>
    <row r="44" spans="1:9">
      <c r="A44" s="57">
        <v>735</v>
      </c>
      <c r="B44" s="54" t="s">
        <v>85</v>
      </c>
      <c r="C44" s="54"/>
      <c r="E44" s="57">
        <v>1</v>
      </c>
      <c r="F44" s="55"/>
      <c r="G44" s="55"/>
      <c r="H44" s="55"/>
      <c r="I44" s="55"/>
    </row>
    <row r="45" spans="1:9">
      <c r="A45" s="57">
        <v>982</v>
      </c>
      <c r="B45" s="54" t="s">
        <v>85</v>
      </c>
      <c r="C45" s="54"/>
      <c r="E45" s="57">
        <v>1</v>
      </c>
      <c r="F45" s="55"/>
      <c r="G45" s="55"/>
      <c r="H45" s="55"/>
      <c r="I45" s="55"/>
    </row>
    <row r="46" spans="1:9">
      <c r="A46" s="57">
        <v>668</v>
      </c>
      <c r="B46" s="54" t="s">
        <v>85</v>
      </c>
      <c r="C46" s="54"/>
      <c r="E46" s="57">
        <v>1</v>
      </c>
      <c r="F46" s="55"/>
      <c r="G46" s="55"/>
      <c r="H46" s="55"/>
      <c r="I46" s="55"/>
    </row>
    <row r="47" spans="1:9">
      <c r="A47" s="57">
        <v>6000</v>
      </c>
      <c r="B47" s="54" t="s">
        <v>87</v>
      </c>
      <c r="C47" s="54"/>
      <c r="E47" s="57">
        <v>521</v>
      </c>
      <c r="F47" s="55"/>
      <c r="G47" s="55"/>
      <c r="H47" s="55"/>
      <c r="I47" s="55"/>
    </row>
    <row r="48" spans="1:9">
      <c r="A48" s="57">
        <v>1924</v>
      </c>
      <c r="B48" s="54" t="s">
        <v>87</v>
      </c>
      <c r="C48" s="54"/>
      <c r="E48" s="57">
        <v>1</v>
      </c>
      <c r="F48" s="55"/>
      <c r="G48" s="55"/>
      <c r="H48" s="55"/>
      <c r="I48" s="55"/>
    </row>
    <row r="49" spans="1:9">
      <c r="A49" s="57">
        <v>1258</v>
      </c>
      <c r="B49" s="54" t="s">
        <v>87</v>
      </c>
      <c r="C49" s="54"/>
      <c r="E49" s="57">
        <v>1</v>
      </c>
      <c r="F49" s="55"/>
      <c r="G49" s="55"/>
      <c r="H49" s="55"/>
      <c r="I49" s="55"/>
    </row>
    <row r="50" spans="1:9">
      <c r="A50" s="57">
        <v>1259</v>
      </c>
      <c r="B50" s="54" t="s">
        <v>87</v>
      </c>
      <c r="C50" s="54"/>
      <c r="E50" s="57">
        <v>1</v>
      </c>
      <c r="F50" s="55"/>
      <c r="G50" s="55"/>
      <c r="H50" s="55"/>
      <c r="I50" s="55"/>
    </row>
    <row r="51" spans="1:9">
      <c r="A51" s="57">
        <v>1158</v>
      </c>
      <c r="B51" s="54" t="s">
        <v>87</v>
      </c>
      <c r="C51" s="54"/>
      <c r="E51" s="57">
        <v>1</v>
      </c>
      <c r="F51" s="55"/>
      <c r="G51" s="55"/>
      <c r="H51" s="55"/>
      <c r="I51" s="55"/>
    </row>
    <row r="52" spans="1:9">
      <c r="A52" s="57">
        <v>1516</v>
      </c>
      <c r="B52" s="54" t="s">
        <v>87</v>
      </c>
      <c r="C52" s="54"/>
      <c r="E52" s="57">
        <v>1</v>
      </c>
      <c r="F52" s="55"/>
      <c r="G52" s="55"/>
      <c r="H52" s="55"/>
      <c r="I52" s="55"/>
    </row>
    <row r="53" spans="1:9">
      <c r="A53" s="57">
        <v>1564</v>
      </c>
      <c r="B53" s="54" t="s">
        <v>87</v>
      </c>
      <c r="C53" s="54"/>
      <c r="E53" s="57">
        <v>1</v>
      </c>
      <c r="F53" s="55"/>
      <c r="G53" s="55"/>
      <c r="H53" s="55"/>
      <c r="I53" s="55"/>
    </row>
    <row r="54" spans="1:9">
      <c r="A54" s="57">
        <v>906</v>
      </c>
      <c r="B54" s="54" t="s">
        <v>87</v>
      </c>
      <c r="C54" s="54"/>
      <c r="E54" s="57">
        <v>1</v>
      </c>
      <c r="F54" s="55"/>
      <c r="G54" s="55"/>
      <c r="H54" s="55"/>
      <c r="I54" s="55"/>
    </row>
    <row r="55" spans="1:9">
      <c r="A55" s="57">
        <v>1000</v>
      </c>
      <c r="B55" s="54" t="s">
        <v>87</v>
      </c>
      <c r="C55" s="54"/>
      <c r="E55" s="57">
        <v>26</v>
      </c>
      <c r="F55" s="55"/>
      <c r="G55" s="55"/>
      <c r="H55" s="55"/>
      <c r="I55" s="55"/>
    </row>
    <row r="56" spans="1:9">
      <c r="A56" s="57">
        <v>1138</v>
      </c>
      <c r="B56" s="54" t="s">
        <v>87</v>
      </c>
      <c r="C56" s="54"/>
      <c r="E56" s="57">
        <v>24</v>
      </c>
      <c r="F56" s="55"/>
      <c r="G56" s="55"/>
      <c r="H56" s="55"/>
      <c r="I56" s="55"/>
    </row>
    <row r="57" spans="1:9">
      <c r="A57" s="57">
        <v>1259</v>
      </c>
      <c r="B57" s="54" t="s">
        <v>87</v>
      </c>
      <c r="C57" s="54"/>
      <c r="E57" s="57">
        <v>24</v>
      </c>
      <c r="F57" s="55"/>
      <c r="G57" s="55"/>
      <c r="H57" s="55"/>
      <c r="I57" s="55"/>
    </row>
    <row r="58" spans="1:9">
      <c r="A58" s="57">
        <v>1436</v>
      </c>
      <c r="B58" s="54" t="s">
        <v>87</v>
      </c>
      <c r="C58" s="54"/>
      <c r="E58" s="57">
        <v>9</v>
      </c>
      <c r="F58" s="55"/>
      <c r="G58" s="55"/>
      <c r="H58" s="55"/>
      <c r="I58" s="55"/>
    </row>
    <row r="59" spans="1:9">
      <c r="A59" s="57">
        <v>2367</v>
      </c>
      <c r="B59" s="54" t="s">
        <v>87</v>
      </c>
      <c r="C59" s="54"/>
      <c r="E59" s="57">
        <v>6</v>
      </c>
      <c r="F59" s="55"/>
      <c r="G59" s="55"/>
      <c r="H59" s="55"/>
      <c r="I59" s="55"/>
    </row>
    <row r="60" spans="1:9">
      <c r="A60" s="57">
        <v>1411</v>
      </c>
      <c r="B60" s="54" t="s">
        <v>87</v>
      </c>
      <c r="C60" s="54"/>
      <c r="E60" s="57">
        <v>18</v>
      </c>
      <c r="F60" s="55"/>
      <c r="G60" s="55"/>
      <c r="H60" s="55"/>
      <c r="I60" s="55"/>
    </row>
    <row r="61" spans="1:9">
      <c r="A61" s="57">
        <v>1547</v>
      </c>
      <c r="B61" s="54" t="s">
        <v>87</v>
      </c>
      <c r="C61" s="54"/>
      <c r="E61" s="57">
        <v>12</v>
      </c>
      <c r="F61" s="55"/>
      <c r="G61" s="55"/>
      <c r="H61" s="55"/>
      <c r="I61" s="55"/>
    </row>
    <row r="62" spans="1:9">
      <c r="A62" s="57">
        <v>1645</v>
      </c>
      <c r="B62" s="54" t="s">
        <v>87</v>
      </c>
      <c r="C62" s="54"/>
      <c r="E62" s="57">
        <v>28</v>
      </c>
      <c r="F62" s="55"/>
      <c r="G62" s="55"/>
      <c r="H62" s="55"/>
      <c r="I62" s="55"/>
    </row>
    <row r="63" spans="1:9">
      <c r="A63" s="57">
        <v>2176</v>
      </c>
      <c r="B63" s="54" t="s">
        <v>87</v>
      </c>
      <c r="C63" s="54"/>
      <c r="E63" s="57">
        <v>1</v>
      </c>
      <c r="F63" s="55"/>
      <c r="G63" s="55"/>
      <c r="H63" s="55"/>
      <c r="I63" s="55"/>
    </row>
    <row r="64" spans="1:9">
      <c r="A64" s="57">
        <v>1656</v>
      </c>
      <c r="B64" s="54" t="s">
        <v>87</v>
      </c>
      <c r="C64" s="54"/>
      <c r="E64" s="57">
        <v>13</v>
      </c>
      <c r="F64" s="55"/>
      <c r="G64" s="55"/>
      <c r="H64" s="55"/>
      <c r="I64" s="55"/>
    </row>
    <row r="65" spans="1:9">
      <c r="A65" s="57">
        <v>400</v>
      </c>
      <c r="B65" s="54" t="s">
        <v>87</v>
      </c>
      <c r="C65" s="54"/>
      <c r="E65" s="57">
        <v>35</v>
      </c>
      <c r="F65" s="55"/>
      <c r="G65" s="55"/>
      <c r="H65" s="55"/>
      <c r="I65" s="55"/>
    </row>
    <row r="66" spans="1:9">
      <c r="A66" s="57">
        <v>1434</v>
      </c>
      <c r="B66" s="54" t="s">
        <v>87</v>
      </c>
      <c r="C66" s="54"/>
      <c r="E66" s="57">
        <v>2</v>
      </c>
      <c r="F66" s="55"/>
      <c r="G66" s="55"/>
      <c r="H66" s="55"/>
      <c r="I66" s="55"/>
    </row>
    <row r="67" spans="1:9">
      <c r="A67" s="57">
        <v>1207</v>
      </c>
      <c r="B67" s="54" t="s">
        <v>87</v>
      </c>
      <c r="C67" s="54"/>
      <c r="E67" s="57">
        <v>2</v>
      </c>
      <c r="F67" s="55"/>
      <c r="G67" s="55"/>
      <c r="H67" s="55"/>
      <c r="I67" s="55"/>
    </row>
    <row r="68" spans="1:9">
      <c r="A68" s="57">
        <v>679</v>
      </c>
      <c r="B68" s="54" t="s">
        <v>87</v>
      </c>
      <c r="C68" s="54"/>
      <c r="E68" s="57">
        <v>5</v>
      </c>
      <c r="F68" s="55"/>
      <c r="G68" s="55"/>
      <c r="H68" s="55"/>
      <c r="I68" s="55"/>
    </row>
    <row r="69" spans="1:9">
      <c r="A69" s="57">
        <v>800</v>
      </c>
      <c r="B69" s="54" t="s">
        <v>87</v>
      </c>
      <c r="C69" s="54"/>
      <c r="E69" s="57">
        <v>30</v>
      </c>
      <c r="F69" s="55"/>
      <c r="G69" s="55"/>
      <c r="H69" s="55"/>
      <c r="I69" s="55"/>
    </row>
    <row r="70" spans="1:9">
      <c r="A70" s="57">
        <v>613</v>
      </c>
      <c r="B70" s="54" t="s">
        <v>87</v>
      </c>
      <c r="C70" s="54"/>
      <c r="E70" s="57">
        <v>2</v>
      </c>
      <c r="F70" s="55"/>
      <c r="G70" s="55"/>
      <c r="H70" s="55"/>
      <c r="I70" s="55"/>
    </row>
    <row r="71" spans="1:9">
      <c r="A71" s="57">
        <v>600</v>
      </c>
      <c r="B71" s="54" t="s">
        <v>87</v>
      </c>
      <c r="C71" s="54"/>
      <c r="E71" s="57">
        <v>14</v>
      </c>
      <c r="F71" s="55"/>
      <c r="G71" s="55"/>
      <c r="H71" s="55"/>
      <c r="I71" s="55"/>
    </row>
    <row r="72" spans="1:9">
      <c r="A72" s="57">
        <v>6000</v>
      </c>
      <c r="B72" s="54" t="s">
        <v>88</v>
      </c>
      <c r="C72" s="54"/>
      <c r="E72" s="57">
        <v>342</v>
      </c>
      <c r="F72" s="55"/>
      <c r="G72" s="55"/>
      <c r="H72" s="55"/>
      <c r="I72" s="55"/>
    </row>
    <row r="73" spans="1:9">
      <c r="A73" s="57">
        <v>1424</v>
      </c>
      <c r="B73" s="54" t="s">
        <v>88</v>
      </c>
      <c r="C73" s="54"/>
      <c r="E73" s="57">
        <v>1</v>
      </c>
      <c r="F73" s="55"/>
      <c r="G73" s="55"/>
      <c r="H73" s="55"/>
      <c r="I73" s="55"/>
    </row>
    <row r="74" spans="1:9">
      <c r="A74" s="57">
        <v>1699</v>
      </c>
      <c r="B74" s="54" t="s">
        <v>88</v>
      </c>
      <c r="C74" s="54"/>
      <c r="E74" s="57">
        <v>2</v>
      </c>
      <c r="F74" s="55"/>
      <c r="G74" s="55"/>
      <c r="H74" s="55"/>
      <c r="I74" s="55"/>
    </row>
    <row r="75" spans="1:9">
      <c r="A75" s="57">
        <v>1251</v>
      </c>
      <c r="B75" s="54" t="s">
        <v>88</v>
      </c>
      <c r="C75" s="54"/>
      <c r="E75" s="57">
        <v>14</v>
      </c>
      <c r="F75" s="55"/>
      <c r="G75" s="55"/>
      <c r="H75" s="55"/>
      <c r="I75" s="55"/>
    </row>
    <row r="76" spans="1:9">
      <c r="A76" s="57">
        <v>1271</v>
      </c>
      <c r="B76" s="54" t="s">
        <v>88</v>
      </c>
      <c r="C76" s="54"/>
      <c r="E76" s="57">
        <v>14</v>
      </c>
      <c r="F76" s="55"/>
      <c r="G76" s="55"/>
      <c r="H76" s="55"/>
      <c r="I76" s="55"/>
    </row>
    <row r="77" spans="1:9">
      <c r="A77" s="57">
        <v>1212</v>
      </c>
      <c r="B77" s="54" t="s">
        <v>88</v>
      </c>
      <c r="C77" s="54"/>
      <c r="E77" s="57">
        <v>54</v>
      </c>
      <c r="F77" s="55"/>
      <c r="G77" s="55"/>
      <c r="H77" s="55"/>
      <c r="I77" s="55"/>
    </row>
    <row r="78" spans="1:9">
      <c r="A78" s="57">
        <v>1975</v>
      </c>
      <c r="B78" s="54" t="s">
        <v>88</v>
      </c>
      <c r="C78" s="54"/>
      <c r="E78" s="57">
        <v>2</v>
      </c>
      <c r="F78" s="55"/>
      <c r="G78" s="55"/>
      <c r="H78" s="55"/>
      <c r="I78" s="55"/>
    </row>
    <row r="79" spans="1:9">
      <c r="A79" s="57">
        <v>1608</v>
      </c>
      <c r="B79" s="54" t="s">
        <v>88</v>
      </c>
      <c r="C79" s="54"/>
      <c r="E79" s="57">
        <v>1</v>
      </c>
      <c r="F79" s="55"/>
      <c r="G79" s="55"/>
      <c r="H79" s="55"/>
      <c r="I79" s="55"/>
    </row>
    <row r="80" spans="1:9">
      <c r="A80" s="57">
        <v>668</v>
      </c>
      <c r="B80" s="54" t="s">
        <v>88</v>
      </c>
      <c r="C80" s="54"/>
      <c r="E80" s="57">
        <v>2</v>
      </c>
      <c r="F80" s="55"/>
      <c r="G80" s="55"/>
      <c r="H80" s="55"/>
      <c r="I80" s="55"/>
    </row>
    <row r="81" spans="1:9">
      <c r="A81" s="57">
        <v>1117</v>
      </c>
      <c r="B81" s="54" t="s">
        <v>88</v>
      </c>
      <c r="C81" s="54"/>
      <c r="E81" s="57">
        <v>2</v>
      </c>
      <c r="F81" s="55"/>
      <c r="G81" s="55"/>
      <c r="H81" s="55"/>
      <c r="I81" s="55"/>
    </row>
    <row r="82" spans="1:9">
      <c r="A82" s="57">
        <v>1121</v>
      </c>
      <c r="B82" s="54" t="s">
        <v>88</v>
      </c>
      <c r="C82" s="54"/>
      <c r="E82" s="57">
        <v>8</v>
      </c>
      <c r="F82" s="55"/>
      <c r="G82" s="55"/>
      <c r="H82" s="55"/>
      <c r="I82" s="55"/>
    </row>
    <row r="83" spans="1:9">
      <c r="A83" s="57">
        <v>1454</v>
      </c>
      <c r="B83" s="54" t="s">
        <v>88</v>
      </c>
      <c r="C83" s="54"/>
      <c r="E83" s="57">
        <v>7</v>
      </c>
      <c r="F83" s="55"/>
      <c r="G83" s="55"/>
      <c r="H83" s="55"/>
      <c r="I83" s="55"/>
    </row>
    <row r="84" spans="1:9">
      <c r="A84" s="57">
        <v>2153</v>
      </c>
      <c r="B84" s="54" t="s">
        <v>88</v>
      </c>
      <c r="C84" s="54"/>
      <c r="E84" s="57">
        <v>4</v>
      </c>
      <c r="F84" s="55"/>
      <c r="G84" s="55"/>
      <c r="H84" s="55"/>
      <c r="I84" s="55"/>
    </row>
    <row r="85" spans="1:9">
      <c r="A85" s="57">
        <v>3155</v>
      </c>
      <c r="B85" s="54" t="s">
        <v>88</v>
      </c>
      <c r="C85" s="54"/>
      <c r="E85" s="57">
        <v>2</v>
      </c>
      <c r="F85" s="55"/>
      <c r="G85" s="55"/>
      <c r="H85" s="55"/>
      <c r="I85" s="55"/>
    </row>
    <row r="86" spans="1:9">
      <c r="A86" s="57">
        <v>3855</v>
      </c>
      <c r="B86" s="54" t="s">
        <v>88</v>
      </c>
      <c r="C86" s="54"/>
      <c r="E86" s="57">
        <v>2</v>
      </c>
      <c r="F86" s="55"/>
      <c r="G86" s="55"/>
      <c r="H86" s="55"/>
      <c r="I86" s="55"/>
    </row>
    <row r="87" spans="1:9">
      <c r="A87" s="57">
        <v>600</v>
      </c>
      <c r="B87" s="54" t="s">
        <v>88</v>
      </c>
      <c r="C87" s="54"/>
      <c r="E87" s="57">
        <v>36</v>
      </c>
      <c r="F87" s="55"/>
      <c r="G87" s="55"/>
      <c r="H87" s="55"/>
      <c r="I87" s="55"/>
    </row>
    <row r="88" spans="1:9">
      <c r="A88" s="57">
        <v>6000</v>
      </c>
      <c r="B88" s="54" t="s">
        <v>89</v>
      </c>
      <c r="C88" s="54"/>
      <c r="E88" s="57">
        <v>631</v>
      </c>
      <c r="F88" s="55"/>
      <c r="G88" s="55"/>
      <c r="H88" s="55"/>
      <c r="I88" s="55"/>
    </row>
    <row r="89" spans="1:9">
      <c r="A89" s="57">
        <v>2759</v>
      </c>
      <c r="B89" s="54" t="s">
        <v>89</v>
      </c>
      <c r="C89" s="54"/>
      <c r="E89" s="57">
        <v>1</v>
      </c>
      <c r="F89" s="55"/>
      <c r="G89" s="55"/>
      <c r="H89" s="55"/>
      <c r="I89" s="55"/>
    </row>
    <row r="90" spans="1:9">
      <c r="A90" s="57">
        <v>1135</v>
      </c>
      <c r="B90" s="54" t="s">
        <v>89</v>
      </c>
      <c r="C90" s="54"/>
      <c r="E90" s="57">
        <v>15</v>
      </c>
      <c r="F90" s="55"/>
      <c r="G90" s="55"/>
      <c r="H90" s="55"/>
      <c r="I90" s="55"/>
    </row>
    <row r="91" spans="1:9">
      <c r="A91" s="57">
        <v>1266</v>
      </c>
      <c r="B91" s="54" t="s">
        <v>89</v>
      </c>
      <c r="C91" s="54"/>
      <c r="E91" s="57">
        <v>10</v>
      </c>
      <c r="F91" s="55"/>
      <c r="G91" s="55"/>
      <c r="H91" s="55"/>
      <c r="I91" s="55"/>
    </row>
    <row r="92" spans="1:9">
      <c r="A92" s="57">
        <v>988</v>
      </c>
      <c r="B92" s="54" t="s">
        <v>89</v>
      </c>
      <c r="C92" s="54"/>
      <c r="E92" s="57">
        <v>15</v>
      </c>
      <c r="F92" s="55"/>
      <c r="G92" s="55"/>
      <c r="H92" s="55"/>
      <c r="I92" s="55"/>
    </row>
    <row r="93" spans="1:9">
      <c r="A93" s="57">
        <v>1509</v>
      </c>
      <c r="B93" s="54" t="s">
        <v>89</v>
      </c>
      <c r="C93" s="54"/>
      <c r="E93" s="57">
        <v>14</v>
      </c>
      <c r="F93" s="55"/>
      <c r="G93" s="55"/>
      <c r="H93" s="55"/>
      <c r="I93" s="55"/>
    </row>
    <row r="94" spans="1:9">
      <c r="A94" s="57">
        <v>981</v>
      </c>
      <c r="B94" s="54" t="s">
        <v>89</v>
      </c>
      <c r="C94" s="54"/>
      <c r="E94" s="57">
        <v>7</v>
      </c>
      <c r="F94" s="55"/>
      <c r="G94" s="55"/>
      <c r="H94" s="55"/>
      <c r="I94" s="55"/>
    </row>
    <row r="95" spans="1:9">
      <c r="A95" s="57">
        <v>586</v>
      </c>
      <c r="B95" s="54" t="s">
        <v>89</v>
      </c>
      <c r="C95" s="54"/>
      <c r="E95" s="57">
        <v>8</v>
      </c>
      <c r="F95" s="55"/>
      <c r="G95" s="55"/>
      <c r="H95" s="55"/>
      <c r="I95" s="55"/>
    </row>
    <row r="96" spans="1:9">
      <c r="A96" s="57">
        <v>1145</v>
      </c>
      <c r="B96" s="54" t="s">
        <v>89</v>
      </c>
      <c r="C96" s="54"/>
      <c r="E96" s="57">
        <v>1</v>
      </c>
      <c r="F96" s="55"/>
      <c r="G96" s="55"/>
      <c r="H96" s="55"/>
      <c r="I96" s="55"/>
    </row>
    <row r="97" spans="1:9">
      <c r="A97" s="57">
        <v>1264</v>
      </c>
      <c r="B97" s="54" t="s">
        <v>89</v>
      </c>
      <c r="C97" s="54"/>
      <c r="E97" s="57">
        <v>1</v>
      </c>
      <c r="F97" s="55"/>
      <c r="G97" s="55"/>
      <c r="H97" s="55"/>
      <c r="I97" s="55"/>
    </row>
    <row r="98" spans="1:9">
      <c r="A98" s="57">
        <v>961</v>
      </c>
      <c r="B98" s="54" t="s">
        <v>89</v>
      </c>
      <c r="C98" s="54"/>
      <c r="E98" s="57">
        <v>1</v>
      </c>
      <c r="F98" s="55"/>
      <c r="G98" s="55"/>
      <c r="H98" s="55"/>
      <c r="I98" s="55"/>
    </row>
    <row r="99" spans="1:9">
      <c r="A99" s="57">
        <v>1406</v>
      </c>
      <c r="B99" s="54" t="s">
        <v>89</v>
      </c>
      <c r="C99" s="54"/>
      <c r="E99" s="57">
        <v>14</v>
      </c>
      <c r="F99" s="55"/>
      <c r="G99" s="55"/>
      <c r="H99" s="55"/>
      <c r="I99" s="55"/>
    </row>
    <row r="100" spans="1:9">
      <c r="A100" s="57">
        <v>614</v>
      </c>
      <c r="B100" s="54" t="s">
        <v>89</v>
      </c>
      <c r="C100" s="54"/>
      <c r="E100" s="57">
        <v>12</v>
      </c>
      <c r="F100" s="55"/>
      <c r="G100" s="55"/>
      <c r="H100" s="55"/>
      <c r="I100" s="55"/>
    </row>
    <row r="101" spans="1:9">
      <c r="A101" s="57">
        <v>1226</v>
      </c>
      <c r="B101" s="54" t="s">
        <v>89</v>
      </c>
      <c r="C101" s="54"/>
      <c r="E101" s="57">
        <v>8</v>
      </c>
      <c r="F101" s="55"/>
      <c r="G101" s="55"/>
      <c r="H101" s="55"/>
      <c r="I101" s="55"/>
    </row>
    <row r="102" spans="1:9">
      <c r="A102" s="57">
        <v>874</v>
      </c>
      <c r="B102" s="54" t="s">
        <v>89</v>
      </c>
      <c r="C102" s="54"/>
      <c r="E102" s="57">
        <v>26</v>
      </c>
      <c r="F102" s="55"/>
      <c r="G102" s="55"/>
      <c r="H102" s="55"/>
      <c r="I102" s="55"/>
    </row>
    <row r="103" spans="1:9">
      <c r="A103" s="57">
        <v>640</v>
      </c>
      <c r="B103" s="54" t="s">
        <v>89</v>
      </c>
      <c r="C103" s="54"/>
      <c r="E103" s="57">
        <v>1</v>
      </c>
      <c r="F103" s="55"/>
      <c r="G103" s="55"/>
      <c r="H103" s="55"/>
      <c r="I103" s="55"/>
    </row>
    <row r="104" spans="1:9">
      <c r="A104" s="57">
        <v>1035</v>
      </c>
      <c r="B104" s="54" t="s">
        <v>89</v>
      </c>
      <c r="C104" s="54"/>
      <c r="E104" s="57">
        <v>1</v>
      </c>
      <c r="F104" s="55"/>
      <c r="G104" s="55"/>
      <c r="H104" s="55"/>
      <c r="I104" s="55"/>
    </row>
    <row r="105" spans="1:9">
      <c r="A105" s="57">
        <v>1208</v>
      </c>
      <c r="B105" s="54" t="s">
        <v>89</v>
      </c>
      <c r="C105" s="54"/>
      <c r="E105" s="57">
        <v>1</v>
      </c>
      <c r="F105" s="55"/>
      <c r="G105" s="55"/>
      <c r="H105" s="55"/>
      <c r="I105" s="55"/>
    </row>
    <row r="106" spans="1:9">
      <c r="A106" s="57">
        <v>1140</v>
      </c>
      <c r="B106" s="54" t="s">
        <v>89</v>
      </c>
      <c r="C106" s="54"/>
      <c r="E106" s="57">
        <v>1</v>
      </c>
      <c r="F106" s="55"/>
      <c r="G106" s="55"/>
      <c r="H106" s="55"/>
      <c r="I106" s="55"/>
    </row>
    <row r="107" spans="1:9">
      <c r="A107" s="57">
        <v>705</v>
      </c>
      <c r="B107" s="54" t="s">
        <v>89</v>
      </c>
      <c r="C107" s="54"/>
      <c r="E107" s="57">
        <v>1</v>
      </c>
      <c r="F107" s="55"/>
      <c r="G107" s="55"/>
      <c r="H107" s="55"/>
      <c r="I107" s="55"/>
    </row>
    <row r="108" spans="1:9">
      <c r="A108" s="57">
        <v>619</v>
      </c>
      <c r="B108" s="54" t="s">
        <v>89</v>
      </c>
      <c r="C108" s="54"/>
      <c r="E108" s="57">
        <v>17</v>
      </c>
      <c r="F108" s="55"/>
      <c r="G108" s="55"/>
      <c r="H108" s="55"/>
      <c r="I108" s="55"/>
    </row>
    <row r="109" spans="1:9">
      <c r="A109" s="57">
        <v>935</v>
      </c>
      <c r="B109" s="54" t="s">
        <v>89</v>
      </c>
      <c r="C109" s="54"/>
      <c r="E109" s="57">
        <v>17</v>
      </c>
      <c r="F109" s="55"/>
      <c r="G109" s="55"/>
      <c r="H109" s="55"/>
      <c r="I109" s="55"/>
    </row>
    <row r="110" spans="1:9">
      <c r="A110" s="57">
        <v>3015</v>
      </c>
      <c r="B110" s="54" t="s">
        <v>90</v>
      </c>
      <c r="C110" s="54"/>
      <c r="E110" s="57">
        <v>1</v>
      </c>
      <c r="F110" s="55"/>
      <c r="G110" s="55"/>
      <c r="H110" s="55"/>
      <c r="I110" s="55"/>
    </row>
    <row r="111" spans="1:9">
      <c r="A111" s="57">
        <v>491</v>
      </c>
      <c r="B111" s="54" t="s">
        <v>90</v>
      </c>
      <c r="C111" s="54"/>
      <c r="E111" s="57">
        <v>22</v>
      </c>
      <c r="F111" s="55"/>
      <c r="G111" s="55"/>
      <c r="H111" s="55"/>
      <c r="I111" s="55"/>
    </row>
    <row r="112" spans="1:9">
      <c r="A112" s="57">
        <v>1905</v>
      </c>
      <c r="B112" s="54" t="s">
        <v>90</v>
      </c>
      <c r="C112" s="54"/>
      <c r="E112" s="57">
        <v>32</v>
      </c>
      <c r="F112" s="55"/>
      <c r="G112" s="55"/>
      <c r="H112" s="55"/>
      <c r="I112" s="55"/>
    </row>
    <row r="113" spans="1:9">
      <c r="A113" s="57">
        <v>2310</v>
      </c>
      <c r="B113" s="54" t="s">
        <v>90</v>
      </c>
      <c r="C113" s="54"/>
      <c r="E113" s="57">
        <v>28</v>
      </c>
      <c r="F113" s="55"/>
      <c r="G113" s="55"/>
      <c r="H113" s="55"/>
      <c r="I113" s="55"/>
    </row>
    <row r="114" spans="1:9">
      <c r="A114" s="57">
        <v>485</v>
      </c>
      <c r="B114" s="54" t="s">
        <v>90</v>
      </c>
      <c r="C114" s="54"/>
      <c r="E114" s="57">
        <v>14</v>
      </c>
      <c r="F114" s="55"/>
      <c r="G114" s="55"/>
      <c r="H114" s="55"/>
      <c r="I114" s="55"/>
    </row>
    <row r="115" spans="1:9">
      <c r="A115" s="57">
        <v>625</v>
      </c>
      <c r="B115" s="54" t="s">
        <v>90</v>
      </c>
      <c r="C115" s="54"/>
      <c r="E115" s="57">
        <v>20</v>
      </c>
      <c r="F115" s="55"/>
      <c r="G115" s="55"/>
      <c r="H115" s="55"/>
      <c r="I115" s="55"/>
    </row>
    <row r="116" spans="1:9">
      <c r="A116" s="57">
        <v>564</v>
      </c>
      <c r="B116" s="54" t="s">
        <v>90</v>
      </c>
      <c r="C116" s="54"/>
      <c r="E116" s="57">
        <v>1</v>
      </c>
      <c r="F116" s="55"/>
      <c r="G116" s="55"/>
      <c r="H116" s="55"/>
      <c r="I116" s="55"/>
    </row>
    <row r="117" spans="1:9">
      <c r="A117" s="57">
        <v>609</v>
      </c>
      <c r="B117" s="54" t="s">
        <v>90</v>
      </c>
      <c r="C117" s="54"/>
      <c r="E117" s="57">
        <v>1</v>
      </c>
      <c r="F117" s="55"/>
      <c r="G117" s="55"/>
      <c r="H117" s="55"/>
      <c r="I117" s="55"/>
    </row>
    <row r="118" spans="1:9">
      <c r="A118" s="57">
        <v>1164</v>
      </c>
      <c r="B118" s="54" t="s">
        <v>90</v>
      </c>
      <c r="C118" s="54"/>
      <c r="E118" s="57">
        <v>1</v>
      </c>
      <c r="F118" s="55"/>
      <c r="G118" s="55"/>
      <c r="H118" s="55"/>
      <c r="I118" s="55"/>
    </row>
    <row r="119" spans="1:9">
      <c r="A119" s="57">
        <v>2665</v>
      </c>
      <c r="B119" s="54" t="s">
        <v>90</v>
      </c>
      <c r="C119" s="54"/>
      <c r="E119" s="57">
        <v>44</v>
      </c>
      <c r="F119" s="55"/>
      <c r="G119" s="55"/>
      <c r="H119" s="55"/>
      <c r="I119" s="55"/>
    </row>
    <row r="120" spans="1:9">
      <c r="A120" s="57">
        <v>841</v>
      </c>
      <c r="B120" s="54" t="s">
        <v>90</v>
      </c>
      <c r="C120" s="54"/>
      <c r="E120" s="57">
        <v>32</v>
      </c>
      <c r="F120" s="55"/>
      <c r="G120" s="55"/>
      <c r="H120" s="55"/>
      <c r="I120" s="55"/>
    </row>
    <row r="121" spans="1:9">
      <c r="A121" s="57">
        <v>2645</v>
      </c>
      <c r="B121" s="54" t="s">
        <v>90</v>
      </c>
      <c r="C121" s="54"/>
      <c r="E121" s="57">
        <v>40</v>
      </c>
      <c r="F121" s="55"/>
      <c r="G121" s="55"/>
      <c r="H121" s="55"/>
      <c r="I121" s="55"/>
    </row>
    <row r="122" spans="1:9">
      <c r="A122" s="57">
        <v>1766</v>
      </c>
      <c r="B122" s="54" t="s">
        <v>90</v>
      </c>
      <c r="C122" s="54"/>
      <c r="E122" s="57">
        <v>48</v>
      </c>
      <c r="F122" s="55"/>
      <c r="G122" s="55"/>
      <c r="H122" s="55"/>
      <c r="I122" s="55"/>
    </row>
    <row r="123" spans="1:9">
      <c r="A123" s="57">
        <v>1764</v>
      </c>
      <c r="B123" s="54" t="s">
        <v>90</v>
      </c>
      <c r="C123" s="54"/>
      <c r="E123" s="57">
        <v>2</v>
      </c>
      <c r="F123" s="55"/>
      <c r="G123" s="55"/>
      <c r="H123" s="55"/>
      <c r="I123" s="55"/>
    </row>
    <row r="124" spans="1:9">
      <c r="A124" s="57">
        <v>2041</v>
      </c>
      <c r="B124" s="54" t="s">
        <v>90</v>
      </c>
      <c r="C124" s="54"/>
      <c r="E124" s="57">
        <v>1</v>
      </c>
      <c r="F124" s="55"/>
      <c r="G124" s="55"/>
      <c r="H124" s="55"/>
      <c r="I124" s="55"/>
    </row>
    <row r="125" spans="1:9">
      <c r="A125" s="57">
        <v>3305</v>
      </c>
      <c r="B125" s="54" t="s">
        <v>90</v>
      </c>
      <c r="C125" s="54"/>
      <c r="E125" s="57">
        <v>1</v>
      </c>
      <c r="F125" s="55"/>
      <c r="G125" s="55"/>
      <c r="H125" s="55"/>
      <c r="I125" s="55"/>
    </row>
    <row r="126" spans="1:9">
      <c r="A126" s="57">
        <v>6000</v>
      </c>
      <c r="B126" s="54" t="s">
        <v>90</v>
      </c>
      <c r="C126" s="54"/>
      <c r="E126" s="57">
        <v>206</v>
      </c>
      <c r="F126" s="55"/>
      <c r="G126" s="55"/>
      <c r="H126" s="55"/>
      <c r="I126" s="55"/>
    </row>
    <row r="127" spans="1:9">
      <c r="A127" s="57">
        <v>6000</v>
      </c>
      <c r="B127" s="54" t="s">
        <v>91</v>
      </c>
      <c r="C127" s="54"/>
      <c r="E127" s="57">
        <v>341</v>
      </c>
      <c r="F127" s="55"/>
      <c r="G127" s="55"/>
      <c r="H127" s="55"/>
      <c r="I127" s="55"/>
    </row>
    <row r="128" spans="1:9">
      <c r="A128" s="57">
        <v>769</v>
      </c>
      <c r="B128" s="54" t="s">
        <v>91</v>
      </c>
      <c r="C128" s="54"/>
      <c r="E128" s="57">
        <v>1</v>
      </c>
      <c r="F128" s="55"/>
      <c r="G128" s="55"/>
      <c r="H128" s="55"/>
      <c r="I128" s="55"/>
    </row>
    <row r="129" spans="1:9">
      <c r="A129" s="57">
        <v>888</v>
      </c>
      <c r="B129" s="54" t="s">
        <v>91</v>
      </c>
      <c r="C129" s="54"/>
      <c r="E129" s="57">
        <v>1</v>
      </c>
      <c r="F129" s="55"/>
      <c r="G129" s="55"/>
      <c r="H129" s="55"/>
      <c r="I129" s="55"/>
    </row>
    <row r="130" spans="1:9">
      <c r="A130" s="57">
        <v>579</v>
      </c>
      <c r="B130" s="54" t="s">
        <v>91</v>
      </c>
      <c r="C130" s="54"/>
      <c r="E130" s="57">
        <v>3</v>
      </c>
      <c r="F130" s="55"/>
      <c r="G130" s="55"/>
      <c r="H130" s="55"/>
      <c r="I130" s="55"/>
    </row>
    <row r="131" spans="1:9">
      <c r="A131" s="57">
        <v>1954</v>
      </c>
      <c r="B131" s="54" t="s">
        <v>91</v>
      </c>
      <c r="C131" s="54"/>
      <c r="E131" s="57">
        <v>43</v>
      </c>
      <c r="F131" s="55"/>
      <c r="G131" s="55"/>
      <c r="H131" s="55"/>
      <c r="I131" s="55"/>
    </row>
    <row r="132" spans="1:9">
      <c r="A132" s="57">
        <v>2441</v>
      </c>
      <c r="B132" s="54" t="s">
        <v>91</v>
      </c>
      <c r="C132" s="54"/>
      <c r="E132" s="57">
        <v>3</v>
      </c>
      <c r="F132" s="55"/>
      <c r="G132" s="55"/>
      <c r="H132" s="55"/>
      <c r="I132" s="55"/>
    </row>
    <row r="133" spans="1:9">
      <c r="A133" s="57">
        <v>2034</v>
      </c>
      <c r="B133" s="54" t="s">
        <v>91</v>
      </c>
      <c r="C133" s="54"/>
      <c r="E133" s="57">
        <v>44</v>
      </c>
      <c r="F133" s="55"/>
      <c r="G133" s="55"/>
      <c r="H133" s="55"/>
      <c r="I133" s="55"/>
    </row>
    <row r="134" spans="1:9">
      <c r="A134" s="57">
        <v>2043</v>
      </c>
      <c r="B134" s="54" t="s">
        <v>91</v>
      </c>
      <c r="C134" s="54"/>
      <c r="E134" s="57">
        <v>45</v>
      </c>
      <c r="F134" s="55"/>
      <c r="G134" s="55"/>
      <c r="H134" s="55"/>
      <c r="I134" s="55"/>
    </row>
    <row r="135" spans="1:9">
      <c r="A135" s="57">
        <v>2381</v>
      </c>
      <c r="B135" s="54" t="s">
        <v>91</v>
      </c>
      <c r="C135" s="54"/>
      <c r="E135" s="57">
        <v>1</v>
      </c>
      <c r="F135" s="55"/>
      <c r="G135" s="55"/>
      <c r="H135" s="55"/>
      <c r="I135" s="55"/>
    </row>
    <row r="136" spans="1:9">
      <c r="A136" s="57">
        <v>2440</v>
      </c>
      <c r="B136" s="54" t="s">
        <v>91</v>
      </c>
      <c r="C136" s="54"/>
      <c r="E136" s="57">
        <v>7</v>
      </c>
      <c r="F136" s="55"/>
      <c r="G136" s="55"/>
      <c r="H136" s="55"/>
      <c r="I136" s="55"/>
    </row>
    <row r="137" spans="1:9">
      <c r="A137" s="57">
        <v>2263</v>
      </c>
      <c r="B137" s="54" t="s">
        <v>91</v>
      </c>
      <c r="C137" s="54"/>
      <c r="E137" s="57">
        <v>49</v>
      </c>
      <c r="F137" s="55"/>
      <c r="G137" s="55"/>
      <c r="H137" s="55"/>
      <c r="I137" s="55"/>
    </row>
    <row r="138" spans="1:9">
      <c r="A138" s="57">
        <v>2423</v>
      </c>
      <c r="B138" s="54" t="s">
        <v>91</v>
      </c>
      <c r="C138" s="54"/>
      <c r="E138" s="57">
        <v>6</v>
      </c>
      <c r="F138" s="55"/>
      <c r="G138" s="55"/>
      <c r="H138" s="55"/>
      <c r="I138" s="55"/>
    </row>
    <row r="139" spans="1:9">
      <c r="A139" s="57">
        <v>1000</v>
      </c>
      <c r="B139" s="54" t="s">
        <v>91</v>
      </c>
      <c r="C139" s="54"/>
      <c r="E139" s="57">
        <v>24</v>
      </c>
      <c r="F139" s="55"/>
      <c r="G139" s="55"/>
      <c r="H139" s="55"/>
      <c r="I139" s="55"/>
    </row>
    <row r="140" spans="1:9">
      <c r="A140" s="57">
        <v>600</v>
      </c>
      <c r="B140" s="54" t="s">
        <v>91</v>
      </c>
      <c r="C140" s="54"/>
      <c r="E140" s="57">
        <v>4</v>
      </c>
      <c r="F140" s="55"/>
      <c r="G140" s="55"/>
      <c r="H140" s="55"/>
      <c r="I140" s="55"/>
    </row>
    <row r="141" spans="1:9">
      <c r="A141" s="57">
        <v>2212</v>
      </c>
      <c r="B141" s="54" t="s">
        <v>91</v>
      </c>
      <c r="C141" s="54"/>
      <c r="E141" s="57">
        <v>24</v>
      </c>
      <c r="F141" s="55"/>
      <c r="G141" s="55"/>
      <c r="H141" s="55"/>
      <c r="I141" s="55"/>
    </row>
    <row r="142" spans="1:9">
      <c r="A142" s="57">
        <v>2258</v>
      </c>
      <c r="B142" s="54" t="s">
        <v>91</v>
      </c>
      <c r="C142" s="54"/>
      <c r="E142" s="57">
        <v>40</v>
      </c>
      <c r="F142" s="55"/>
      <c r="G142" s="55"/>
      <c r="H142" s="55"/>
      <c r="I142" s="55"/>
    </row>
    <row r="143" spans="1:9">
      <c r="A143" s="57">
        <v>2508</v>
      </c>
      <c r="B143" s="54" t="s">
        <v>91</v>
      </c>
      <c r="C143" s="54"/>
      <c r="E143" s="57">
        <v>12</v>
      </c>
      <c r="F143" s="55"/>
      <c r="G143" s="55"/>
      <c r="H143" s="55"/>
      <c r="I143" s="55"/>
    </row>
    <row r="144" spans="1:9">
      <c r="A144" s="57">
        <v>2278</v>
      </c>
      <c r="B144" s="54" t="s">
        <v>91</v>
      </c>
      <c r="C144" s="54"/>
      <c r="E144" s="57">
        <v>47</v>
      </c>
      <c r="F144" s="55"/>
      <c r="G144" s="55"/>
      <c r="H144" s="55"/>
      <c r="I144" s="55"/>
    </row>
    <row r="145" spans="1:9">
      <c r="A145" s="57">
        <v>6000</v>
      </c>
      <c r="B145" s="54" t="s">
        <v>92</v>
      </c>
      <c r="C145" s="54"/>
      <c r="E145" s="57">
        <v>140</v>
      </c>
      <c r="F145" s="55"/>
      <c r="G145" s="55"/>
      <c r="H145" s="55"/>
      <c r="I145" s="55"/>
    </row>
    <row r="146" spans="1:9">
      <c r="A146" s="57">
        <v>2880</v>
      </c>
      <c r="B146" s="54" t="s">
        <v>92</v>
      </c>
      <c r="C146" s="54"/>
      <c r="E146" s="57">
        <v>40</v>
      </c>
      <c r="F146" s="55"/>
      <c r="G146" s="55"/>
      <c r="H146" s="55"/>
      <c r="I146" s="55"/>
    </row>
    <row r="147" spans="1:9">
      <c r="A147" s="57">
        <v>6000</v>
      </c>
      <c r="B147" s="54" t="s">
        <v>93</v>
      </c>
      <c r="C147" s="54"/>
      <c r="E147" s="57">
        <v>320</v>
      </c>
      <c r="F147" s="55"/>
      <c r="G147" s="55"/>
      <c r="H147" s="55"/>
      <c r="I147" s="55"/>
    </row>
    <row r="148" spans="1:9">
      <c r="A148" s="57">
        <v>2302</v>
      </c>
      <c r="B148" s="54" t="s">
        <v>93</v>
      </c>
      <c r="C148" s="54"/>
      <c r="E148" s="57">
        <v>46</v>
      </c>
      <c r="F148" s="55"/>
      <c r="G148" s="55"/>
      <c r="H148" s="55"/>
      <c r="I148" s="55"/>
    </row>
    <row r="149" spans="1:9">
      <c r="A149" s="57">
        <v>788</v>
      </c>
      <c r="B149" s="54" t="s">
        <v>93</v>
      </c>
      <c r="C149" s="54"/>
      <c r="E149" s="57">
        <v>1</v>
      </c>
      <c r="F149" s="55"/>
      <c r="G149" s="55"/>
      <c r="H149" s="55"/>
      <c r="I149" s="55"/>
    </row>
    <row r="150" spans="1:9">
      <c r="A150" s="57">
        <v>884</v>
      </c>
      <c r="B150" s="54" t="s">
        <v>93</v>
      </c>
      <c r="C150" s="54"/>
      <c r="E150" s="57">
        <v>5</v>
      </c>
      <c r="F150" s="55"/>
      <c r="G150" s="55"/>
      <c r="H150" s="55"/>
      <c r="I150" s="55"/>
    </row>
    <row r="151" spans="1:9">
      <c r="A151" s="57">
        <v>2838</v>
      </c>
      <c r="B151" s="54" t="s">
        <v>93</v>
      </c>
      <c r="C151" s="54"/>
      <c r="E151" s="57">
        <v>30</v>
      </c>
      <c r="F151" s="55"/>
      <c r="G151" s="55"/>
      <c r="H151" s="55"/>
      <c r="I151" s="55"/>
    </row>
    <row r="152" spans="1:9">
      <c r="A152" s="57">
        <v>1919</v>
      </c>
      <c r="B152" s="54" t="s">
        <v>93</v>
      </c>
      <c r="C152" s="54"/>
      <c r="E152" s="57">
        <v>23</v>
      </c>
      <c r="F152" s="55"/>
      <c r="G152" s="55"/>
      <c r="H152" s="55"/>
      <c r="I152" s="55"/>
    </row>
    <row r="153" spans="1:9">
      <c r="A153" s="57">
        <v>6000</v>
      </c>
      <c r="B153" s="54" t="s">
        <v>149</v>
      </c>
      <c r="C153" s="54"/>
      <c r="E153" s="57">
        <v>2</v>
      </c>
      <c r="F153" s="55"/>
      <c r="G153" s="55"/>
      <c r="H153" s="55"/>
      <c r="I153" s="55"/>
    </row>
    <row r="154" spans="1:9">
      <c r="A154" s="57">
        <v>3699</v>
      </c>
      <c r="B154" s="54" t="s">
        <v>149</v>
      </c>
      <c r="C154" s="54"/>
      <c r="E154" s="57">
        <v>1</v>
      </c>
      <c r="F154" s="55"/>
      <c r="G154" s="55"/>
      <c r="H154" s="55"/>
      <c r="I154" s="55"/>
    </row>
    <row r="155" spans="1:9">
      <c r="A155" s="57">
        <v>2881</v>
      </c>
      <c r="B155" s="54" t="s">
        <v>149</v>
      </c>
      <c r="C155" s="54"/>
      <c r="E155" s="57">
        <v>1</v>
      </c>
      <c r="F155" s="55"/>
      <c r="G155" s="55"/>
      <c r="H155" s="55"/>
      <c r="I155" s="55"/>
    </row>
    <row r="156" spans="1:9">
      <c r="A156" s="57">
        <v>1910</v>
      </c>
      <c r="B156" s="54" t="s">
        <v>149</v>
      </c>
      <c r="C156" s="54"/>
      <c r="E156" s="57">
        <v>1</v>
      </c>
      <c r="F156" s="55"/>
      <c r="G156" s="55"/>
      <c r="H156" s="55"/>
      <c r="I156" s="55"/>
    </row>
    <row r="157" spans="1:9">
      <c r="A157" s="57">
        <v>716</v>
      </c>
      <c r="B157" s="54" t="s">
        <v>149</v>
      </c>
      <c r="C157" s="54"/>
      <c r="E157" s="57">
        <v>1</v>
      </c>
      <c r="F157" s="55"/>
      <c r="G157" s="55"/>
      <c r="H157" s="55"/>
      <c r="I157" s="55"/>
    </row>
    <row r="158" spans="1:9">
      <c r="A158" s="57">
        <v>792</v>
      </c>
      <c r="B158" s="54" t="s">
        <v>149</v>
      </c>
      <c r="C158" s="54"/>
      <c r="E158" s="57">
        <v>1</v>
      </c>
      <c r="F158" s="55"/>
      <c r="G158" s="55"/>
      <c r="H158" s="55"/>
      <c r="I158" s="55"/>
    </row>
    <row r="159" spans="1:9">
      <c r="A159" s="57">
        <v>724</v>
      </c>
      <c r="B159" s="54" t="s">
        <v>149</v>
      </c>
      <c r="C159" s="54"/>
      <c r="E159" s="57">
        <v>1</v>
      </c>
      <c r="F159" s="55"/>
      <c r="G159" s="55"/>
      <c r="H159" s="55"/>
      <c r="I159" s="55"/>
    </row>
    <row r="160" spans="1:9">
      <c r="A160" s="57">
        <v>733</v>
      </c>
      <c r="B160" s="54" t="s">
        <v>149</v>
      </c>
      <c r="C160" s="54"/>
      <c r="E160" s="57">
        <v>1</v>
      </c>
      <c r="F160" s="55"/>
      <c r="G160" s="55"/>
      <c r="H160" s="55"/>
      <c r="I160" s="55"/>
    </row>
    <row r="161" spans="1:9">
      <c r="A161" s="57">
        <v>669</v>
      </c>
      <c r="B161" s="54" t="s">
        <v>149</v>
      </c>
      <c r="C161" s="54"/>
      <c r="E161" s="57">
        <v>1</v>
      </c>
      <c r="F161" s="55"/>
      <c r="G161" s="55"/>
      <c r="H161" s="55"/>
      <c r="I161" s="55"/>
    </row>
    <row r="162" spans="1:9">
      <c r="A162" s="57">
        <v>850</v>
      </c>
      <c r="B162" s="54" t="s">
        <v>149</v>
      </c>
      <c r="C162" s="54"/>
      <c r="E162" s="57">
        <v>1</v>
      </c>
      <c r="F162" s="55"/>
      <c r="G162" s="55"/>
      <c r="H162" s="55"/>
      <c r="I162" s="55"/>
    </row>
    <row r="163" spans="1:9">
      <c r="A163" s="57">
        <v>589</v>
      </c>
      <c r="B163" s="54" t="s">
        <v>149</v>
      </c>
      <c r="C163" s="54"/>
      <c r="E163" s="57">
        <v>1</v>
      </c>
      <c r="F163" s="55"/>
      <c r="G163" s="55"/>
      <c r="H163" s="55"/>
      <c r="I163" s="55"/>
    </row>
    <row r="164" spans="1:9">
      <c r="A164" s="57">
        <v>738</v>
      </c>
      <c r="B164" s="54" t="s">
        <v>149</v>
      </c>
      <c r="C164" s="54"/>
      <c r="E164" s="57">
        <v>1</v>
      </c>
      <c r="F164" s="55"/>
      <c r="G164" s="55"/>
      <c r="H164" s="55"/>
      <c r="I164" s="55"/>
    </row>
    <row r="165" spans="1:9">
      <c r="A165" s="57">
        <v>6000</v>
      </c>
      <c r="B165" s="54" t="s">
        <v>150</v>
      </c>
      <c r="C165" s="54"/>
      <c r="E165" s="57">
        <v>6</v>
      </c>
      <c r="F165" s="55"/>
      <c r="G165" s="55"/>
      <c r="H165" s="55"/>
      <c r="I165" s="55"/>
    </row>
    <row r="166" spans="1:9">
      <c r="A166" s="57">
        <v>6000</v>
      </c>
      <c r="B166" s="54" t="s">
        <v>110</v>
      </c>
      <c r="C166" s="54"/>
      <c r="E166" s="57">
        <v>1</v>
      </c>
      <c r="F166" s="55"/>
      <c r="G166" s="55"/>
      <c r="H166" s="55"/>
      <c r="I166" s="55"/>
    </row>
    <row r="167" spans="1:9">
      <c r="A167" s="57">
        <v>3323</v>
      </c>
      <c r="B167" s="54" t="s">
        <v>110</v>
      </c>
      <c r="C167" s="54"/>
      <c r="E167" s="57">
        <v>1</v>
      </c>
      <c r="F167" s="55"/>
      <c r="G167" s="55"/>
      <c r="H167" s="55"/>
      <c r="I167" s="55"/>
    </row>
    <row r="168" spans="1:9">
      <c r="A168" s="57">
        <v>587</v>
      </c>
      <c r="B168" s="54" t="s">
        <v>112</v>
      </c>
      <c r="C168" s="54"/>
      <c r="E168" s="57">
        <v>1</v>
      </c>
      <c r="F168" s="55"/>
      <c r="G168" s="55"/>
      <c r="H168" s="55"/>
      <c r="I168" s="55"/>
    </row>
    <row r="169" spans="1:9">
      <c r="A169" s="57">
        <v>1143</v>
      </c>
      <c r="B169" s="54" t="s">
        <v>112</v>
      </c>
      <c r="C169" s="54"/>
      <c r="E169" s="57">
        <v>1</v>
      </c>
      <c r="F169" s="55"/>
      <c r="G169" s="55"/>
      <c r="H169" s="55"/>
      <c r="I169" s="55"/>
    </row>
    <row r="170" spans="1:9">
      <c r="A170" s="57">
        <v>452</v>
      </c>
      <c r="B170" s="54" t="s">
        <v>116</v>
      </c>
      <c r="C170" s="54"/>
      <c r="E170" s="57">
        <v>1</v>
      </c>
      <c r="F170" s="55"/>
      <c r="G170" s="55"/>
      <c r="H170" s="55"/>
      <c r="I170" s="55"/>
    </row>
    <row r="171" spans="1:9">
      <c r="A171" s="57">
        <v>515</v>
      </c>
      <c r="B171" s="54" t="s">
        <v>116</v>
      </c>
      <c r="C171" s="54"/>
      <c r="E171" s="57">
        <v>1</v>
      </c>
      <c r="F171" s="55"/>
      <c r="G171" s="55"/>
      <c r="H171" s="55"/>
      <c r="I171" s="55"/>
    </row>
    <row r="172" spans="1:9">
      <c r="A172" s="57">
        <v>455</v>
      </c>
      <c r="B172" s="54" t="s">
        <v>116</v>
      </c>
      <c r="C172" s="54"/>
      <c r="E172" s="57">
        <v>1</v>
      </c>
      <c r="F172" s="55"/>
      <c r="G172" s="55"/>
      <c r="H172" s="55"/>
      <c r="I172" s="55"/>
    </row>
    <row r="173" spans="1:9">
      <c r="A173" s="57">
        <v>506</v>
      </c>
      <c r="B173" s="54" t="s">
        <v>116</v>
      </c>
      <c r="C173" s="54"/>
      <c r="E173" s="57">
        <v>1</v>
      </c>
      <c r="F173" s="55"/>
      <c r="G173" s="55"/>
      <c r="H173" s="55"/>
      <c r="I173" s="55"/>
    </row>
    <row r="174" spans="1:9">
      <c r="A174" s="57">
        <v>557</v>
      </c>
      <c r="B174" s="54" t="s">
        <v>116</v>
      </c>
      <c r="C174" s="54"/>
      <c r="E174" s="57">
        <v>1</v>
      </c>
      <c r="F174" s="55"/>
      <c r="G174" s="55"/>
      <c r="H174" s="55"/>
      <c r="I174" s="55"/>
    </row>
    <row r="175" spans="1:9">
      <c r="A175" s="57">
        <v>1132</v>
      </c>
      <c r="B175" s="54" t="s">
        <v>116</v>
      </c>
      <c r="C175" s="54"/>
      <c r="E175" s="57">
        <v>1</v>
      </c>
      <c r="F175" s="55"/>
      <c r="G175" s="55"/>
      <c r="H175" s="55"/>
      <c r="I175" s="55"/>
    </row>
    <row r="176" spans="1:9">
      <c r="A176" s="57">
        <v>1621</v>
      </c>
      <c r="B176" s="54" t="s">
        <v>116</v>
      </c>
      <c r="C176" s="54"/>
      <c r="E176" s="57">
        <v>1</v>
      </c>
      <c r="F176" s="55"/>
      <c r="G176" s="55"/>
      <c r="H176" s="55"/>
      <c r="I176" s="55"/>
    </row>
    <row r="177" spans="1:9">
      <c r="A177" s="57">
        <v>4063</v>
      </c>
      <c r="B177" s="54" t="s">
        <v>116</v>
      </c>
      <c r="C177" s="54"/>
      <c r="E177" s="57">
        <v>1</v>
      </c>
      <c r="F177" s="55"/>
      <c r="G177" s="55"/>
      <c r="H177" s="55"/>
      <c r="I177" s="55"/>
    </row>
    <row r="178" spans="1:9">
      <c r="A178" s="57">
        <v>3223</v>
      </c>
      <c r="B178" s="54" t="s">
        <v>116</v>
      </c>
      <c r="C178" s="54"/>
      <c r="E178" s="57">
        <v>1</v>
      </c>
      <c r="F178" s="55"/>
      <c r="G178" s="55"/>
      <c r="H178" s="55"/>
      <c r="I178" s="55"/>
    </row>
    <row r="179" spans="1:9">
      <c r="A179" s="57">
        <v>6000</v>
      </c>
      <c r="B179" s="54" t="s">
        <v>116</v>
      </c>
      <c r="C179" s="54"/>
      <c r="E179" s="57">
        <v>19</v>
      </c>
      <c r="F179" s="55"/>
      <c r="G179" s="55"/>
      <c r="H179" s="55"/>
      <c r="I179" s="55"/>
    </row>
    <row r="180" spans="1:9">
      <c r="A180" s="57">
        <v>725</v>
      </c>
      <c r="B180" s="54" t="s">
        <v>117</v>
      </c>
      <c r="C180" s="54"/>
      <c r="E180" s="57">
        <v>2</v>
      </c>
      <c r="F180" s="55"/>
      <c r="G180" s="55"/>
      <c r="H180" s="55"/>
      <c r="I180" s="55"/>
    </row>
    <row r="181" spans="1:9">
      <c r="A181" s="57">
        <v>6000</v>
      </c>
      <c r="B181" s="54" t="s">
        <v>117</v>
      </c>
      <c r="C181" s="54"/>
      <c r="E181" s="57">
        <v>26</v>
      </c>
      <c r="F181" s="55"/>
      <c r="G181" s="55"/>
      <c r="H181" s="55"/>
      <c r="I181" s="55"/>
    </row>
    <row r="182" spans="1:9">
      <c r="A182" s="57">
        <v>777</v>
      </c>
      <c r="B182" s="54" t="s">
        <v>117</v>
      </c>
      <c r="C182" s="54"/>
      <c r="E182" s="57">
        <v>1</v>
      </c>
      <c r="F182" s="55"/>
      <c r="G182" s="55"/>
      <c r="H182" s="55"/>
      <c r="I182" s="55"/>
    </row>
    <row r="183" spans="1:9">
      <c r="A183" s="57">
        <v>1738</v>
      </c>
      <c r="B183" s="54" t="s">
        <v>117</v>
      </c>
      <c r="C183" s="54"/>
      <c r="E183" s="57">
        <v>1</v>
      </c>
      <c r="F183" s="55"/>
      <c r="G183" s="55"/>
      <c r="H183" s="55"/>
      <c r="I183" s="55"/>
    </row>
    <row r="184" spans="1:9">
      <c r="A184" s="57">
        <v>1756</v>
      </c>
      <c r="B184" s="54" t="s">
        <v>117</v>
      </c>
      <c r="C184" s="54"/>
      <c r="E184" s="57">
        <v>1</v>
      </c>
      <c r="F184" s="55"/>
      <c r="G184" s="55"/>
      <c r="H184" s="55"/>
      <c r="I184" s="55"/>
    </row>
    <row r="185" spans="1:9">
      <c r="A185" s="57">
        <v>4087</v>
      </c>
      <c r="B185" s="54" t="s">
        <v>117</v>
      </c>
      <c r="C185" s="54"/>
      <c r="E185" s="57">
        <v>1</v>
      </c>
      <c r="F185" s="55"/>
      <c r="G185" s="55"/>
      <c r="H185" s="55"/>
      <c r="I185" s="55"/>
    </row>
    <row r="186" spans="1:9">
      <c r="A186" s="57">
        <v>6000</v>
      </c>
      <c r="B186" s="54" t="s">
        <v>118</v>
      </c>
      <c r="C186" s="54"/>
      <c r="E186" s="57">
        <v>4</v>
      </c>
      <c r="F186" s="55"/>
      <c r="G186" s="55"/>
      <c r="H186" s="55"/>
      <c r="I186" s="55"/>
    </row>
    <row r="187" spans="1:9">
      <c r="A187" s="57">
        <v>509</v>
      </c>
      <c r="B187" s="54" t="s">
        <v>118</v>
      </c>
      <c r="C187" s="54"/>
      <c r="E187" s="57">
        <v>1</v>
      </c>
      <c r="F187" s="55"/>
      <c r="G187" s="55"/>
      <c r="H187" s="55"/>
      <c r="I187" s="55"/>
    </row>
    <row r="188" spans="1:9">
      <c r="A188" s="57">
        <v>421</v>
      </c>
      <c r="B188" s="54" t="s">
        <v>119</v>
      </c>
      <c r="C188" s="54"/>
      <c r="E188" s="57">
        <v>30</v>
      </c>
      <c r="F188" s="55"/>
      <c r="G188" s="55"/>
      <c r="H188" s="55"/>
      <c r="I188" s="55"/>
    </row>
    <row r="189" spans="1:9">
      <c r="A189" s="57">
        <v>1187</v>
      </c>
      <c r="B189" s="54" t="s">
        <v>119</v>
      </c>
      <c r="C189" s="54"/>
      <c r="E189" s="57">
        <v>1</v>
      </c>
      <c r="F189" s="55"/>
      <c r="G189" s="55"/>
      <c r="H189" s="55"/>
      <c r="I189" s="55"/>
    </row>
    <row r="190" spans="1:9">
      <c r="A190" s="57">
        <v>1194</v>
      </c>
      <c r="B190" s="54" t="s">
        <v>119</v>
      </c>
      <c r="C190" s="54"/>
      <c r="E190" s="57">
        <v>1</v>
      </c>
      <c r="F190" s="55"/>
      <c r="G190" s="55"/>
      <c r="H190" s="55"/>
      <c r="I190" s="55"/>
    </row>
    <row r="191" spans="1:9">
      <c r="A191" s="57">
        <v>1405</v>
      </c>
      <c r="B191" s="54" t="s">
        <v>119</v>
      </c>
      <c r="C191" s="54"/>
      <c r="E191" s="57">
        <v>1</v>
      </c>
      <c r="F191" s="55"/>
      <c r="G191" s="55"/>
      <c r="H191" s="55"/>
      <c r="I191" s="55"/>
    </row>
    <row r="192" spans="1:9">
      <c r="A192" s="57">
        <v>6000</v>
      </c>
      <c r="B192" s="54" t="s">
        <v>119</v>
      </c>
      <c r="C192" s="54"/>
      <c r="E192" s="57">
        <v>1</v>
      </c>
      <c r="F192" s="55"/>
      <c r="G192" s="55"/>
      <c r="H192" s="55"/>
      <c r="I192" s="55"/>
    </row>
    <row r="193" spans="1:9">
      <c r="A193" s="57">
        <v>410</v>
      </c>
      <c r="B193" s="54" t="s">
        <v>120</v>
      </c>
      <c r="C193" s="54"/>
      <c r="E193" s="57">
        <v>1</v>
      </c>
      <c r="F193" s="55"/>
      <c r="G193" s="55"/>
      <c r="H193" s="55"/>
      <c r="I193" s="55"/>
    </row>
    <row r="194" spans="1:9">
      <c r="A194" s="57">
        <v>420</v>
      </c>
      <c r="B194" s="54" t="s">
        <v>120</v>
      </c>
      <c r="C194" s="54"/>
      <c r="E194" s="57">
        <v>1</v>
      </c>
      <c r="F194" s="55"/>
      <c r="G194" s="55"/>
      <c r="H194" s="55"/>
      <c r="I194" s="55"/>
    </row>
    <row r="195" spans="1:9">
      <c r="A195" s="57">
        <v>494</v>
      </c>
      <c r="B195" s="54" t="s">
        <v>120</v>
      </c>
      <c r="C195" s="54"/>
      <c r="E195" s="57">
        <v>1</v>
      </c>
      <c r="F195" s="55"/>
      <c r="G195" s="55"/>
      <c r="H195" s="55"/>
      <c r="I195" s="55"/>
    </row>
    <row r="196" spans="1:9">
      <c r="A196" s="57">
        <v>894</v>
      </c>
      <c r="B196" s="54" t="s">
        <v>120</v>
      </c>
      <c r="C196" s="54"/>
      <c r="E196" s="57">
        <v>1</v>
      </c>
      <c r="F196" s="55"/>
      <c r="G196" s="55"/>
      <c r="H196" s="55"/>
      <c r="I196" s="55"/>
    </row>
    <row r="197" spans="1:9">
      <c r="A197" s="57">
        <v>854</v>
      </c>
      <c r="B197" s="54" t="s">
        <v>120</v>
      </c>
      <c r="C197" s="54"/>
      <c r="E197" s="57">
        <v>1</v>
      </c>
      <c r="F197" s="55"/>
      <c r="G197" s="55"/>
      <c r="H197" s="55"/>
      <c r="I197" s="55"/>
    </row>
    <row r="198" spans="1:9">
      <c r="A198" s="57">
        <v>860</v>
      </c>
      <c r="B198" s="54" t="s">
        <v>120</v>
      </c>
      <c r="C198" s="54"/>
      <c r="E198" s="57">
        <v>1</v>
      </c>
      <c r="F198" s="55"/>
      <c r="G198" s="55"/>
      <c r="H198" s="55"/>
      <c r="I198" s="55"/>
    </row>
    <row r="199" spans="1:9">
      <c r="A199" s="57">
        <v>6000</v>
      </c>
      <c r="B199" s="54" t="s">
        <v>120</v>
      </c>
      <c r="C199" s="54"/>
      <c r="E199" s="57">
        <v>9</v>
      </c>
      <c r="F199" s="55"/>
      <c r="G199" s="55"/>
      <c r="H199" s="55"/>
      <c r="I199" s="55"/>
    </row>
    <row r="200" spans="1:9">
      <c r="A200" s="57">
        <v>6000</v>
      </c>
      <c r="B200" s="54" t="s">
        <v>121</v>
      </c>
      <c r="C200" s="54"/>
      <c r="E200" s="57">
        <v>8</v>
      </c>
      <c r="F200" s="55"/>
      <c r="G200" s="55"/>
      <c r="H200" s="55"/>
      <c r="I200" s="55"/>
    </row>
    <row r="201" spans="1:9">
      <c r="A201" s="57">
        <v>3371</v>
      </c>
      <c r="B201" s="54" t="s">
        <v>121</v>
      </c>
      <c r="C201" s="54"/>
      <c r="E201" s="57">
        <v>1</v>
      </c>
      <c r="F201" s="55"/>
      <c r="G201" s="55"/>
      <c r="H201" s="55"/>
      <c r="I201" s="55"/>
    </row>
    <row r="202" spans="1:9">
      <c r="A202" s="57">
        <v>6000</v>
      </c>
      <c r="B202" s="54" t="s">
        <v>122</v>
      </c>
      <c r="C202" s="54"/>
      <c r="E202" s="57">
        <v>10</v>
      </c>
      <c r="F202" s="55"/>
      <c r="G202" s="55"/>
      <c r="H202" s="55"/>
      <c r="I202" s="55"/>
    </row>
    <row r="203" spans="1:9">
      <c r="A203" s="57">
        <v>542</v>
      </c>
      <c r="B203" s="54" t="s">
        <v>137</v>
      </c>
      <c r="C203" s="54"/>
      <c r="E203" s="57">
        <v>1</v>
      </c>
      <c r="F203" s="55"/>
      <c r="G203" s="55"/>
      <c r="H203" s="55"/>
      <c r="I203" s="55"/>
    </row>
    <row r="204" spans="1:9">
      <c r="A204" s="57">
        <v>643</v>
      </c>
      <c r="B204" s="54" t="s">
        <v>137</v>
      </c>
      <c r="C204" s="54"/>
      <c r="E204" s="57">
        <v>1</v>
      </c>
      <c r="F204" s="55"/>
      <c r="G204" s="55"/>
      <c r="H204" s="55"/>
      <c r="I204" s="55"/>
    </row>
    <row r="205" spans="1:9">
      <c r="A205" s="57">
        <v>425</v>
      </c>
      <c r="B205" s="54" t="s">
        <v>137</v>
      </c>
      <c r="C205" s="54"/>
      <c r="E205" s="57">
        <v>1</v>
      </c>
      <c r="F205" s="55"/>
      <c r="G205" s="55"/>
      <c r="H205" s="55"/>
      <c r="I205" s="55"/>
    </row>
    <row r="206" spans="1:9">
      <c r="A206" s="57">
        <v>952</v>
      </c>
      <c r="B206" s="54" t="s">
        <v>137</v>
      </c>
      <c r="C206" s="54"/>
      <c r="E206" s="57">
        <v>1</v>
      </c>
      <c r="F206" s="55"/>
      <c r="G206" s="55"/>
      <c r="H206" s="55"/>
      <c r="I206" s="55"/>
    </row>
    <row r="207" spans="1:9">
      <c r="A207" s="57">
        <v>403</v>
      </c>
      <c r="B207" s="54" t="s">
        <v>137</v>
      </c>
      <c r="C207" s="54"/>
      <c r="E207" s="57">
        <v>1</v>
      </c>
      <c r="F207" s="55"/>
      <c r="G207" s="55"/>
      <c r="H207" s="55"/>
      <c r="I207" s="55"/>
    </row>
    <row r="208" spans="1:9">
      <c r="A208" s="57">
        <v>937</v>
      </c>
      <c r="B208" s="54" t="s">
        <v>137</v>
      </c>
      <c r="C208" s="54"/>
      <c r="E208" s="57">
        <v>1</v>
      </c>
      <c r="F208" s="55"/>
      <c r="G208" s="55"/>
      <c r="H208" s="55"/>
      <c r="I208" s="55"/>
    </row>
    <row r="209" spans="1:9">
      <c r="A209" s="57">
        <v>498</v>
      </c>
      <c r="B209" s="54" t="s">
        <v>137</v>
      </c>
      <c r="C209" s="54"/>
      <c r="E209" s="57">
        <v>1</v>
      </c>
      <c r="F209" s="55"/>
      <c r="G209" s="55"/>
      <c r="H209" s="55"/>
      <c r="I209" s="55"/>
    </row>
    <row r="210" spans="1:9">
      <c r="A210" s="57">
        <v>890</v>
      </c>
      <c r="B210" s="54" t="s">
        <v>137</v>
      </c>
      <c r="C210" s="54"/>
      <c r="E210" s="57">
        <v>1</v>
      </c>
      <c r="F210" s="55"/>
      <c r="G210" s="55"/>
      <c r="H210" s="55"/>
      <c r="I210" s="55"/>
    </row>
    <row r="211" spans="1:9">
      <c r="A211" s="57">
        <v>408</v>
      </c>
      <c r="B211" s="54" t="s">
        <v>137</v>
      </c>
      <c r="C211" s="54"/>
      <c r="E211" s="57">
        <v>1</v>
      </c>
      <c r="F211" s="55"/>
      <c r="G211" s="55"/>
      <c r="H211" s="55"/>
      <c r="I211" s="55"/>
    </row>
    <row r="212" spans="1:9">
      <c r="A212" s="57">
        <v>778</v>
      </c>
      <c r="B212" s="54" t="s">
        <v>137</v>
      </c>
      <c r="C212" s="54"/>
      <c r="E212" s="57">
        <v>1</v>
      </c>
      <c r="F212" s="55"/>
      <c r="G212" s="55"/>
      <c r="H212" s="55"/>
      <c r="I212" s="55"/>
    </row>
    <row r="213" spans="1:9">
      <c r="A213" s="57">
        <v>615</v>
      </c>
      <c r="B213" s="54" t="s">
        <v>137</v>
      </c>
      <c r="C213" s="54"/>
      <c r="E213" s="57">
        <v>1</v>
      </c>
      <c r="F213" s="55"/>
      <c r="G213" s="55"/>
      <c r="H213" s="55"/>
      <c r="I213" s="55"/>
    </row>
    <row r="214" spans="1:9">
      <c r="A214" s="57">
        <v>891</v>
      </c>
      <c r="B214" s="54" t="s">
        <v>137</v>
      </c>
      <c r="C214" s="54"/>
      <c r="E214" s="57">
        <v>1</v>
      </c>
      <c r="F214" s="55"/>
      <c r="G214" s="55"/>
      <c r="H214" s="55"/>
      <c r="I214" s="55"/>
    </row>
    <row r="215" spans="1:9">
      <c r="A215" s="57">
        <v>525</v>
      </c>
      <c r="B215" s="54" t="s">
        <v>137</v>
      </c>
      <c r="C215" s="54"/>
      <c r="E215" s="57">
        <v>1</v>
      </c>
      <c r="F215" s="55"/>
      <c r="G215" s="55"/>
      <c r="H215" s="55"/>
      <c r="I215" s="55"/>
    </row>
    <row r="216" spans="1:9">
      <c r="A216" s="57">
        <v>914</v>
      </c>
      <c r="B216" s="54" t="s">
        <v>137</v>
      </c>
      <c r="C216" s="54"/>
      <c r="E216" s="57">
        <v>1</v>
      </c>
      <c r="F216" s="55"/>
      <c r="G216" s="55"/>
      <c r="H216" s="55"/>
      <c r="I216" s="55"/>
    </row>
    <row r="217" spans="1:9">
      <c r="A217" s="57">
        <v>475</v>
      </c>
      <c r="B217" s="54" t="s">
        <v>137</v>
      </c>
      <c r="C217" s="54"/>
      <c r="E217" s="57">
        <v>1</v>
      </c>
      <c r="F217" s="55"/>
      <c r="G217" s="55"/>
      <c r="H217" s="55"/>
      <c r="I217" s="55"/>
    </row>
    <row r="218" spans="1:9">
      <c r="A218" s="57">
        <v>730</v>
      </c>
      <c r="B218" s="54" t="s">
        <v>137</v>
      </c>
      <c r="C218" s="54"/>
      <c r="E218" s="57">
        <v>1</v>
      </c>
      <c r="F218" s="55"/>
      <c r="G218" s="55"/>
      <c r="H218" s="55"/>
      <c r="I218" s="55"/>
    </row>
    <row r="219" spans="1:9">
      <c r="A219" s="57">
        <v>758</v>
      </c>
      <c r="B219" s="54" t="s">
        <v>137</v>
      </c>
      <c r="C219" s="54"/>
      <c r="E219" s="57">
        <v>1</v>
      </c>
      <c r="F219" s="55"/>
      <c r="G219" s="55"/>
      <c r="H219" s="55"/>
      <c r="I219" s="55"/>
    </row>
    <row r="220" spans="1:9">
      <c r="A220" s="57">
        <v>954</v>
      </c>
      <c r="B220" s="54" t="s">
        <v>137</v>
      </c>
      <c r="C220" s="54"/>
      <c r="E220" s="57">
        <v>1</v>
      </c>
      <c r="F220" s="55"/>
      <c r="G220" s="55"/>
      <c r="H220" s="55"/>
      <c r="I220" s="55"/>
    </row>
    <row r="221" spans="1:9">
      <c r="A221" s="57">
        <v>839</v>
      </c>
      <c r="B221" s="54" t="s">
        <v>137</v>
      </c>
      <c r="C221" s="54"/>
      <c r="E221" s="57">
        <v>1</v>
      </c>
      <c r="F221" s="55"/>
      <c r="G221" s="55"/>
      <c r="H221" s="55"/>
      <c r="I221" s="55"/>
    </row>
    <row r="222" spans="1:9">
      <c r="A222" s="57">
        <v>889</v>
      </c>
      <c r="B222" s="54" t="s">
        <v>137</v>
      </c>
      <c r="C222" s="54"/>
      <c r="E222" s="57">
        <v>1</v>
      </c>
      <c r="F222" s="55"/>
      <c r="G222" s="55"/>
      <c r="H222" s="55"/>
      <c r="I222" s="55"/>
    </row>
    <row r="223" spans="1:9">
      <c r="A223" s="57">
        <v>625</v>
      </c>
      <c r="B223" s="54" t="s">
        <v>137</v>
      </c>
      <c r="C223" s="54"/>
      <c r="E223" s="57">
        <v>1</v>
      </c>
      <c r="F223" s="55"/>
      <c r="G223" s="55"/>
      <c r="H223" s="55"/>
      <c r="I223" s="55"/>
    </row>
    <row r="224" spans="1:9">
      <c r="A224" s="57">
        <v>965</v>
      </c>
      <c r="B224" s="54" t="s">
        <v>137</v>
      </c>
      <c r="C224" s="54"/>
      <c r="E224" s="57">
        <v>1</v>
      </c>
      <c r="F224" s="55"/>
      <c r="G224" s="55"/>
      <c r="H224" s="55"/>
      <c r="I224" s="55"/>
    </row>
    <row r="225" spans="1:9">
      <c r="A225" s="57">
        <v>894</v>
      </c>
      <c r="B225" s="54" t="s">
        <v>137</v>
      </c>
      <c r="C225" s="54"/>
      <c r="E225" s="57">
        <v>1</v>
      </c>
      <c r="F225" s="55"/>
      <c r="G225" s="55"/>
      <c r="H225" s="55"/>
      <c r="I225" s="55"/>
    </row>
    <row r="226" spans="1:9">
      <c r="A226" s="57">
        <v>2662</v>
      </c>
      <c r="B226" s="54" t="s">
        <v>137</v>
      </c>
      <c r="C226" s="54"/>
      <c r="E226" s="57">
        <v>1</v>
      </c>
      <c r="F226" s="55"/>
      <c r="G226" s="55"/>
      <c r="H226" s="55"/>
      <c r="I226" s="55"/>
    </row>
    <row r="227" spans="1:9">
      <c r="A227" s="57">
        <v>2668</v>
      </c>
      <c r="B227" s="54" t="s">
        <v>137</v>
      </c>
      <c r="C227" s="54"/>
      <c r="E227" s="57">
        <v>1</v>
      </c>
      <c r="F227" s="55"/>
      <c r="G227" s="55"/>
      <c r="H227" s="55"/>
      <c r="I227" s="55"/>
    </row>
    <row r="228" spans="1:9">
      <c r="A228" s="57">
        <v>2664</v>
      </c>
      <c r="B228" s="54" t="s">
        <v>137</v>
      </c>
      <c r="C228" s="54"/>
      <c r="E228" s="57">
        <v>1</v>
      </c>
      <c r="F228" s="55"/>
      <c r="G228" s="55"/>
      <c r="H228" s="55"/>
      <c r="I228" s="55"/>
    </row>
    <row r="229" spans="1:9">
      <c r="A229" s="57">
        <v>1061</v>
      </c>
      <c r="B229" s="54" t="s">
        <v>138</v>
      </c>
      <c r="C229" s="54"/>
      <c r="E229" s="57">
        <v>2</v>
      </c>
      <c r="F229" s="55"/>
      <c r="G229" s="55"/>
      <c r="H229" s="55"/>
      <c r="I229" s="55"/>
    </row>
    <row r="230" spans="1:9">
      <c r="A230" s="57">
        <v>870</v>
      </c>
      <c r="B230" s="54" t="s">
        <v>138</v>
      </c>
      <c r="C230" s="54"/>
      <c r="E230" s="57">
        <v>1</v>
      </c>
      <c r="F230" s="55"/>
      <c r="G230" s="55"/>
      <c r="H230" s="55"/>
      <c r="I230" s="55"/>
    </row>
    <row r="231" spans="1:9">
      <c r="A231" s="57">
        <v>898</v>
      </c>
      <c r="B231" s="54" t="s">
        <v>138</v>
      </c>
      <c r="C231" s="54"/>
      <c r="E231" s="57">
        <v>1</v>
      </c>
      <c r="F231" s="55"/>
      <c r="G231" s="55"/>
      <c r="H231" s="55"/>
      <c r="I231" s="55"/>
    </row>
    <row r="232" spans="1:9">
      <c r="A232" s="57">
        <v>1061</v>
      </c>
      <c r="B232" s="54" t="s">
        <v>138</v>
      </c>
      <c r="C232" s="54"/>
      <c r="E232" s="57">
        <v>1</v>
      </c>
      <c r="F232" s="55"/>
      <c r="G232" s="55"/>
      <c r="H232" s="55"/>
      <c r="I232" s="55"/>
    </row>
    <row r="233" spans="1:9">
      <c r="A233" s="57">
        <v>1671</v>
      </c>
      <c r="B233" s="54" t="s">
        <v>138</v>
      </c>
      <c r="C233" s="54"/>
      <c r="E233" s="57">
        <v>1</v>
      </c>
      <c r="F233" s="55"/>
      <c r="G233" s="55"/>
      <c r="H233" s="55"/>
      <c r="I233" s="55"/>
    </row>
    <row r="234" spans="1:9">
      <c r="A234" s="57">
        <v>1570</v>
      </c>
      <c r="B234" s="54" t="s">
        <v>138</v>
      </c>
      <c r="C234" s="54"/>
      <c r="E234" s="57">
        <v>1</v>
      </c>
      <c r="F234" s="55"/>
      <c r="G234" s="55"/>
      <c r="H234" s="55"/>
      <c r="I234" s="55"/>
    </row>
    <row r="235" spans="1:9">
      <c r="A235" s="57">
        <v>1520</v>
      </c>
      <c r="B235" s="54" t="s">
        <v>138</v>
      </c>
      <c r="C235" s="54"/>
      <c r="E235" s="57">
        <v>1</v>
      </c>
      <c r="F235" s="55"/>
      <c r="G235" s="55"/>
      <c r="H235" s="55"/>
      <c r="I235" s="55"/>
    </row>
    <row r="236" spans="1:9">
      <c r="A236" s="57">
        <v>735</v>
      </c>
      <c r="B236" s="54" t="s">
        <v>138</v>
      </c>
      <c r="C236" s="54"/>
      <c r="E236" s="57">
        <v>1</v>
      </c>
      <c r="F236" s="55"/>
      <c r="G236" s="55"/>
      <c r="H236" s="55"/>
      <c r="I236" s="55"/>
    </row>
    <row r="237" spans="1:9">
      <c r="A237" s="57">
        <v>424</v>
      </c>
      <c r="B237" s="54" t="s">
        <v>138</v>
      </c>
      <c r="C237" s="54"/>
      <c r="E237" s="57">
        <v>1</v>
      </c>
      <c r="F237" s="55"/>
      <c r="G237" s="55"/>
      <c r="H237" s="55"/>
      <c r="I237" s="55"/>
    </row>
    <row r="238" spans="1:9">
      <c r="A238" s="57">
        <v>710</v>
      </c>
      <c r="B238" s="54" t="s">
        <v>138</v>
      </c>
      <c r="C238" s="54"/>
      <c r="E238" s="57">
        <v>1</v>
      </c>
      <c r="F238" s="55"/>
      <c r="G238" s="55"/>
      <c r="H238" s="55"/>
      <c r="I238" s="55"/>
    </row>
    <row r="239" spans="1:9">
      <c r="A239" s="57">
        <v>685</v>
      </c>
      <c r="B239" s="54" t="s">
        <v>138</v>
      </c>
      <c r="C239" s="54"/>
      <c r="E239" s="57">
        <v>1</v>
      </c>
      <c r="F239" s="55"/>
      <c r="G239" s="55"/>
      <c r="H239" s="55"/>
      <c r="I239" s="55"/>
    </row>
    <row r="240" spans="1:9">
      <c r="A240" s="57">
        <v>698</v>
      </c>
      <c r="B240" s="54" t="s">
        <v>138</v>
      </c>
      <c r="C240" s="54"/>
      <c r="E240" s="57">
        <v>1</v>
      </c>
      <c r="F240" s="55"/>
      <c r="G240" s="55"/>
      <c r="H240" s="55"/>
      <c r="I240" s="55"/>
    </row>
    <row r="241" spans="1:9">
      <c r="A241" s="57">
        <v>536</v>
      </c>
      <c r="B241" s="54" t="s">
        <v>138</v>
      </c>
      <c r="C241" s="54"/>
      <c r="E241" s="57">
        <v>1</v>
      </c>
      <c r="F241" s="55"/>
      <c r="G241" s="55"/>
      <c r="H241" s="55"/>
      <c r="I241" s="55"/>
    </row>
    <row r="242" spans="1:9">
      <c r="A242" s="57">
        <v>701</v>
      </c>
      <c r="B242" s="54" t="s">
        <v>138</v>
      </c>
      <c r="C242" s="54"/>
      <c r="E242" s="57">
        <v>1</v>
      </c>
      <c r="F242" s="55"/>
      <c r="G242" s="55"/>
      <c r="H242" s="55"/>
      <c r="I242" s="55"/>
    </row>
    <row r="243" spans="1:9">
      <c r="A243" s="57">
        <v>1042</v>
      </c>
      <c r="B243" s="54" t="s">
        <v>138</v>
      </c>
      <c r="C243" s="54"/>
      <c r="E243" s="57">
        <v>1</v>
      </c>
      <c r="F243" s="55"/>
      <c r="G243" s="55"/>
      <c r="H243" s="55"/>
      <c r="I243" s="55"/>
    </row>
    <row r="244" spans="1:9">
      <c r="A244" s="57">
        <v>1473</v>
      </c>
      <c r="B244" s="54" t="s">
        <v>138</v>
      </c>
      <c r="C244" s="54"/>
      <c r="E244" s="57">
        <v>1</v>
      </c>
      <c r="F244" s="55"/>
      <c r="G244" s="55"/>
      <c r="H244" s="55"/>
      <c r="I244" s="55"/>
    </row>
    <row r="245" spans="1:9">
      <c r="A245" s="57">
        <v>1310</v>
      </c>
      <c r="B245" s="54" t="s">
        <v>138</v>
      </c>
      <c r="C245" s="54"/>
      <c r="E245" s="57">
        <v>1</v>
      </c>
      <c r="F245" s="55"/>
      <c r="G245" s="55"/>
      <c r="H245" s="55"/>
      <c r="I245" s="55"/>
    </row>
    <row r="246" spans="1:9">
      <c r="A246" s="57">
        <v>1070</v>
      </c>
      <c r="B246" s="54" t="s">
        <v>138</v>
      </c>
      <c r="C246" s="54"/>
      <c r="E246" s="57">
        <v>1</v>
      </c>
      <c r="F246" s="55"/>
      <c r="G246" s="55"/>
      <c r="H246" s="55"/>
      <c r="I246" s="55"/>
    </row>
    <row r="247" spans="1:9">
      <c r="A247" s="57">
        <v>1283</v>
      </c>
      <c r="B247" s="54" t="s">
        <v>138</v>
      </c>
      <c r="C247" s="54"/>
      <c r="E247" s="57">
        <v>1</v>
      </c>
      <c r="F247" s="55"/>
      <c r="G247" s="55"/>
      <c r="H247" s="55"/>
      <c r="I247" s="55"/>
    </row>
    <row r="248" spans="1:9">
      <c r="A248" s="57">
        <v>1390</v>
      </c>
      <c r="B248" s="54" t="s">
        <v>138</v>
      </c>
      <c r="C248" s="54"/>
      <c r="E248" s="57">
        <v>1</v>
      </c>
      <c r="F248" s="55"/>
      <c r="G248" s="55"/>
      <c r="H248" s="55"/>
      <c r="I248" s="55"/>
    </row>
    <row r="249" spans="1:9">
      <c r="A249" s="57">
        <v>1310</v>
      </c>
      <c r="B249" s="54" t="s">
        <v>138</v>
      </c>
      <c r="C249" s="54"/>
      <c r="E249" s="57">
        <v>1</v>
      </c>
      <c r="F249" s="55"/>
      <c r="G249" s="55"/>
      <c r="H249" s="55"/>
      <c r="I249" s="55"/>
    </row>
    <row r="250" spans="1:9">
      <c r="A250" s="57">
        <v>1085</v>
      </c>
      <c r="B250" s="54" t="s">
        <v>138</v>
      </c>
      <c r="C250" s="54"/>
      <c r="E250" s="57">
        <v>1</v>
      </c>
      <c r="F250" s="55"/>
      <c r="G250" s="55"/>
      <c r="H250" s="55"/>
      <c r="I250" s="55"/>
    </row>
    <row r="251" spans="1:9">
      <c r="A251" s="57">
        <v>1089</v>
      </c>
      <c r="B251" s="54" t="s">
        <v>138</v>
      </c>
      <c r="C251" s="54"/>
      <c r="E251" s="57">
        <v>1</v>
      </c>
      <c r="F251" s="55"/>
      <c r="G251" s="55"/>
      <c r="H251" s="55"/>
      <c r="I251" s="55"/>
    </row>
    <row r="252" spans="1:9">
      <c r="A252" s="57">
        <v>1138</v>
      </c>
      <c r="B252" s="54" t="s">
        <v>138</v>
      </c>
      <c r="C252" s="54"/>
      <c r="E252" s="57">
        <v>1</v>
      </c>
      <c r="F252" s="55"/>
      <c r="G252" s="55"/>
      <c r="H252" s="55"/>
      <c r="I252" s="55"/>
    </row>
    <row r="253" spans="1:9">
      <c r="A253" s="57">
        <v>710</v>
      </c>
      <c r="B253" s="54" t="s">
        <v>138</v>
      </c>
      <c r="C253" s="54"/>
      <c r="E253" s="57">
        <v>1</v>
      </c>
      <c r="F253" s="55"/>
      <c r="G253" s="55"/>
      <c r="H253" s="55"/>
      <c r="I253" s="55"/>
    </row>
    <row r="254" spans="1:9">
      <c r="A254" s="57">
        <v>588</v>
      </c>
      <c r="B254" s="54" t="s">
        <v>138</v>
      </c>
      <c r="C254" s="54"/>
      <c r="E254" s="57">
        <v>1</v>
      </c>
      <c r="F254" s="55"/>
      <c r="G254" s="55"/>
      <c r="H254" s="55"/>
      <c r="I254" s="55"/>
    </row>
    <row r="255" spans="1:9">
      <c r="A255" s="57">
        <v>1570</v>
      </c>
      <c r="B255" s="54" t="s">
        <v>138</v>
      </c>
      <c r="C255" s="54"/>
      <c r="E255" s="57">
        <v>1</v>
      </c>
      <c r="F255" s="55"/>
      <c r="G255" s="55"/>
      <c r="H255" s="55"/>
      <c r="I255" s="55"/>
    </row>
    <row r="256" spans="1:9">
      <c r="A256" s="57">
        <v>1608</v>
      </c>
      <c r="B256" s="54" t="s">
        <v>138</v>
      </c>
      <c r="C256" s="54"/>
      <c r="E256" s="57">
        <v>1</v>
      </c>
      <c r="F256" s="55"/>
      <c r="G256" s="55"/>
      <c r="H256" s="55"/>
      <c r="I256" s="55"/>
    </row>
    <row r="257" spans="1:9">
      <c r="A257" s="57">
        <v>1452</v>
      </c>
      <c r="B257" s="54" t="s">
        <v>138</v>
      </c>
      <c r="C257" s="54"/>
      <c r="E257" s="57">
        <v>1</v>
      </c>
      <c r="F257" s="55"/>
      <c r="G257" s="55"/>
      <c r="H257" s="55"/>
      <c r="I257" s="55"/>
    </row>
    <row r="258" spans="1:9">
      <c r="A258" s="57">
        <v>2037</v>
      </c>
      <c r="B258" s="54" t="s">
        <v>138</v>
      </c>
      <c r="C258" s="54"/>
      <c r="E258" s="57">
        <v>1</v>
      </c>
      <c r="F258" s="55"/>
      <c r="G258" s="55"/>
      <c r="H258" s="55"/>
      <c r="I258" s="55"/>
    </row>
    <row r="259" spans="1:9">
      <c r="A259" s="57">
        <v>2044</v>
      </c>
      <c r="B259" s="54" t="s">
        <v>138</v>
      </c>
      <c r="C259" s="54"/>
      <c r="E259" s="57">
        <v>1</v>
      </c>
      <c r="F259" s="55"/>
      <c r="G259" s="55"/>
      <c r="H259" s="55"/>
      <c r="I259" s="55"/>
    </row>
    <row r="260" spans="1:9">
      <c r="A260" s="57">
        <v>2040</v>
      </c>
      <c r="B260" s="54" t="s">
        <v>138</v>
      </c>
      <c r="C260" s="54"/>
      <c r="E260" s="57">
        <v>1</v>
      </c>
      <c r="F260" s="55"/>
      <c r="G260" s="55"/>
      <c r="H260" s="55"/>
      <c r="I260" s="55"/>
    </row>
    <row r="261" spans="1:9">
      <c r="A261" s="57">
        <v>2380</v>
      </c>
      <c r="B261" s="54" t="s">
        <v>138</v>
      </c>
      <c r="C261" s="54"/>
      <c r="E261" s="57">
        <v>1</v>
      </c>
      <c r="F261" s="55"/>
      <c r="G261" s="55"/>
      <c r="H261" s="55"/>
      <c r="I261" s="55"/>
    </row>
    <row r="262" spans="1:9">
      <c r="A262" s="57">
        <v>2396</v>
      </c>
      <c r="B262" s="54" t="s">
        <v>138</v>
      </c>
      <c r="C262" s="54"/>
      <c r="E262" s="57">
        <v>1</v>
      </c>
      <c r="F262" s="55"/>
      <c r="G262" s="55"/>
      <c r="H262" s="55"/>
      <c r="I262" s="55"/>
    </row>
    <row r="263" spans="1:9">
      <c r="A263" s="57">
        <v>2356</v>
      </c>
      <c r="B263" s="54" t="s">
        <v>138</v>
      </c>
      <c r="C263" s="54"/>
      <c r="E263" s="57">
        <v>1</v>
      </c>
      <c r="F263" s="55"/>
      <c r="G263" s="55"/>
      <c r="H263" s="55"/>
      <c r="I263" s="55"/>
    </row>
    <row r="264" spans="1:9">
      <c r="A264" s="57">
        <v>2044</v>
      </c>
      <c r="B264" s="54" t="s">
        <v>138</v>
      </c>
      <c r="C264" s="54"/>
      <c r="E264" s="57">
        <v>1</v>
      </c>
      <c r="F264" s="55"/>
      <c r="G264" s="55"/>
      <c r="H264" s="55"/>
      <c r="I264" s="55"/>
    </row>
    <row r="265" spans="1:9">
      <c r="A265" s="57">
        <v>6000</v>
      </c>
      <c r="B265" s="54" t="s">
        <v>138</v>
      </c>
      <c r="C265" s="54"/>
      <c r="E265" s="57">
        <v>33</v>
      </c>
      <c r="F265" s="55"/>
      <c r="G265" s="55"/>
      <c r="H265" s="55"/>
      <c r="I265" s="55"/>
    </row>
    <row r="266" spans="1:9">
      <c r="A266" s="57">
        <v>2139</v>
      </c>
      <c r="B266" s="54" t="s">
        <v>139</v>
      </c>
      <c r="C266" s="54"/>
      <c r="E266" s="57">
        <v>2</v>
      </c>
      <c r="F266" s="55"/>
      <c r="G266" s="55"/>
      <c r="H266" s="55"/>
      <c r="I266" s="55"/>
    </row>
    <row r="267" spans="1:9">
      <c r="A267" s="57">
        <v>2108</v>
      </c>
      <c r="B267" s="54" t="s">
        <v>139</v>
      </c>
      <c r="C267" s="54"/>
      <c r="E267" s="57">
        <v>1</v>
      </c>
      <c r="F267" s="55"/>
      <c r="G267" s="55"/>
      <c r="H267" s="55"/>
      <c r="I267" s="55"/>
    </row>
    <row r="268" spans="1:9">
      <c r="A268" s="57">
        <v>1840</v>
      </c>
      <c r="B268" s="54" t="s">
        <v>139</v>
      </c>
      <c r="C268" s="54"/>
      <c r="E268" s="57">
        <v>1</v>
      </c>
      <c r="F268" s="55"/>
      <c r="G268" s="55"/>
      <c r="H268" s="55"/>
      <c r="I268" s="55"/>
    </row>
    <row r="269" spans="1:9">
      <c r="A269" s="57">
        <v>1959</v>
      </c>
      <c r="B269" s="54" t="s">
        <v>139</v>
      </c>
      <c r="C269" s="54"/>
      <c r="E269" s="57">
        <v>1</v>
      </c>
      <c r="F269" s="55"/>
      <c r="G269" s="55"/>
      <c r="H269" s="55"/>
      <c r="I269" s="55"/>
    </row>
    <row r="270" spans="1:9">
      <c r="A270" s="57">
        <v>1720</v>
      </c>
      <c r="B270" s="54" t="s">
        <v>139</v>
      </c>
      <c r="C270" s="54"/>
      <c r="E270" s="57">
        <v>1</v>
      </c>
      <c r="F270" s="55"/>
      <c r="G270" s="55"/>
      <c r="H270" s="55"/>
      <c r="I270" s="55"/>
    </row>
    <row r="271" spans="1:9">
      <c r="A271" s="57">
        <v>1409</v>
      </c>
      <c r="B271" s="54" t="s">
        <v>139</v>
      </c>
      <c r="C271" s="54"/>
      <c r="E271" s="57">
        <v>1</v>
      </c>
      <c r="F271" s="55"/>
      <c r="G271" s="55"/>
      <c r="H271" s="55"/>
      <c r="I271" s="55"/>
    </row>
    <row r="272" spans="1:9">
      <c r="A272" s="57">
        <v>675</v>
      </c>
      <c r="B272" s="54" t="s">
        <v>139</v>
      </c>
      <c r="C272" s="54"/>
      <c r="E272" s="57">
        <v>1</v>
      </c>
      <c r="F272" s="55"/>
      <c r="G272" s="55"/>
      <c r="H272" s="55"/>
      <c r="I272" s="55"/>
    </row>
    <row r="273" spans="1:9">
      <c r="A273" s="57">
        <v>995</v>
      </c>
      <c r="B273" s="54" t="s">
        <v>139</v>
      </c>
      <c r="C273" s="54"/>
      <c r="E273" s="57">
        <v>1</v>
      </c>
      <c r="F273" s="55"/>
      <c r="G273" s="55"/>
      <c r="H273" s="55"/>
      <c r="I273" s="55"/>
    </row>
    <row r="274" spans="1:9">
      <c r="A274" s="57">
        <v>2837</v>
      </c>
      <c r="B274" s="54" t="s">
        <v>139</v>
      </c>
      <c r="C274" s="54"/>
      <c r="E274" s="57">
        <v>1</v>
      </c>
      <c r="F274" s="55"/>
      <c r="G274" s="55"/>
      <c r="H274" s="55"/>
      <c r="I274" s="55"/>
    </row>
    <row r="275" spans="1:9">
      <c r="A275" s="57">
        <v>6000</v>
      </c>
      <c r="B275" s="54" t="s">
        <v>139</v>
      </c>
      <c r="C275" s="54"/>
      <c r="E275" s="57">
        <v>21</v>
      </c>
      <c r="F275" s="55"/>
      <c r="G275" s="55"/>
      <c r="H275" s="55"/>
      <c r="I275" s="55"/>
    </row>
    <row r="276" spans="1:9">
      <c r="A276" s="57">
        <v>1165</v>
      </c>
      <c r="B276" s="54" t="s">
        <v>140</v>
      </c>
      <c r="C276" s="54"/>
      <c r="E276" s="57">
        <v>1</v>
      </c>
      <c r="F276" s="55"/>
      <c r="G276" s="55"/>
      <c r="H276" s="55"/>
      <c r="I276" s="55"/>
    </row>
    <row r="277" spans="1:9">
      <c r="A277" s="57">
        <v>1252</v>
      </c>
      <c r="B277" s="54" t="s">
        <v>140</v>
      </c>
      <c r="C277" s="54"/>
      <c r="E277" s="57">
        <v>1</v>
      </c>
      <c r="F277" s="55"/>
      <c r="G277" s="55"/>
      <c r="H277" s="55"/>
      <c r="I277" s="55"/>
    </row>
    <row r="278" spans="1:9">
      <c r="A278" s="57">
        <v>568</v>
      </c>
      <c r="B278" s="54" t="s">
        <v>140</v>
      </c>
      <c r="C278" s="54"/>
      <c r="E278" s="57">
        <v>1</v>
      </c>
      <c r="F278" s="55"/>
      <c r="G278" s="55"/>
      <c r="H278" s="55"/>
      <c r="I278" s="55"/>
    </row>
    <row r="279" spans="1:9">
      <c r="A279" s="57">
        <v>547</v>
      </c>
      <c r="B279" s="54" t="s">
        <v>140</v>
      </c>
      <c r="C279" s="54"/>
      <c r="E279" s="57">
        <v>1</v>
      </c>
      <c r="F279" s="55"/>
      <c r="G279" s="55"/>
      <c r="H279" s="55"/>
      <c r="I279" s="55"/>
    </row>
    <row r="280" spans="1:9">
      <c r="A280" s="57">
        <v>411</v>
      </c>
      <c r="B280" s="54" t="s">
        <v>140</v>
      </c>
      <c r="C280" s="54"/>
      <c r="E280" s="57">
        <v>1</v>
      </c>
      <c r="F280" s="55"/>
      <c r="G280" s="55"/>
      <c r="H280" s="55"/>
      <c r="I280" s="55"/>
    </row>
    <row r="281" spans="1:9">
      <c r="A281" s="57">
        <v>1510</v>
      </c>
      <c r="B281" s="54" t="s">
        <v>140</v>
      </c>
      <c r="C281" s="54"/>
      <c r="E281" s="57">
        <v>1</v>
      </c>
      <c r="F281" s="55"/>
      <c r="G281" s="55"/>
      <c r="H281" s="55"/>
      <c r="I281" s="55"/>
    </row>
    <row r="282" spans="1:9">
      <c r="A282" s="57">
        <v>1152</v>
      </c>
      <c r="B282" s="54" t="s">
        <v>140</v>
      </c>
      <c r="C282" s="54"/>
      <c r="E282" s="57">
        <v>1</v>
      </c>
      <c r="F282" s="55"/>
      <c r="G282" s="55"/>
      <c r="H282" s="55"/>
      <c r="I282" s="55"/>
    </row>
    <row r="283" spans="1:9">
      <c r="A283" s="57">
        <v>1640</v>
      </c>
      <c r="B283" s="54" t="s">
        <v>140</v>
      </c>
      <c r="C283" s="54"/>
      <c r="E283" s="57">
        <v>1</v>
      </c>
      <c r="F283" s="55"/>
      <c r="G283" s="55"/>
      <c r="H283" s="55"/>
      <c r="I283" s="55"/>
    </row>
    <row r="284" spans="1:9">
      <c r="A284" s="57">
        <v>1641</v>
      </c>
      <c r="B284" s="54" t="s">
        <v>140</v>
      </c>
      <c r="C284" s="54"/>
      <c r="E284" s="57">
        <v>1</v>
      </c>
      <c r="F284" s="55"/>
      <c r="G284" s="55"/>
      <c r="H284" s="55"/>
      <c r="I284" s="55"/>
    </row>
    <row r="285" spans="1:9">
      <c r="A285" s="57">
        <v>1646</v>
      </c>
      <c r="B285" s="54" t="s">
        <v>140</v>
      </c>
      <c r="C285" s="54"/>
      <c r="E285" s="57">
        <v>1</v>
      </c>
      <c r="F285" s="55"/>
      <c r="G285" s="55"/>
      <c r="H285" s="55"/>
      <c r="I285" s="55"/>
    </row>
    <row r="286" spans="1:9">
      <c r="A286" s="57">
        <v>2418</v>
      </c>
      <c r="B286" s="54" t="s">
        <v>140</v>
      </c>
      <c r="C286" s="54"/>
      <c r="E286" s="57">
        <v>2</v>
      </c>
      <c r="F286" s="55"/>
      <c r="G286" s="55"/>
      <c r="H286" s="55"/>
      <c r="I286" s="55"/>
    </row>
    <row r="287" spans="1:9">
      <c r="A287" s="57">
        <v>1931</v>
      </c>
      <c r="B287" s="54" t="s">
        <v>140</v>
      </c>
      <c r="C287" s="54"/>
      <c r="E287" s="57">
        <v>1</v>
      </c>
      <c r="F287" s="55"/>
      <c r="G287" s="55"/>
      <c r="H287" s="55"/>
      <c r="I287" s="55"/>
    </row>
    <row r="288" spans="1:9">
      <c r="A288" s="57">
        <v>6000</v>
      </c>
      <c r="B288" s="54" t="s">
        <v>140</v>
      </c>
      <c r="C288" s="54"/>
      <c r="E288" s="57">
        <v>38</v>
      </c>
      <c r="F288" s="55"/>
      <c r="G288" s="55"/>
      <c r="H288" s="55"/>
      <c r="I288" s="55"/>
    </row>
    <row r="289" spans="1:9">
      <c r="A289" s="57">
        <v>1207</v>
      </c>
      <c r="B289" s="54" t="s">
        <v>141</v>
      </c>
      <c r="C289" s="54"/>
      <c r="E289" s="57">
        <v>1</v>
      </c>
      <c r="F289" s="55"/>
      <c r="G289" s="55"/>
      <c r="H289" s="55"/>
      <c r="I289" s="55"/>
    </row>
    <row r="290" spans="1:9">
      <c r="A290" s="57">
        <v>1413</v>
      </c>
      <c r="B290" s="54" t="s">
        <v>141</v>
      </c>
      <c r="C290" s="54"/>
      <c r="E290" s="57">
        <v>1</v>
      </c>
      <c r="F290" s="55"/>
      <c r="G290" s="55"/>
      <c r="H290" s="55"/>
      <c r="I290" s="55"/>
    </row>
    <row r="291" spans="1:9">
      <c r="A291" s="57">
        <v>1540</v>
      </c>
      <c r="B291" s="54" t="s">
        <v>141</v>
      </c>
      <c r="C291" s="54"/>
      <c r="E291" s="57">
        <v>1</v>
      </c>
      <c r="F291" s="55"/>
      <c r="G291" s="55"/>
      <c r="H291" s="55"/>
      <c r="I291" s="55"/>
    </row>
    <row r="292" spans="1:9">
      <c r="A292" s="57">
        <v>1295</v>
      </c>
      <c r="B292" s="54" t="s">
        <v>141</v>
      </c>
      <c r="C292" s="54"/>
      <c r="E292" s="57">
        <v>1</v>
      </c>
      <c r="F292" s="55"/>
      <c r="G292" s="55"/>
      <c r="H292" s="55"/>
      <c r="I292" s="55"/>
    </row>
    <row r="293" spans="1:9">
      <c r="A293" s="57">
        <v>1764</v>
      </c>
      <c r="B293" s="54" t="s">
        <v>141</v>
      </c>
      <c r="C293" s="54"/>
      <c r="E293" s="57">
        <v>1</v>
      </c>
      <c r="F293" s="55"/>
      <c r="G293" s="55"/>
      <c r="H293" s="55"/>
      <c r="I293" s="55"/>
    </row>
    <row r="294" spans="1:9">
      <c r="A294" s="57">
        <v>1860</v>
      </c>
      <c r="B294" s="54" t="s">
        <v>141</v>
      </c>
      <c r="C294" s="54"/>
      <c r="E294" s="57">
        <v>1</v>
      </c>
      <c r="F294" s="55"/>
      <c r="G294" s="55"/>
      <c r="H294" s="55"/>
      <c r="I294" s="55"/>
    </row>
    <row r="295" spans="1:9">
      <c r="A295" s="57">
        <v>1614</v>
      </c>
      <c r="B295" s="54" t="s">
        <v>141</v>
      </c>
      <c r="C295" s="54"/>
      <c r="E295" s="57">
        <v>1</v>
      </c>
      <c r="F295" s="55"/>
      <c r="G295" s="55"/>
      <c r="H295" s="55"/>
      <c r="I295" s="55"/>
    </row>
    <row r="296" spans="1:9">
      <c r="A296" s="57">
        <v>1781</v>
      </c>
      <c r="B296" s="54" t="s">
        <v>141</v>
      </c>
      <c r="C296" s="54"/>
      <c r="E296" s="57">
        <v>1</v>
      </c>
      <c r="F296" s="55"/>
      <c r="G296" s="55"/>
      <c r="H296" s="55"/>
      <c r="I296" s="55"/>
    </row>
    <row r="297" spans="1:9">
      <c r="A297" s="57">
        <v>1820</v>
      </c>
      <c r="B297" s="54" t="s">
        <v>141</v>
      </c>
      <c r="C297" s="54"/>
      <c r="E297" s="57">
        <v>2</v>
      </c>
      <c r="F297" s="55"/>
      <c r="G297" s="55"/>
      <c r="H297" s="55"/>
      <c r="I297" s="55"/>
    </row>
    <row r="298" spans="1:9">
      <c r="A298" s="57">
        <v>1894</v>
      </c>
      <c r="B298" s="54" t="s">
        <v>141</v>
      </c>
      <c r="C298" s="54"/>
      <c r="E298" s="57">
        <v>1</v>
      </c>
      <c r="F298" s="55"/>
      <c r="G298" s="55"/>
      <c r="H298" s="55"/>
      <c r="I298" s="55"/>
    </row>
    <row r="299" spans="1:9">
      <c r="A299" s="57">
        <v>1398</v>
      </c>
      <c r="B299" s="54" t="s">
        <v>141</v>
      </c>
      <c r="C299" s="54"/>
      <c r="E299" s="57">
        <v>1</v>
      </c>
      <c r="F299" s="55"/>
      <c r="G299" s="55"/>
      <c r="H299" s="55"/>
      <c r="I299" s="55"/>
    </row>
    <row r="300" spans="1:9">
      <c r="A300" s="57">
        <v>1764</v>
      </c>
      <c r="B300" s="54" t="s">
        <v>141</v>
      </c>
      <c r="C300" s="54"/>
      <c r="E300" s="57">
        <v>1</v>
      </c>
      <c r="F300" s="55"/>
      <c r="G300" s="55"/>
      <c r="H300" s="55"/>
      <c r="I300" s="55"/>
    </row>
    <row r="301" spans="1:9">
      <c r="A301" s="57">
        <v>1525</v>
      </c>
      <c r="B301" s="54" t="s">
        <v>141</v>
      </c>
      <c r="C301" s="54"/>
      <c r="E301" s="57">
        <v>4</v>
      </c>
      <c r="F301" s="55"/>
      <c r="G301" s="55"/>
      <c r="H301" s="55"/>
      <c r="I301" s="55"/>
    </row>
    <row r="302" spans="1:9">
      <c r="A302" s="57">
        <v>1368</v>
      </c>
      <c r="B302" s="54" t="s">
        <v>141</v>
      </c>
      <c r="C302" s="54"/>
      <c r="E302" s="57">
        <v>1</v>
      </c>
      <c r="F302" s="55"/>
      <c r="G302" s="55"/>
      <c r="H302" s="55"/>
      <c r="I302" s="55"/>
    </row>
    <row r="303" spans="1:9">
      <c r="A303" s="57">
        <v>1443</v>
      </c>
      <c r="B303" s="54" t="s">
        <v>141</v>
      </c>
      <c r="C303" s="54"/>
      <c r="E303" s="57">
        <v>1</v>
      </c>
      <c r="F303" s="55"/>
      <c r="G303" s="55"/>
      <c r="H303" s="55"/>
      <c r="I303" s="55"/>
    </row>
    <row r="304" spans="1:9">
      <c r="A304" s="57">
        <v>1763</v>
      </c>
      <c r="B304" s="54" t="s">
        <v>141</v>
      </c>
      <c r="C304" s="54"/>
      <c r="E304" s="57">
        <v>1</v>
      </c>
      <c r="F304" s="55"/>
      <c r="G304" s="55"/>
      <c r="H304" s="55"/>
      <c r="I304" s="55"/>
    </row>
    <row r="305" spans="1:9">
      <c r="A305" s="57">
        <v>1643</v>
      </c>
      <c r="B305" s="54" t="s">
        <v>141</v>
      </c>
      <c r="C305" s="54"/>
      <c r="E305" s="57">
        <v>5</v>
      </c>
      <c r="F305" s="55"/>
      <c r="G305" s="55"/>
      <c r="H305" s="55"/>
      <c r="I305" s="55"/>
    </row>
    <row r="306" spans="1:9">
      <c r="A306" s="57">
        <v>1585</v>
      </c>
      <c r="B306" s="54" t="s">
        <v>141</v>
      </c>
      <c r="C306" s="54"/>
      <c r="E306" s="57">
        <v>1</v>
      </c>
      <c r="F306" s="55"/>
      <c r="G306" s="55"/>
      <c r="H306" s="55"/>
      <c r="I306" s="55"/>
    </row>
    <row r="307" spans="1:9">
      <c r="A307" s="57">
        <v>1099</v>
      </c>
      <c r="B307" s="54" t="s">
        <v>141</v>
      </c>
      <c r="C307" s="54"/>
      <c r="E307" s="57">
        <v>1</v>
      </c>
      <c r="F307" s="55"/>
      <c r="G307" s="55"/>
      <c r="H307" s="55"/>
      <c r="I307" s="55"/>
    </row>
    <row r="308" spans="1:9">
      <c r="A308" s="57">
        <v>1116</v>
      </c>
      <c r="B308" s="54" t="s">
        <v>141</v>
      </c>
      <c r="C308" s="54"/>
      <c r="E308" s="57">
        <v>1</v>
      </c>
      <c r="F308" s="55"/>
      <c r="G308" s="55"/>
      <c r="H308" s="55"/>
      <c r="I308" s="55"/>
    </row>
    <row r="309" spans="1:9">
      <c r="A309" s="57">
        <v>566</v>
      </c>
      <c r="B309" s="54" t="s">
        <v>141</v>
      </c>
      <c r="C309" s="54"/>
      <c r="E309" s="57">
        <v>1</v>
      </c>
      <c r="F309" s="55"/>
      <c r="G309" s="55"/>
      <c r="H309" s="55"/>
      <c r="I309" s="55"/>
    </row>
    <row r="310" spans="1:9">
      <c r="A310" s="57">
        <v>599</v>
      </c>
      <c r="B310" s="54" t="s">
        <v>141</v>
      </c>
      <c r="C310" s="54"/>
      <c r="E310" s="57">
        <v>1</v>
      </c>
      <c r="F310" s="55"/>
      <c r="G310" s="55"/>
      <c r="H310" s="55"/>
      <c r="I310" s="55"/>
    </row>
    <row r="311" spans="1:9">
      <c r="A311" s="57">
        <v>2369</v>
      </c>
      <c r="B311" s="54" t="s">
        <v>141</v>
      </c>
      <c r="C311" s="54"/>
      <c r="E311" s="57">
        <v>1</v>
      </c>
      <c r="F311" s="55"/>
      <c r="G311" s="55"/>
      <c r="H311" s="55"/>
      <c r="I311" s="55"/>
    </row>
    <row r="312" spans="1:9">
      <c r="A312" s="57">
        <v>1562</v>
      </c>
      <c r="B312" s="54" t="s">
        <v>141</v>
      </c>
      <c r="C312" s="54"/>
      <c r="E312" s="57">
        <v>1</v>
      </c>
      <c r="F312" s="55"/>
      <c r="G312" s="55"/>
      <c r="H312" s="55"/>
      <c r="I312" s="55"/>
    </row>
    <row r="313" spans="1:9">
      <c r="A313" s="57">
        <v>1101</v>
      </c>
      <c r="B313" s="54" t="s">
        <v>141</v>
      </c>
      <c r="C313" s="54"/>
      <c r="E313" s="57">
        <v>1</v>
      </c>
      <c r="F313" s="55"/>
      <c r="G313" s="55"/>
      <c r="H313" s="55"/>
      <c r="I313" s="55"/>
    </row>
    <row r="314" spans="1:9">
      <c r="A314" s="57">
        <v>563</v>
      </c>
      <c r="B314" s="54" t="s">
        <v>141</v>
      </c>
      <c r="C314" s="54"/>
      <c r="E314" s="57">
        <v>1</v>
      </c>
      <c r="F314" s="55"/>
      <c r="G314" s="55"/>
      <c r="H314" s="55"/>
      <c r="I314" s="55"/>
    </row>
    <row r="315" spans="1:9">
      <c r="A315" s="57">
        <v>428</v>
      </c>
      <c r="B315" s="54" t="s">
        <v>141</v>
      </c>
      <c r="C315" s="54"/>
      <c r="E315" s="57">
        <v>1</v>
      </c>
      <c r="F315" s="55"/>
      <c r="G315" s="55"/>
      <c r="H315" s="55"/>
      <c r="I315" s="55"/>
    </row>
    <row r="316" spans="1:9">
      <c r="A316" s="57">
        <v>652</v>
      </c>
      <c r="B316" s="54" t="s">
        <v>141</v>
      </c>
      <c r="C316" s="54"/>
      <c r="E316" s="57">
        <v>1</v>
      </c>
      <c r="F316" s="55"/>
      <c r="G316" s="55"/>
      <c r="H316" s="55"/>
      <c r="I316" s="55"/>
    </row>
    <row r="317" spans="1:9">
      <c r="A317" s="57">
        <v>873</v>
      </c>
      <c r="B317" s="54" t="s">
        <v>141</v>
      </c>
      <c r="C317" s="54"/>
      <c r="E317" s="57">
        <v>1</v>
      </c>
      <c r="F317" s="55"/>
      <c r="G317" s="55"/>
      <c r="H317" s="55"/>
      <c r="I317" s="55"/>
    </row>
    <row r="318" spans="1:9">
      <c r="A318" s="57">
        <v>642</v>
      </c>
      <c r="B318" s="54" t="s">
        <v>141</v>
      </c>
      <c r="C318" s="54"/>
      <c r="E318" s="57">
        <v>1</v>
      </c>
      <c r="F318" s="55"/>
      <c r="G318" s="55"/>
      <c r="H318" s="55"/>
      <c r="I318" s="55"/>
    </row>
    <row r="319" spans="1:9">
      <c r="A319" s="57">
        <v>1810</v>
      </c>
      <c r="B319" s="54" t="s">
        <v>141</v>
      </c>
      <c r="C319" s="54"/>
      <c r="E319" s="57">
        <v>1</v>
      </c>
      <c r="F319" s="55"/>
      <c r="G319" s="55"/>
      <c r="H319" s="55"/>
      <c r="I319" s="55"/>
    </row>
    <row r="320" spans="1:9">
      <c r="A320" s="57">
        <v>872</v>
      </c>
      <c r="B320" s="54" t="s">
        <v>141</v>
      </c>
      <c r="C320" s="54"/>
      <c r="E320" s="57">
        <v>1</v>
      </c>
      <c r="F320" s="55"/>
      <c r="G320" s="55"/>
      <c r="H320" s="55"/>
      <c r="I320" s="55"/>
    </row>
    <row r="321" spans="1:9">
      <c r="A321" s="57">
        <v>1502</v>
      </c>
      <c r="B321" s="54" t="s">
        <v>141</v>
      </c>
      <c r="C321" s="54"/>
      <c r="E321" s="57">
        <v>1</v>
      </c>
      <c r="F321" s="55"/>
      <c r="G321" s="55"/>
      <c r="H321" s="55"/>
      <c r="I321" s="55"/>
    </row>
    <row r="322" spans="1:9">
      <c r="A322" s="57">
        <v>1365</v>
      </c>
      <c r="B322" s="54" t="s">
        <v>141</v>
      </c>
      <c r="C322" s="54"/>
      <c r="E322" s="57">
        <v>1</v>
      </c>
      <c r="F322" s="55"/>
      <c r="G322" s="55"/>
      <c r="H322" s="55"/>
      <c r="I322" s="55"/>
    </row>
    <row r="323" spans="1:9">
      <c r="A323" s="57">
        <v>874</v>
      </c>
      <c r="B323" s="54" t="s">
        <v>141</v>
      </c>
      <c r="C323" s="54"/>
      <c r="E323" s="57">
        <v>1</v>
      </c>
      <c r="F323" s="55"/>
      <c r="G323" s="55"/>
      <c r="H323" s="55"/>
      <c r="I323" s="55"/>
    </row>
    <row r="324" spans="1:9">
      <c r="A324" s="57">
        <v>6000</v>
      </c>
      <c r="B324" s="54" t="s">
        <v>141</v>
      </c>
      <c r="C324" s="54"/>
      <c r="E324" s="57">
        <v>17</v>
      </c>
      <c r="F324" s="55"/>
      <c r="G324" s="55"/>
      <c r="H324" s="55"/>
      <c r="I324" s="55"/>
    </row>
    <row r="325" spans="1:9">
      <c r="A325" s="57">
        <v>1101</v>
      </c>
      <c r="B325" s="54" t="s">
        <v>142</v>
      </c>
      <c r="C325" s="54"/>
      <c r="E325" s="57">
        <v>1</v>
      </c>
      <c r="F325" s="55"/>
      <c r="G325" s="55"/>
      <c r="H325" s="55"/>
      <c r="I325" s="55"/>
    </row>
    <row r="326" spans="1:9">
      <c r="A326" s="57">
        <v>1244</v>
      </c>
      <c r="B326" s="54" t="s">
        <v>142</v>
      </c>
      <c r="C326" s="54"/>
      <c r="E326" s="57">
        <v>1</v>
      </c>
      <c r="F326" s="55"/>
      <c r="G326" s="55"/>
      <c r="H326" s="55"/>
      <c r="I326" s="55"/>
    </row>
    <row r="327" spans="1:9">
      <c r="A327" s="57">
        <v>1879</v>
      </c>
      <c r="B327" s="54" t="s">
        <v>142</v>
      </c>
      <c r="C327" s="54"/>
      <c r="E327" s="57">
        <v>1</v>
      </c>
      <c r="F327" s="55"/>
      <c r="G327" s="55"/>
      <c r="H327" s="55"/>
      <c r="I327" s="55"/>
    </row>
    <row r="328" spans="1:9">
      <c r="A328" s="57">
        <v>1087</v>
      </c>
      <c r="B328" s="54" t="s">
        <v>142</v>
      </c>
      <c r="C328" s="54"/>
      <c r="E328" s="57">
        <v>1</v>
      </c>
      <c r="F328" s="55"/>
      <c r="G328" s="55"/>
      <c r="H328" s="55"/>
      <c r="I328" s="55"/>
    </row>
    <row r="329" spans="1:9">
      <c r="A329" s="57">
        <v>1581</v>
      </c>
      <c r="B329" s="54" t="s">
        <v>142</v>
      </c>
      <c r="C329" s="54"/>
      <c r="E329" s="57">
        <v>1</v>
      </c>
      <c r="F329" s="55"/>
      <c r="G329" s="55"/>
      <c r="H329" s="55"/>
      <c r="I329" s="55"/>
    </row>
    <row r="330" spans="1:9">
      <c r="A330" s="57">
        <v>1552</v>
      </c>
      <c r="B330" s="54" t="s">
        <v>142</v>
      </c>
      <c r="C330" s="54"/>
      <c r="E330" s="57">
        <v>1</v>
      </c>
      <c r="F330" s="55"/>
      <c r="G330" s="55"/>
      <c r="H330" s="55"/>
      <c r="I330" s="55"/>
    </row>
    <row r="331" spans="1:9">
      <c r="A331" s="57">
        <v>1038</v>
      </c>
      <c r="B331" s="54" t="s">
        <v>142</v>
      </c>
      <c r="C331" s="54"/>
      <c r="E331" s="57">
        <v>1</v>
      </c>
      <c r="F331" s="55"/>
      <c r="G331" s="55"/>
      <c r="H331" s="55"/>
      <c r="I331" s="55"/>
    </row>
    <row r="332" spans="1:9">
      <c r="A332" s="57">
        <v>1410</v>
      </c>
      <c r="B332" s="54" t="s">
        <v>142</v>
      </c>
      <c r="C332" s="54"/>
      <c r="E332" s="57">
        <v>1</v>
      </c>
      <c r="F332" s="55"/>
      <c r="G332" s="55"/>
      <c r="H332" s="55"/>
      <c r="I332" s="55"/>
    </row>
    <row r="333" spans="1:9">
      <c r="A333" s="57">
        <v>2165</v>
      </c>
      <c r="B333" s="54" t="s">
        <v>142</v>
      </c>
      <c r="C333" s="54"/>
      <c r="E333" s="57">
        <v>1</v>
      </c>
      <c r="F333" s="55"/>
      <c r="G333" s="55"/>
      <c r="H333" s="55"/>
      <c r="I333" s="55"/>
    </row>
    <row r="334" spans="1:9">
      <c r="A334" s="57">
        <v>1200</v>
      </c>
      <c r="B334" s="54" t="s">
        <v>142</v>
      </c>
      <c r="C334" s="54"/>
      <c r="E334" s="57">
        <v>1</v>
      </c>
      <c r="F334" s="55"/>
      <c r="G334" s="55"/>
      <c r="H334" s="55"/>
      <c r="I334" s="55"/>
    </row>
    <row r="335" spans="1:9">
      <c r="A335" s="57">
        <v>1129</v>
      </c>
      <c r="B335" s="54" t="s">
        <v>142</v>
      </c>
      <c r="C335" s="54"/>
      <c r="E335" s="57">
        <v>1</v>
      </c>
      <c r="F335" s="55"/>
      <c r="G335" s="55"/>
      <c r="H335" s="55"/>
      <c r="I335" s="55"/>
    </row>
    <row r="336" spans="1:9">
      <c r="A336" s="57">
        <v>1498</v>
      </c>
      <c r="B336" s="54" t="s">
        <v>142</v>
      </c>
      <c r="C336" s="54"/>
      <c r="E336" s="57">
        <v>1</v>
      </c>
      <c r="F336" s="55"/>
      <c r="G336" s="55"/>
      <c r="H336" s="55"/>
      <c r="I336" s="55"/>
    </row>
    <row r="337" spans="1:9">
      <c r="A337" s="57">
        <v>1237</v>
      </c>
      <c r="B337" s="54" t="s">
        <v>142</v>
      </c>
      <c r="C337" s="54"/>
      <c r="E337" s="57">
        <v>1</v>
      </c>
      <c r="F337" s="55"/>
      <c r="G337" s="55"/>
      <c r="H337" s="55"/>
      <c r="I337" s="55"/>
    </row>
    <row r="338" spans="1:9">
      <c r="A338" s="57">
        <v>1575</v>
      </c>
      <c r="B338" s="54" t="s">
        <v>142</v>
      </c>
      <c r="C338" s="54"/>
      <c r="E338" s="57">
        <v>1</v>
      </c>
      <c r="F338" s="55"/>
      <c r="G338" s="55"/>
      <c r="H338" s="55"/>
      <c r="I338" s="55"/>
    </row>
    <row r="339" spans="1:9">
      <c r="A339" s="57">
        <v>1530</v>
      </c>
      <c r="B339" s="54" t="s">
        <v>142</v>
      </c>
      <c r="C339" s="54"/>
      <c r="E339" s="57">
        <v>1</v>
      </c>
      <c r="F339" s="55"/>
      <c r="G339" s="55"/>
      <c r="H339" s="55"/>
      <c r="I339" s="55"/>
    </row>
    <row r="340" spans="1:9">
      <c r="A340" s="57">
        <v>683</v>
      </c>
      <c r="B340" s="54" t="s">
        <v>142</v>
      </c>
      <c r="C340" s="54"/>
      <c r="E340" s="57">
        <v>1</v>
      </c>
      <c r="F340" s="55"/>
      <c r="G340" s="55"/>
      <c r="H340" s="55"/>
      <c r="I340" s="55"/>
    </row>
    <row r="341" spans="1:9">
      <c r="A341" s="57">
        <v>1544</v>
      </c>
      <c r="B341" s="54" t="s">
        <v>142</v>
      </c>
      <c r="C341" s="54"/>
      <c r="E341" s="57">
        <v>1</v>
      </c>
      <c r="F341" s="55"/>
      <c r="G341" s="55"/>
      <c r="H341" s="55"/>
      <c r="I341" s="55"/>
    </row>
    <row r="342" spans="1:9">
      <c r="A342" s="57">
        <v>1531</v>
      </c>
      <c r="B342" s="54" t="s">
        <v>142</v>
      </c>
      <c r="C342" s="54"/>
      <c r="E342" s="57">
        <v>1</v>
      </c>
      <c r="F342" s="55"/>
      <c r="G342" s="55"/>
      <c r="H342" s="55"/>
      <c r="I342" s="55"/>
    </row>
    <row r="343" spans="1:9">
      <c r="A343" s="57">
        <v>1738</v>
      </c>
      <c r="B343" s="54" t="s">
        <v>142</v>
      </c>
      <c r="C343" s="54"/>
      <c r="E343" s="57">
        <v>1</v>
      </c>
      <c r="F343" s="55"/>
      <c r="G343" s="55"/>
      <c r="H343" s="55"/>
      <c r="I343" s="55"/>
    </row>
    <row r="344" spans="1:9">
      <c r="A344" s="57">
        <v>1409</v>
      </c>
      <c r="B344" s="54" t="s">
        <v>142</v>
      </c>
      <c r="C344" s="54"/>
      <c r="E344" s="57">
        <v>1</v>
      </c>
      <c r="F344" s="55"/>
      <c r="G344" s="55"/>
      <c r="H344" s="55"/>
      <c r="I344" s="55"/>
    </row>
    <row r="345" spans="1:9">
      <c r="A345" s="57">
        <v>1142</v>
      </c>
      <c r="B345" s="54" t="s">
        <v>142</v>
      </c>
      <c r="C345" s="54"/>
      <c r="E345" s="57">
        <v>1</v>
      </c>
      <c r="F345" s="55"/>
      <c r="G345" s="55"/>
      <c r="H345" s="55"/>
      <c r="I345" s="55"/>
    </row>
    <row r="346" spans="1:9">
      <c r="A346" s="57">
        <v>1675</v>
      </c>
      <c r="B346" s="54" t="s">
        <v>142</v>
      </c>
      <c r="C346" s="54"/>
      <c r="E346" s="57">
        <v>1</v>
      </c>
      <c r="F346" s="55"/>
      <c r="G346" s="55"/>
      <c r="H346" s="55"/>
      <c r="I346" s="55"/>
    </row>
    <row r="347" spans="1:9">
      <c r="A347" s="57">
        <v>1697</v>
      </c>
      <c r="B347" s="54" t="s">
        <v>142</v>
      </c>
      <c r="C347" s="54"/>
      <c r="E347" s="57">
        <v>1</v>
      </c>
      <c r="F347" s="55"/>
      <c r="G347" s="55"/>
      <c r="H347" s="55"/>
      <c r="I347" s="55"/>
    </row>
    <row r="348" spans="1:9">
      <c r="A348" s="57">
        <v>1390</v>
      </c>
      <c r="B348" s="54" t="s">
        <v>142</v>
      </c>
      <c r="C348" s="54"/>
      <c r="E348" s="57">
        <v>1</v>
      </c>
      <c r="F348" s="55"/>
      <c r="G348" s="55"/>
      <c r="H348" s="55"/>
      <c r="I348" s="55"/>
    </row>
    <row r="349" spans="1:9">
      <c r="A349" s="57">
        <v>1530</v>
      </c>
      <c r="B349" s="54" t="s">
        <v>142</v>
      </c>
      <c r="C349" s="54"/>
      <c r="E349" s="57">
        <v>1</v>
      </c>
      <c r="F349" s="55"/>
      <c r="G349" s="55"/>
      <c r="H349" s="55"/>
      <c r="I349" s="55"/>
    </row>
    <row r="350" spans="1:9">
      <c r="A350" s="57">
        <v>1569</v>
      </c>
      <c r="B350" s="54" t="s">
        <v>142</v>
      </c>
      <c r="C350" s="54"/>
      <c r="E350" s="57">
        <v>1</v>
      </c>
      <c r="F350" s="55"/>
      <c r="G350" s="55"/>
      <c r="H350" s="55"/>
      <c r="I350" s="55"/>
    </row>
    <row r="351" spans="1:9">
      <c r="A351" s="57">
        <v>1508</v>
      </c>
      <c r="B351" s="54" t="s">
        <v>142</v>
      </c>
      <c r="C351" s="54"/>
      <c r="E351" s="57">
        <v>1</v>
      </c>
      <c r="F351" s="55"/>
      <c r="G351" s="55"/>
      <c r="H351" s="55"/>
      <c r="I351" s="55"/>
    </row>
    <row r="352" spans="1:9">
      <c r="A352" s="57">
        <v>1597</v>
      </c>
      <c r="B352" s="54" t="s">
        <v>142</v>
      </c>
      <c r="C352" s="54"/>
      <c r="E352" s="57">
        <v>1</v>
      </c>
      <c r="F352" s="55"/>
      <c r="G352" s="55"/>
      <c r="H352" s="55"/>
      <c r="I352" s="55"/>
    </row>
    <row r="353" spans="1:9">
      <c r="A353" s="57">
        <v>1592</v>
      </c>
      <c r="B353" s="54" t="s">
        <v>142</v>
      </c>
      <c r="C353" s="54"/>
      <c r="E353" s="57">
        <v>1</v>
      </c>
      <c r="F353" s="55"/>
      <c r="G353" s="55"/>
      <c r="H353" s="55"/>
      <c r="I353" s="55"/>
    </row>
    <row r="354" spans="1:9">
      <c r="A354" s="57">
        <v>1835</v>
      </c>
      <c r="B354" s="54" t="s">
        <v>142</v>
      </c>
      <c r="C354" s="54"/>
      <c r="E354" s="57">
        <v>1</v>
      </c>
      <c r="F354" s="55"/>
      <c r="G354" s="55"/>
      <c r="H354" s="55"/>
      <c r="I354" s="55"/>
    </row>
    <row r="355" spans="1:9">
      <c r="A355" s="57">
        <v>6000</v>
      </c>
      <c r="B355" s="54" t="s">
        <v>142</v>
      </c>
      <c r="C355" s="54"/>
      <c r="E355" s="57">
        <v>14</v>
      </c>
      <c r="F355" s="55"/>
      <c r="G355" s="55"/>
      <c r="H355" s="55"/>
      <c r="I355" s="55"/>
    </row>
    <row r="356" spans="1:9">
      <c r="A356" s="57">
        <v>1795</v>
      </c>
      <c r="B356" s="54" t="s">
        <v>143</v>
      </c>
      <c r="C356" s="54"/>
      <c r="E356" s="57">
        <v>1</v>
      </c>
      <c r="F356" s="55"/>
      <c r="G356" s="55"/>
      <c r="H356" s="55"/>
      <c r="I356" s="55"/>
    </row>
    <row r="357" spans="1:9">
      <c r="A357" s="57">
        <v>1409</v>
      </c>
      <c r="B357" s="54" t="s">
        <v>143</v>
      </c>
      <c r="C357" s="54"/>
      <c r="E357" s="57">
        <v>1</v>
      </c>
      <c r="F357" s="55"/>
      <c r="G357" s="55"/>
      <c r="H357" s="55"/>
      <c r="I357" s="55"/>
    </row>
    <row r="358" spans="1:9">
      <c r="A358" s="57">
        <v>1313</v>
      </c>
      <c r="B358" s="54" t="s">
        <v>143</v>
      </c>
      <c r="C358" s="54"/>
      <c r="E358" s="57">
        <v>1</v>
      </c>
      <c r="F358" s="55"/>
      <c r="G358" s="55"/>
      <c r="H358" s="55"/>
      <c r="I358" s="55"/>
    </row>
    <row r="359" spans="1:9">
      <c r="A359" s="57">
        <v>1390</v>
      </c>
      <c r="B359" s="54" t="s">
        <v>143</v>
      </c>
      <c r="C359" s="54"/>
      <c r="E359" s="57">
        <v>1</v>
      </c>
      <c r="F359" s="55"/>
      <c r="G359" s="55"/>
      <c r="H359" s="55"/>
      <c r="I359" s="55"/>
    </row>
    <row r="360" spans="1:9">
      <c r="A360" s="57">
        <v>1795</v>
      </c>
      <c r="B360" s="54" t="s">
        <v>143</v>
      </c>
      <c r="C360" s="54"/>
      <c r="E360" s="57">
        <v>1</v>
      </c>
      <c r="F360" s="55"/>
      <c r="G360" s="55"/>
      <c r="H360" s="55"/>
      <c r="I360" s="55"/>
    </row>
    <row r="361" spans="1:9">
      <c r="A361" s="57">
        <v>433</v>
      </c>
      <c r="B361" s="54" t="s">
        <v>143</v>
      </c>
      <c r="C361" s="54"/>
      <c r="E361" s="57">
        <v>1</v>
      </c>
      <c r="F361" s="55"/>
      <c r="G361" s="55"/>
      <c r="H361" s="55"/>
      <c r="I361" s="55"/>
    </row>
    <row r="362" spans="1:9">
      <c r="A362" s="57">
        <v>1010</v>
      </c>
      <c r="B362" s="54" t="s">
        <v>143</v>
      </c>
      <c r="C362" s="54"/>
      <c r="E362" s="57">
        <v>1</v>
      </c>
      <c r="F362" s="55"/>
      <c r="G362" s="55"/>
      <c r="H362" s="55"/>
      <c r="I362" s="55"/>
    </row>
    <row r="363" spans="1:9">
      <c r="A363" s="57">
        <v>1036</v>
      </c>
      <c r="B363" s="54" t="s">
        <v>143</v>
      </c>
      <c r="C363" s="54"/>
      <c r="E363" s="57">
        <v>1</v>
      </c>
      <c r="F363" s="55"/>
      <c r="G363" s="55"/>
      <c r="H363" s="55"/>
      <c r="I363" s="55"/>
    </row>
    <row r="364" spans="1:9">
      <c r="A364" s="57">
        <v>727</v>
      </c>
      <c r="B364" s="54" t="s">
        <v>143</v>
      </c>
      <c r="C364" s="54"/>
      <c r="E364" s="57">
        <v>1</v>
      </c>
      <c r="F364" s="55"/>
      <c r="G364" s="55"/>
      <c r="H364" s="55"/>
      <c r="I364" s="55"/>
    </row>
    <row r="365" spans="1:9">
      <c r="A365" s="57">
        <v>910</v>
      </c>
      <c r="B365" s="54" t="s">
        <v>143</v>
      </c>
      <c r="C365" s="54"/>
      <c r="E365" s="57">
        <v>1</v>
      </c>
      <c r="F365" s="55"/>
      <c r="G365" s="55"/>
      <c r="H365" s="55"/>
      <c r="I365" s="55"/>
    </row>
    <row r="366" spans="1:9">
      <c r="A366" s="57">
        <v>6000</v>
      </c>
      <c r="B366" s="54" t="s">
        <v>143</v>
      </c>
      <c r="C366" s="54"/>
      <c r="E366" s="57">
        <v>14</v>
      </c>
      <c r="F366" s="55"/>
      <c r="G366" s="55"/>
      <c r="H366" s="55"/>
      <c r="I366" s="55"/>
    </row>
    <row r="367" spans="1:9">
      <c r="A367" s="57">
        <v>496</v>
      </c>
      <c r="B367" s="54" t="s">
        <v>144</v>
      </c>
      <c r="C367" s="54"/>
      <c r="E367" s="57">
        <v>1</v>
      </c>
      <c r="F367" s="55"/>
      <c r="G367" s="55"/>
      <c r="H367" s="55"/>
      <c r="I367" s="55"/>
    </row>
    <row r="368" spans="1:9">
      <c r="A368" s="57">
        <v>903</v>
      </c>
      <c r="B368" s="54" t="s">
        <v>144</v>
      </c>
      <c r="C368" s="54"/>
      <c r="E368" s="57">
        <v>1</v>
      </c>
      <c r="F368" s="55"/>
      <c r="G368" s="55"/>
      <c r="H368" s="55"/>
      <c r="I368" s="55"/>
    </row>
    <row r="369" spans="1:9">
      <c r="A369" s="57">
        <v>1160</v>
      </c>
      <c r="B369" s="54" t="s">
        <v>144</v>
      </c>
      <c r="C369" s="54"/>
      <c r="E369" s="57">
        <v>1</v>
      </c>
      <c r="F369" s="55"/>
      <c r="G369" s="55"/>
      <c r="H369" s="55"/>
      <c r="I369" s="55"/>
    </row>
    <row r="370" spans="1:9">
      <c r="A370" s="57">
        <v>1162</v>
      </c>
      <c r="B370" s="54" t="s">
        <v>144</v>
      </c>
      <c r="C370" s="54"/>
      <c r="E370" s="57">
        <v>1</v>
      </c>
      <c r="F370" s="55"/>
      <c r="G370" s="55"/>
      <c r="H370" s="55"/>
      <c r="I370" s="55"/>
    </row>
    <row r="371" spans="1:9">
      <c r="A371" s="57">
        <v>1342</v>
      </c>
      <c r="B371" s="54" t="s">
        <v>144</v>
      </c>
      <c r="C371" s="54"/>
      <c r="E371" s="57">
        <v>1</v>
      </c>
      <c r="F371" s="55"/>
      <c r="G371" s="55"/>
      <c r="H371" s="55"/>
      <c r="I371" s="55"/>
    </row>
    <row r="372" spans="1:9">
      <c r="A372" s="57">
        <v>1860</v>
      </c>
      <c r="B372" s="54" t="s">
        <v>144</v>
      </c>
      <c r="C372" s="54"/>
      <c r="E372" s="57">
        <v>2</v>
      </c>
      <c r="F372" s="55"/>
      <c r="G372" s="55"/>
      <c r="H372" s="55"/>
      <c r="I372" s="55"/>
    </row>
    <row r="373" spans="1:9">
      <c r="A373" s="57">
        <v>1850</v>
      </c>
      <c r="B373" s="54" t="s">
        <v>144</v>
      </c>
      <c r="C373" s="54"/>
      <c r="E373" s="57">
        <v>1</v>
      </c>
      <c r="F373" s="55"/>
      <c r="G373" s="55"/>
      <c r="H373" s="55"/>
      <c r="I373" s="55"/>
    </row>
    <row r="374" spans="1:9">
      <c r="A374" s="57">
        <v>1790</v>
      </c>
      <c r="B374" s="54" t="s">
        <v>144</v>
      </c>
      <c r="C374" s="54"/>
      <c r="E374" s="57">
        <v>1</v>
      </c>
      <c r="F374" s="55"/>
      <c r="G374" s="55"/>
      <c r="H374" s="55"/>
      <c r="I374" s="55"/>
    </row>
    <row r="375" spans="1:9">
      <c r="A375" s="57">
        <v>6000</v>
      </c>
      <c r="B375" s="54" t="s">
        <v>144</v>
      </c>
      <c r="C375" s="54"/>
      <c r="E375" s="57">
        <v>13</v>
      </c>
      <c r="F375" s="55"/>
      <c r="G375" s="55"/>
      <c r="H375" s="55"/>
      <c r="I375" s="55"/>
    </row>
    <row r="376" spans="1:9">
      <c r="A376" s="57">
        <v>3226</v>
      </c>
      <c r="B376" s="54" t="s">
        <v>144</v>
      </c>
      <c r="C376" s="54"/>
      <c r="E376" s="57">
        <v>1</v>
      </c>
      <c r="F376" s="55"/>
      <c r="G376" s="55"/>
      <c r="H376" s="55"/>
      <c r="I376" s="55"/>
    </row>
    <row r="377" spans="1:9">
      <c r="A377" s="57">
        <v>812</v>
      </c>
      <c r="B377" s="54" t="s">
        <v>145</v>
      </c>
      <c r="C377" s="54"/>
      <c r="E377" s="57">
        <v>1</v>
      </c>
      <c r="F377" s="55"/>
      <c r="G377" s="55"/>
      <c r="H377" s="55"/>
      <c r="I377" s="55"/>
    </row>
    <row r="378" spans="1:9">
      <c r="A378" s="57">
        <v>783</v>
      </c>
      <c r="B378" s="54" t="s">
        <v>145</v>
      </c>
      <c r="C378" s="54"/>
      <c r="E378" s="57">
        <v>1</v>
      </c>
      <c r="F378" s="55"/>
      <c r="G378" s="55"/>
      <c r="H378" s="55"/>
      <c r="I378" s="55"/>
    </row>
    <row r="379" spans="1:9">
      <c r="A379" s="57">
        <v>716</v>
      </c>
      <c r="B379" s="54" t="s">
        <v>145</v>
      </c>
      <c r="C379" s="54"/>
      <c r="E379" s="57">
        <v>1</v>
      </c>
      <c r="F379" s="55"/>
      <c r="G379" s="55"/>
      <c r="H379" s="55"/>
      <c r="I379" s="55"/>
    </row>
    <row r="380" spans="1:9">
      <c r="A380" s="57">
        <v>710</v>
      </c>
      <c r="B380" s="54" t="s">
        <v>145</v>
      </c>
      <c r="C380" s="54"/>
      <c r="E380" s="57">
        <v>1</v>
      </c>
      <c r="F380" s="55"/>
      <c r="G380" s="55"/>
      <c r="H380" s="55"/>
      <c r="I380" s="55"/>
    </row>
    <row r="381" spans="1:9">
      <c r="A381" s="57">
        <v>701</v>
      </c>
      <c r="B381" s="54" t="s">
        <v>145</v>
      </c>
      <c r="C381" s="54"/>
      <c r="E381" s="57">
        <v>1</v>
      </c>
      <c r="F381" s="55"/>
      <c r="G381" s="55"/>
      <c r="H381" s="55"/>
      <c r="I381" s="55"/>
    </row>
    <row r="382" spans="1:9">
      <c r="A382" s="57">
        <v>1783</v>
      </c>
      <c r="B382" s="54" t="s">
        <v>145</v>
      </c>
      <c r="C382" s="54"/>
      <c r="E382" s="57">
        <v>1</v>
      </c>
      <c r="F382" s="55"/>
      <c r="G382" s="55"/>
      <c r="H382" s="55"/>
      <c r="I382" s="55"/>
    </row>
    <row r="383" spans="1:9">
      <c r="A383" s="57">
        <v>1523</v>
      </c>
      <c r="B383" s="54" t="s">
        <v>145</v>
      </c>
      <c r="C383" s="54"/>
      <c r="E383" s="57">
        <v>1</v>
      </c>
      <c r="F383" s="55"/>
      <c r="G383" s="55"/>
      <c r="H383" s="55"/>
      <c r="I383" s="55"/>
    </row>
    <row r="384" spans="1:9">
      <c r="A384" s="57">
        <v>1309</v>
      </c>
      <c r="B384" s="54" t="s">
        <v>145</v>
      </c>
      <c r="C384" s="54"/>
      <c r="E384" s="57">
        <v>1</v>
      </c>
      <c r="F384" s="55"/>
      <c r="G384" s="55"/>
      <c r="H384" s="55"/>
      <c r="I384" s="55"/>
    </row>
    <row r="385" spans="1:9">
      <c r="A385" s="57">
        <v>1380</v>
      </c>
      <c r="B385" s="54" t="s">
        <v>145</v>
      </c>
      <c r="C385" s="54"/>
      <c r="E385" s="57">
        <v>1</v>
      </c>
      <c r="F385" s="55"/>
      <c r="G385" s="55"/>
      <c r="H385" s="55"/>
      <c r="I385" s="55"/>
    </row>
    <row r="386" spans="1:9">
      <c r="A386" s="57">
        <v>1527</v>
      </c>
      <c r="B386" s="54" t="s">
        <v>145</v>
      </c>
      <c r="C386" s="54"/>
      <c r="E386" s="57">
        <v>1</v>
      </c>
      <c r="F386" s="55"/>
      <c r="G386" s="55"/>
      <c r="H386" s="55"/>
      <c r="I386" s="55"/>
    </row>
    <row r="387" spans="1:9">
      <c r="A387" s="57">
        <v>1498</v>
      </c>
      <c r="B387" s="54" t="s">
        <v>145</v>
      </c>
      <c r="C387" s="54"/>
      <c r="E387" s="57">
        <v>1</v>
      </c>
      <c r="F387" s="55"/>
      <c r="G387" s="55"/>
      <c r="H387" s="55"/>
      <c r="I387" s="55"/>
    </row>
    <row r="388" spans="1:9">
      <c r="A388" s="57">
        <v>1319</v>
      </c>
      <c r="B388" s="54" t="s">
        <v>145</v>
      </c>
      <c r="C388" s="54"/>
      <c r="E388" s="57">
        <v>1</v>
      </c>
      <c r="F388" s="55"/>
      <c r="G388" s="55"/>
      <c r="H388" s="55"/>
      <c r="I388" s="55"/>
    </row>
    <row r="389" spans="1:9">
      <c r="A389" s="57">
        <v>1540</v>
      </c>
      <c r="B389" s="54" t="s">
        <v>145</v>
      </c>
      <c r="C389" s="54"/>
      <c r="E389" s="57">
        <v>1</v>
      </c>
      <c r="F389" s="55"/>
      <c r="G389" s="55"/>
      <c r="H389" s="55"/>
      <c r="I389" s="55"/>
    </row>
    <row r="390" spans="1:9">
      <c r="A390" s="57">
        <v>1809</v>
      </c>
      <c r="B390" s="54" t="s">
        <v>145</v>
      </c>
      <c r="C390" s="54"/>
      <c r="E390" s="57">
        <v>1</v>
      </c>
      <c r="F390" s="55"/>
      <c r="G390" s="55"/>
      <c r="H390" s="55"/>
      <c r="I390" s="55"/>
    </row>
    <row r="391" spans="1:9">
      <c r="A391" s="57">
        <v>1527</v>
      </c>
      <c r="B391" s="54" t="s">
        <v>145</v>
      </c>
      <c r="C391" s="54"/>
      <c r="E391" s="57">
        <v>1</v>
      </c>
      <c r="F391" s="55"/>
      <c r="G391" s="55"/>
      <c r="H391" s="55"/>
      <c r="I391" s="55"/>
    </row>
    <row r="392" spans="1:9">
      <c r="A392" s="57">
        <v>1520</v>
      </c>
      <c r="B392" s="54" t="s">
        <v>145</v>
      </c>
      <c r="C392" s="54"/>
      <c r="E392" s="57">
        <v>1</v>
      </c>
      <c r="F392" s="55"/>
      <c r="G392" s="55"/>
      <c r="H392" s="55"/>
      <c r="I392" s="55"/>
    </row>
    <row r="393" spans="1:9">
      <c r="A393" s="57">
        <v>1524</v>
      </c>
      <c r="B393" s="54" t="s">
        <v>145</v>
      </c>
      <c r="C393" s="54"/>
      <c r="E393" s="57">
        <v>1</v>
      </c>
      <c r="F393" s="55"/>
      <c r="G393" s="55"/>
      <c r="H393" s="55"/>
      <c r="I393" s="55"/>
    </row>
    <row r="394" spans="1:9">
      <c r="A394" s="57">
        <v>1650</v>
      </c>
      <c r="B394" s="54" t="s">
        <v>145</v>
      </c>
      <c r="C394" s="54"/>
      <c r="E394" s="57">
        <v>1</v>
      </c>
      <c r="F394" s="55"/>
      <c r="G394" s="55"/>
      <c r="H394" s="55"/>
      <c r="I394" s="55"/>
    </row>
    <row r="395" spans="1:9">
      <c r="A395" s="57">
        <v>1649</v>
      </c>
      <c r="B395" s="54" t="s">
        <v>145</v>
      </c>
      <c r="C395" s="54"/>
      <c r="E395" s="57">
        <v>1</v>
      </c>
      <c r="F395" s="55"/>
      <c r="G395" s="55"/>
      <c r="H395" s="55"/>
      <c r="I395" s="55"/>
    </row>
    <row r="396" spans="1:9">
      <c r="A396" s="57">
        <v>1520</v>
      </c>
      <c r="B396" s="54" t="s">
        <v>145</v>
      </c>
      <c r="C396" s="54"/>
      <c r="E396" s="57">
        <v>1</v>
      </c>
      <c r="F396" s="55"/>
      <c r="G396" s="55"/>
      <c r="H396" s="55"/>
      <c r="I396" s="55"/>
    </row>
    <row r="397" spans="1:9">
      <c r="A397" s="57">
        <v>1518</v>
      </c>
      <c r="B397" s="54" t="s">
        <v>145</v>
      </c>
      <c r="C397" s="54"/>
      <c r="E397" s="57">
        <v>1</v>
      </c>
      <c r="F397" s="55"/>
      <c r="G397" s="55"/>
      <c r="H397" s="55"/>
      <c r="I397" s="55"/>
    </row>
    <row r="398" spans="1:9">
      <c r="A398" s="57">
        <v>1572</v>
      </c>
      <c r="B398" s="54" t="s">
        <v>145</v>
      </c>
      <c r="C398" s="54"/>
      <c r="E398" s="57">
        <v>1</v>
      </c>
      <c r="F398" s="55"/>
      <c r="G398" s="55"/>
      <c r="H398" s="55"/>
      <c r="I398" s="55"/>
    </row>
    <row r="399" spans="1:9">
      <c r="A399" s="57">
        <v>1651</v>
      </c>
      <c r="B399" s="54" t="s">
        <v>145</v>
      </c>
      <c r="C399" s="54"/>
      <c r="E399" s="57">
        <v>1</v>
      </c>
      <c r="F399" s="55"/>
      <c r="G399" s="55"/>
      <c r="H399" s="55"/>
      <c r="I399" s="55"/>
    </row>
    <row r="400" spans="1:9">
      <c r="A400" s="57">
        <v>1520</v>
      </c>
      <c r="B400" s="54" t="s">
        <v>145</v>
      </c>
      <c r="C400" s="54"/>
      <c r="E400" s="57">
        <v>1</v>
      </c>
      <c r="F400" s="55"/>
      <c r="G400" s="55"/>
      <c r="H400" s="55"/>
      <c r="I400" s="55"/>
    </row>
    <row r="401" spans="1:9">
      <c r="A401" s="57">
        <v>1714</v>
      </c>
      <c r="B401" s="54" t="s">
        <v>145</v>
      </c>
      <c r="C401" s="54"/>
      <c r="E401" s="57">
        <v>1</v>
      </c>
      <c r="F401" s="55"/>
      <c r="G401" s="55"/>
      <c r="H401" s="55"/>
      <c r="I401" s="55"/>
    </row>
    <row r="402" spans="1:9">
      <c r="A402" s="57">
        <v>1551</v>
      </c>
      <c r="B402" s="54" t="s">
        <v>145</v>
      </c>
      <c r="C402" s="54"/>
      <c r="E402" s="57">
        <v>1</v>
      </c>
      <c r="F402" s="55"/>
      <c r="G402" s="55"/>
      <c r="H402" s="55"/>
      <c r="I402" s="55"/>
    </row>
    <row r="403" spans="1:9">
      <c r="A403" s="57">
        <v>1527</v>
      </c>
      <c r="B403" s="54" t="s">
        <v>145</v>
      </c>
      <c r="C403" s="54"/>
      <c r="E403" s="57">
        <v>1</v>
      </c>
      <c r="F403" s="55"/>
      <c r="G403" s="55"/>
      <c r="H403" s="55"/>
      <c r="I403" s="55"/>
    </row>
    <row r="404" spans="1:9">
      <c r="A404" s="57">
        <v>1675</v>
      </c>
      <c r="B404" s="54" t="s">
        <v>145</v>
      </c>
      <c r="C404" s="54"/>
      <c r="E404" s="57">
        <v>1</v>
      </c>
      <c r="F404" s="55"/>
      <c r="G404" s="55"/>
      <c r="H404" s="55"/>
      <c r="I404" s="55"/>
    </row>
    <row r="405" spans="1:9">
      <c r="A405" s="57">
        <v>1524</v>
      </c>
      <c r="B405" s="54" t="s">
        <v>145</v>
      </c>
      <c r="C405" s="54"/>
      <c r="E405" s="57">
        <v>1</v>
      </c>
      <c r="F405" s="55"/>
      <c r="G405" s="55"/>
      <c r="H405" s="55"/>
      <c r="I405" s="55"/>
    </row>
    <row r="406" spans="1:9">
      <c r="A406" s="57">
        <v>1758</v>
      </c>
      <c r="B406" s="54" t="s">
        <v>145</v>
      </c>
      <c r="C406" s="54"/>
      <c r="E406" s="57">
        <v>1</v>
      </c>
      <c r="F406" s="55"/>
      <c r="G406" s="55"/>
      <c r="H406" s="55"/>
      <c r="I406" s="55"/>
    </row>
    <row r="407" spans="1:9">
      <c r="A407" s="57">
        <v>6000</v>
      </c>
      <c r="B407" s="54" t="s">
        <v>145</v>
      </c>
      <c r="C407" s="54"/>
      <c r="E407" s="57">
        <v>16</v>
      </c>
      <c r="F407" s="55"/>
      <c r="G407" s="55"/>
      <c r="H407" s="55"/>
      <c r="I407" s="55"/>
    </row>
    <row r="408" spans="1:9">
      <c r="A408" s="57">
        <v>1222</v>
      </c>
      <c r="B408" s="54" t="s">
        <v>146</v>
      </c>
      <c r="C408" s="54"/>
      <c r="E408" s="57">
        <v>1</v>
      </c>
      <c r="F408" s="55"/>
      <c r="G408" s="55"/>
      <c r="H408" s="55"/>
      <c r="I408" s="55"/>
    </row>
    <row r="409" spans="1:9">
      <c r="A409" s="57">
        <v>1465</v>
      </c>
      <c r="B409" s="54" t="s">
        <v>146</v>
      </c>
      <c r="C409" s="54"/>
      <c r="E409" s="57">
        <v>1</v>
      </c>
      <c r="F409" s="55"/>
      <c r="G409" s="55"/>
      <c r="H409" s="55"/>
      <c r="I409" s="55"/>
    </row>
    <row r="410" spans="1:9">
      <c r="A410" s="57">
        <v>2230</v>
      </c>
      <c r="B410" s="54" t="s">
        <v>146</v>
      </c>
      <c r="C410" s="54"/>
      <c r="E410" s="57">
        <v>1</v>
      </c>
      <c r="F410" s="55"/>
      <c r="G410" s="55"/>
      <c r="H410" s="55"/>
      <c r="I410" s="55"/>
    </row>
    <row r="411" spans="1:9">
      <c r="A411" s="57">
        <v>843</v>
      </c>
      <c r="B411" s="54" t="s">
        <v>146</v>
      </c>
      <c r="C411" s="54"/>
      <c r="E411" s="57">
        <v>1</v>
      </c>
      <c r="F411" s="55"/>
      <c r="G411" s="55"/>
      <c r="H411" s="55"/>
      <c r="I411" s="55"/>
    </row>
    <row r="412" spans="1:9">
      <c r="A412" s="57">
        <v>1542</v>
      </c>
      <c r="B412" s="54" t="s">
        <v>146</v>
      </c>
      <c r="C412" s="54"/>
      <c r="E412" s="57">
        <v>1</v>
      </c>
      <c r="F412" s="55"/>
      <c r="G412" s="55"/>
      <c r="H412" s="55"/>
      <c r="I412" s="55"/>
    </row>
    <row r="413" spans="1:9">
      <c r="A413" s="57">
        <v>2200</v>
      </c>
      <c r="B413" s="54" t="s">
        <v>146</v>
      </c>
      <c r="C413" s="54"/>
      <c r="E413" s="57">
        <v>1</v>
      </c>
      <c r="F413" s="55"/>
      <c r="G413" s="55"/>
      <c r="H413" s="55"/>
      <c r="I413" s="55"/>
    </row>
    <row r="414" spans="1:9">
      <c r="A414" s="57">
        <v>1206</v>
      </c>
      <c r="B414" s="54" t="s">
        <v>146</v>
      </c>
      <c r="C414" s="54"/>
      <c r="E414" s="57">
        <v>1</v>
      </c>
      <c r="F414" s="55"/>
      <c r="G414" s="55"/>
      <c r="H414" s="55"/>
      <c r="I414" s="55"/>
    </row>
    <row r="415" spans="1:9">
      <c r="A415" s="57">
        <v>1600</v>
      </c>
      <c r="B415" s="54" t="s">
        <v>146</v>
      </c>
      <c r="C415" s="54"/>
      <c r="E415" s="57">
        <v>1</v>
      </c>
      <c r="F415" s="55"/>
      <c r="G415" s="55"/>
      <c r="H415" s="55"/>
      <c r="I415" s="55"/>
    </row>
    <row r="416" spans="1:9">
      <c r="A416" s="57">
        <v>2333</v>
      </c>
      <c r="B416" s="54" t="s">
        <v>146</v>
      </c>
      <c r="C416" s="54"/>
      <c r="E416" s="57">
        <v>1</v>
      </c>
      <c r="F416" s="55"/>
      <c r="G416" s="55"/>
      <c r="H416" s="55"/>
      <c r="I416" s="55"/>
    </row>
    <row r="417" spans="1:9">
      <c r="A417" s="57">
        <v>1393</v>
      </c>
      <c r="B417" s="54" t="s">
        <v>146</v>
      </c>
      <c r="C417" s="54"/>
      <c r="E417" s="57">
        <v>1</v>
      </c>
      <c r="F417" s="55"/>
      <c r="G417" s="55"/>
      <c r="H417" s="55"/>
      <c r="I417" s="55"/>
    </row>
    <row r="418" spans="1:9">
      <c r="A418" s="57">
        <v>1542</v>
      </c>
      <c r="B418" s="54" t="s">
        <v>146</v>
      </c>
      <c r="C418" s="54"/>
      <c r="E418" s="57">
        <v>1</v>
      </c>
      <c r="F418" s="55"/>
      <c r="G418" s="55"/>
      <c r="H418" s="55"/>
      <c r="I418" s="55"/>
    </row>
    <row r="419" spans="1:9">
      <c r="A419" s="57">
        <v>2424</v>
      </c>
      <c r="B419" s="54" t="s">
        <v>146</v>
      </c>
      <c r="C419" s="54"/>
      <c r="E419" s="57">
        <v>1</v>
      </c>
      <c r="F419" s="55"/>
      <c r="G419" s="55"/>
      <c r="H419" s="55"/>
      <c r="I419" s="55"/>
    </row>
    <row r="420" spans="1:9">
      <c r="A420" s="57">
        <v>740</v>
      </c>
      <c r="B420" s="54" t="s">
        <v>146</v>
      </c>
      <c r="C420" s="54"/>
      <c r="E420" s="57">
        <v>1</v>
      </c>
      <c r="F420" s="55"/>
      <c r="G420" s="55"/>
      <c r="H420" s="55"/>
      <c r="I420" s="55"/>
    </row>
    <row r="421" spans="1:9">
      <c r="A421" s="57">
        <v>1524</v>
      </c>
      <c r="B421" s="54" t="s">
        <v>146</v>
      </c>
      <c r="C421" s="54"/>
      <c r="E421" s="57">
        <v>1</v>
      </c>
      <c r="F421" s="55"/>
      <c r="G421" s="55"/>
      <c r="H421" s="55"/>
      <c r="I421" s="55"/>
    </row>
    <row r="422" spans="1:9">
      <c r="A422" s="57">
        <v>1430</v>
      </c>
      <c r="B422" s="54" t="s">
        <v>146</v>
      </c>
      <c r="C422" s="54"/>
      <c r="E422" s="57">
        <v>1</v>
      </c>
      <c r="F422" s="55"/>
      <c r="G422" s="55"/>
      <c r="H422" s="55"/>
      <c r="I422" s="55"/>
    </row>
    <row r="423" spans="1:9">
      <c r="A423" s="57">
        <v>2325</v>
      </c>
      <c r="B423" s="54" t="s">
        <v>146</v>
      </c>
      <c r="C423" s="54"/>
      <c r="E423" s="57">
        <v>1</v>
      </c>
      <c r="F423" s="55"/>
      <c r="G423" s="55"/>
      <c r="H423" s="55"/>
      <c r="I423" s="55"/>
    </row>
    <row r="424" spans="1:9">
      <c r="A424" s="57">
        <v>840</v>
      </c>
      <c r="B424" s="54" t="s">
        <v>146</v>
      </c>
      <c r="C424" s="54"/>
      <c r="E424" s="57">
        <v>1</v>
      </c>
      <c r="F424" s="55"/>
      <c r="G424" s="55"/>
      <c r="H424" s="55"/>
      <c r="I424" s="55"/>
    </row>
    <row r="425" spans="1:9">
      <c r="A425" s="57">
        <v>1349</v>
      </c>
      <c r="B425" s="54" t="s">
        <v>146</v>
      </c>
      <c r="C425" s="54"/>
      <c r="E425" s="57">
        <v>1</v>
      </c>
      <c r="F425" s="55"/>
      <c r="G425" s="55"/>
      <c r="H425" s="55"/>
      <c r="I425" s="55"/>
    </row>
    <row r="426" spans="1:9">
      <c r="A426" s="57">
        <v>1439</v>
      </c>
      <c r="B426" s="54" t="s">
        <v>146</v>
      </c>
      <c r="C426" s="54"/>
      <c r="E426" s="57">
        <v>1</v>
      </c>
      <c r="F426" s="55"/>
      <c r="G426" s="55"/>
      <c r="H426" s="55"/>
      <c r="I426" s="55"/>
    </row>
    <row r="427" spans="1:9">
      <c r="A427" s="57">
        <v>2325</v>
      </c>
      <c r="B427" s="54" t="s">
        <v>146</v>
      </c>
      <c r="C427" s="54"/>
      <c r="E427" s="57">
        <v>1</v>
      </c>
      <c r="F427" s="55"/>
      <c r="G427" s="55"/>
      <c r="H427" s="55"/>
      <c r="I427" s="55"/>
    </row>
    <row r="428" spans="1:9">
      <c r="A428" s="57">
        <v>742</v>
      </c>
      <c r="B428" s="54" t="s">
        <v>146</v>
      </c>
      <c r="C428" s="54"/>
      <c r="E428" s="57">
        <v>1</v>
      </c>
      <c r="F428" s="55"/>
      <c r="G428" s="55"/>
      <c r="H428" s="55"/>
      <c r="I428" s="55"/>
    </row>
    <row r="429" spans="1:9">
      <c r="A429" s="57">
        <v>1441</v>
      </c>
      <c r="B429" s="54" t="s">
        <v>146</v>
      </c>
      <c r="C429" s="54"/>
      <c r="E429" s="57">
        <v>1</v>
      </c>
      <c r="F429" s="55"/>
      <c r="G429" s="55"/>
      <c r="H429" s="55"/>
      <c r="I429" s="55"/>
    </row>
    <row r="430" spans="1:9">
      <c r="A430" s="57">
        <v>1267</v>
      </c>
      <c r="B430" s="54" t="s">
        <v>146</v>
      </c>
      <c r="C430" s="54"/>
      <c r="E430" s="57">
        <v>1</v>
      </c>
      <c r="F430" s="55"/>
      <c r="G430" s="55"/>
      <c r="H430" s="55"/>
      <c r="I430" s="55"/>
    </row>
    <row r="431" spans="1:9">
      <c r="A431" s="57">
        <v>1314</v>
      </c>
      <c r="B431" s="54" t="s">
        <v>146</v>
      </c>
      <c r="C431" s="54"/>
      <c r="E431" s="57">
        <v>1</v>
      </c>
      <c r="F431" s="55"/>
      <c r="G431" s="55"/>
      <c r="H431" s="55"/>
      <c r="I431" s="55"/>
    </row>
    <row r="432" spans="1:9">
      <c r="A432" s="57">
        <v>894</v>
      </c>
      <c r="B432" s="54" t="s">
        <v>146</v>
      </c>
      <c r="C432" s="54"/>
      <c r="E432" s="57">
        <v>1</v>
      </c>
      <c r="F432" s="55"/>
      <c r="G432" s="55"/>
      <c r="H432" s="55"/>
      <c r="I432" s="55"/>
    </row>
    <row r="433" spans="1:9">
      <c r="A433" s="57">
        <v>1429</v>
      </c>
      <c r="B433" s="54" t="s">
        <v>146</v>
      </c>
      <c r="C433" s="54"/>
      <c r="E433" s="57">
        <v>1</v>
      </c>
      <c r="F433" s="55"/>
      <c r="G433" s="55"/>
      <c r="H433" s="55"/>
      <c r="I433" s="55"/>
    </row>
    <row r="434" spans="1:9">
      <c r="A434" s="57">
        <v>1170</v>
      </c>
      <c r="B434" s="54" t="s">
        <v>146</v>
      </c>
      <c r="C434" s="54"/>
      <c r="E434" s="57">
        <v>1</v>
      </c>
      <c r="F434" s="55"/>
      <c r="G434" s="55"/>
      <c r="H434" s="55"/>
      <c r="I434" s="55"/>
    </row>
    <row r="435" spans="1:9">
      <c r="A435" s="57">
        <v>1393</v>
      </c>
      <c r="B435" s="54" t="s">
        <v>146</v>
      </c>
      <c r="C435" s="54"/>
      <c r="E435" s="57">
        <v>1</v>
      </c>
      <c r="F435" s="55"/>
      <c r="G435" s="55"/>
      <c r="H435" s="55"/>
      <c r="I435" s="55"/>
    </row>
    <row r="436" spans="1:9">
      <c r="A436" s="57">
        <v>910</v>
      </c>
      <c r="B436" s="54" t="s">
        <v>146</v>
      </c>
      <c r="C436" s="54"/>
      <c r="E436" s="57">
        <v>1</v>
      </c>
      <c r="F436" s="55"/>
      <c r="G436" s="55"/>
      <c r="H436" s="55"/>
      <c r="I436" s="55"/>
    </row>
    <row r="437" spans="1:9">
      <c r="A437" s="57">
        <v>840</v>
      </c>
      <c r="B437" s="54" t="s">
        <v>146</v>
      </c>
      <c r="C437" s="54"/>
      <c r="E437" s="57">
        <v>1</v>
      </c>
      <c r="F437" s="55"/>
      <c r="G437" s="55"/>
      <c r="H437" s="55"/>
      <c r="I437" s="55"/>
    </row>
    <row r="438" spans="1:9">
      <c r="A438" s="57">
        <v>1120</v>
      </c>
      <c r="B438" s="54" t="s">
        <v>146</v>
      </c>
      <c r="C438" s="54"/>
      <c r="E438" s="57">
        <v>1</v>
      </c>
      <c r="F438" s="55"/>
      <c r="G438" s="55"/>
      <c r="H438" s="55"/>
      <c r="I438" s="55"/>
    </row>
    <row r="439" spans="1:9">
      <c r="A439" s="57">
        <v>1450</v>
      </c>
      <c r="B439" s="54" t="s">
        <v>146</v>
      </c>
      <c r="C439" s="54"/>
      <c r="E439" s="57">
        <v>1</v>
      </c>
      <c r="F439" s="55"/>
      <c r="G439" s="55"/>
      <c r="H439" s="55"/>
      <c r="I439" s="55"/>
    </row>
    <row r="440" spans="1:9">
      <c r="A440" s="57">
        <v>1015</v>
      </c>
      <c r="B440" s="54" t="s">
        <v>146</v>
      </c>
      <c r="C440" s="54"/>
      <c r="E440" s="57">
        <v>1</v>
      </c>
      <c r="F440" s="55"/>
      <c r="G440" s="55"/>
      <c r="H440" s="55"/>
      <c r="I440" s="55"/>
    </row>
    <row r="441" spans="1:9">
      <c r="A441" s="57">
        <v>910</v>
      </c>
      <c r="B441" s="54" t="s">
        <v>146</v>
      </c>
      <c r="C441" s="54"/>
      <c r="E441" s="57">
        <v>1</v>
      </c>
      <c r="F441" s="55"/>
      <c r="G441" s="55"/>
      <c r="H441" s="55"/>
      <c r="I441" s="55"/>
    </row>
    <row r="442" spans="1:9">
      <c r="A442" s="57">
        <v>1140</v>
      </c>
      <c r="B442" s="54" t="s">
        <v>146</v>
      </c>
      <c r="C442" s="54"/>
      <c r="E442" s="57">
        <v>1</v>
      </c>
      <c r="F442" s="55"/>
      <c r="G442" s="55"/>
      <c r="H442" s="55"/>
      <c r="I442" s="55"/>
    </row>
    <row r="443" spans="1:9">
      <c r="A443" s="57">
        <v>1415</v>
      </c>
      <c r="B443" s="54" t="s">
        <v>146</v>
      </c>
      <c r="C443" s="54"/>
      <c r="E443" s="57">
        <v>1</v>
      </c>
      <c r="F443" s="55"/>
      <c r="G443" s="55"/>
      <c r="H443" s="55"/>
      <c r="I443" s="55"/>
    </row>
    <row r="444" spans="1:9">
      <c r="A444" s="57">
        <v>6000</v>
      </c>
      <c r="B444" s="54" t="s">
        <v>146</v>
      </c>
      <c r="C444" s="54"/>
      <c r="E444" s="57">
        <v>17</v>
      </c>
      <c r="F444" s="55"/>
      <c r="G444" s="55"/>
      <c r="H444" s="55"/>
      <c r="I444" s="55"/>
    </row>
    <row r="445" spans="1:9">
      <c r="A445" s="57">
        <v>1530</v>
      </c>
      <c r="B445" s="54" t="s">
        <v>147</v>
      </c>
      <c r="C445" s="54"/>
      <c r="E445" s="57">
        <v>1</v>
      </c>
      <c r="F445" s="55"/>
      <c r="G445" s="55"/>
      <c r="H445" s="55"/>
      <c r="I445" s="55"/>
    </row>
    <row r="446" spans="1:9">
      <c r="A446" s="57">
        <v>1196</v>
      </c>
      <c r="B446" s="54" t="s">
        <v>147</v>
      </c>
      <c r="C446" s="54"/>
      <c r="E446" s="57">
        <v>1</v>
      </c>
      <c r="F446" s="55"/>
      <c r="G446" s="55"/>
      <c r="H446" s="55"/>
      <c r="I446" s="55"/>
    </row>
    <row r="447" spans="1:9">
      <c r="A447" s="57">
        <v>1928</v>
      </c>
      <c r="B447" s="54" t="s">
        <v>147</v>
      </c>
      <c r="C447" s="54"/>
      <c r="E447" s="57">
        <v>1</v>
      </c>
      <c r="F447" s="55"/>
      <c r="G447" s="55"/>
      <c r="H447" s="55"/>
      <c r="I447" s="55"/>
    </row>
    <row r="448" spans="1:9">
      <c r="A448" s="57">
        <v>2875</v>
      </c>
      <c r="B448" s="54" t="s">
        <v>147</v>
      </c>
      <c r="C448" s="54"/>
      <c r="E448" s="57">
        <v>1</v>
      </c>
      <c r="F448" s="55"/>
      <c r="G448" s="55"/>
      <c r="H448" s="55"/>
      <c r="I448" s="55"/>
    </row>
    <row r="449" spans="1:9">
      <c r="A449" s="57">
        <v>6000</v>
      </c>
      <c r="B449" s="54" t="s">
        <v>147</v>
      </c>
      <c r="C449" s="54"/>
      <c r="E449" s="57">
        <v>10</v>
      </c>
      <c r="F449" s="55"/>
      <c r="G449" s="55"/>
      <c r="H449" s="55"/>
      <c r="I449" s="55"/>
    </row>
    <row r="450" spans="1:9">
      <c r="A450" s="57">
        <v>906</v>
      </c>
      <c r="B450" s="54" t="s">
        <v>148</v>
      </c>
      <c r="C450" s="54"/>
      <c r="E450" s="57">
        <v>1</v>
      </c>
      <c r="F450" s="55"/>
      <c r="G450" s="55"/>
      <c r="H450" s="55"/>
      <c r="I450" s="55"/>
    </row>
    <row r="451" spans="1:9">
      <c r="A451" s="57">
        <v>909</v>
      </c>
      <c r="B451" s="54" t="s">
        <v>148</v>
      </c>
      <c r="C451" s="54"/>
      <c r="E451" s="57">
        <v>1</v>
      </c>
      <c r="F451" s="55"/>
      <c r="G451" s="55"/>
      <c r="H451" s="55"/>
      <c r="I451" s="55"/>
    </row>
    <row r="452" spans="1:9">
      <c r="A452" s="57">
        <v>971</v>
      </c>
      <c r="B452" s="54" t="s">
        <v>148</v>
      </c>
      <c r="C452" s="54"/>
      <c r="E452" s="57">
        <v>1</v>
      </c>
      <c r="F452" s="55"/>
      <c r="G452" s="55"/>
      <c r="H452" s="55"/>
      <c r="I452" s="55"/>
    </row>
    <row r="453" spans="1:9">
      <c r="A453" s="57">
        <v>537</v>
      </c>
      <c r="B453" s="54" t="s">
        <v>148</v>
      </c>
      <c r="C453" s="54"/>
      <c r="E453" s="57">
        <v>1</v>
      </c>
      <c r="F453" s="55"/>
      <c r="G453" s="55"/>
      <c r="H453" s="55"/>
      <c r="I453" s="55"/>
    </row>
    <row r="454" spans="1:9">
      <c r="A454" s="57">
        <v>1489</v>
      </c>
      <c r="B454" s="54" t="s">
        <v>148</v>
      </c>
      <c r="C454" s="54"/>
      <c r="E454" s="57">
        <v>1</v>
      </c>
      <c r="F454" s="55"/>
      <c r="G454" s="55"/>
      <c r="H454" s="55"/>
      <c r="I454" s="55"/>
    </row>
    <row r="455" spans="1:9">
      <c r="A455" s="57">
        <v>1766</v>
      </c>
      <c r="B455" s="54" t="s">
        <v>148</v>
      </c>
      <c r="C455" s="54"/>
      <c r="E455" s="57">
        <v>1</v>
      </c>
      <c r="F455" s="55"/>
      <c r="G455" s="55"/>
      <c r="H455" s="55"/>
      <c r="I455" s="55"/>
    </row>
    <row r="456" spans="1:9">
      <c r="A456" s="57">
        <v>1504</v>
      </c>
      <c r="B456" s="54" t="s">
        <v>148</v>
      </c>
      <c r="C456" s="54"/>
      <c r="E456" s="57">
        <v>1</v>
      </c>
      <c r="F456" s="55"/>
      <c r="G456" s="55"/>
      <c r="H456" s="55"/>
      <c r="I456" s="55"/>
    </row>
    <row r="457" spans="1:9">
      <c r="A457" s="57">
        <v>6000</v>
      </c>
      <c r="B457" s="54" t="s">
        <v>148</v>
      </c>
      <c r="C457" s="54"/>
      <c r="E457" s="57">
        <v>27</v>
      </c>
      <c r="F457" s="55"/>
      <c r="G457" s="55"/>
      <c r="H457" s="55"/>
      <c r="I457" s="55"/>
    </row>
    <row r="458" spans="1:9">
      <c r="A458" s="57"/>
      <c r="B458" s="54"/>
      <c r="C458" s="54"/>
      <c r="E458" s="57"/>
      <c r="F458" s="55"/>
      <c r="G458" s="55"/>
      <c r="H458" s="55"/>
      <c r="I458" s="55"/>
    </row>
    <row r="459" spans="1:9">
      <c r="A459" s="57"/>
      <c r="B459" s="54"/>
      <c r="C459" s="54"/>
      <c r="E459" s="57"/>
      <c r="F459" s="55"/>
      <c r="G459" s="55"/>
      <c r="H459" s="55"/>
      <c r="I459" s="55"/>
    </row>
    <row r="460" spans="1:9">
      <c r="A460" s="57"/>
      <c r="B460" s="54"/>
      <c r="C460" s="54"/>
      <c r="E460" s="57"/>
      <c r="F460" s="55"/>
      <c r="G460" s="55"/>
      <c r="H460" s="55"/>
      <c r="I460" s="55"/>
    </row>
    <row r="461" spans="1:9">
      <c r="A461" s="57"/>
      <c r="B461" s="54"/>
      <c r="C461" s="54"/>
      <c r="E461" s="57"/>
      <c r="F461" s="55"/>
      <c r="G461" s="55"/>
      <c r="H461" s="55"/>
      <c r="I461" s="55"/>
    </row>
    <row r="462" spans="1:9">
      <c r="A462" s="57"/>
      <c r="B462" s="54"/>
      <c r="C462" s="54"/>
      <c r="E462" s="57"/>
      <c r="F462" s="55"/>
      <c r="G462" s="55"/>
      <c r="H462" s="55"/>
      <c r="I462" s="55"/>
    </row>
    <row r="463" spans="1:9">
      <c r="A463" s="57"/>
      <c r="B463" s="54"/>
      <c r="C463" s="54"/>
      <c r="E463" s="57"/>
      <c r="F463" s="55"/>
      <c r="G463" s="55"/>
      <c r="H463" s="55"/>
      <c r="I463" s="55"/>
    </row>
    <row r="464" spans="1:9">
      <c r="A464" s="57"/>
      <c r="B464" s="54"/>
      <c r="C464" s="54"/>
      <c r="E464" s="57"/>
      <c r="F464" s="55"/>
      <c r="G464" s="55"/>
      <c r="H464" s="55"/>
      <c r="I464" s="55"/>
    </row>
    <row r="465" spans="1:9">
      <c r="A465" s="57"/>
      <c r="B465" s="54"/>
      <c r="C465" s="54"/>
      <c r="E465" s="57"/>
      <c r="F465" s="55"/>
      <c r="G465" s="55"/>
      <c r="H465" s="55"/>
      <c r="I465" s="55"/>
    </row>
    <row r="466" spans="1:9">
      <c r="A466" s="57"/>
      <c r="B466" s="54"/>
      <c r="C466" s="54"/>
      <c r="E466" s="57"/>
      <c r="F466" s="55"/>
      <c r="G466" s="55"/>
      <c r="H466" s="55"/>
      <c r="I466" s="55"/>
    </row>
    <row r="467" spans="1:9">
      <c r="A467" s="57"/>
      <c r="B467" s="54"/>
      <c r="C467" s="54"/>
      <c r="E467" s="57"/>
      <c r="F467" s="55"/>
      <c r="G467" s="55"/>
      <c r="H467" s="55"/>
      <c r="I467" s="55"/>
    </row>
    <row r="468" spans="1:9">
      <c r="A468" s="57"/>
      <c r="B468" s="54"/>
      <c r="C468" s="54"/>
      <c r="E468" s="57"/>
      <c r="F468" s="55"/>
      <c r="G468" s="55"/>
      <c r="H468" s="55"/>
      <c r="I468" s="55"/>
    </row>
    <row r="469" spans="1:9">
      <c r="A469" s="57"/>
      <c r="B469" s="54"/>
      <c r="C469" s="54"/>
      <c r="E469" s="57"/>
      <c r="F469" s="55"/>
      <c r="G469" s="55"/>
      <c r="H469" s="55"/>
      <c r="I469" s="55"/>
    </row>
    <row r="470" spans="1:9">
      <c r="A470" s="57"/>
      <c r="B470" s="54"/>
      <c r="C470" s="54"/>
      <c r="E470" s="57"/>
      <c r="F470" s="55"/>
      <c r="G470" s="55"/>
      <c r="H470" s="55"/>
      <c r="I470" s="55"/>
    </row>
    <row r="471" spans="1:9">
      <c r="A471" s="57"/>
      <c r="B471" s="54"/>
      <c r="C471" s="54"/>
      <c r="E471" s="57"/>
      <c r="F471" s="55"/>
      <c r="G471" s="55"/>
      <c r="H471" s="55"/>
      <c r="I471" s="55"/>
    </row>
    <row r="472" spans="1:9">
      <c r="A472" s="57"/>
      <c r="B472" s="54"/>
      <c r="C472" s="54"/>
      <c r="E472" s="57"/>
      <c r="F472" s="55"/>
      <c r="G472" s="55"/>
      <c r="H472" s="55"/>
      <c r="I472" s="55"/>
    </row>
    <row r="473" spans="1:9">
      <c r="A473" s="57"/>
      <c r="B473" s="54"/>
      <c r="C473" s="54"/>
      <c r="E473" s="57"/>
      <c r="F473" s="55"/>
      <c r="G473" s="55"/>
      <c r="H473" s="55"/>
      <c r="I473" s="55"/>
    </row>
    <row r="474" spans="1:9">
      <c r="A474" s="57"/>
      <c r="B474" s="54"/>
      <c r="C474" s="54"/>
      <c r="E474" s="57"/>
      <c r="F474" s="55"/>
      <c r="G474" s="55"/>
      <c r="H474" s="55"/>
      <c r="I474" s="55"/>
    </row>
    <row r="475" spans="1:9">
      <c r="A475" s="57"/>
      <c r="B475" s="54"/>
      <c r="C475" s="54"/>
      <c r="E475" s="57"/>
      <c r="F475" s="55"/>
      <c r="G475" s="55"/>
      <c r="H475" s="55"/>
      <c r="I475" s="55"/>
    </row>
    <row r="476" spans="1:9">
      <c r="A476" s="57"/>
      <c r="B476" s="54"/>
      <c r="C476" s="54"/>
      <c r="E476" s="57"/>
      <c r="F476" s="55"/>
      <c r="G476" s="55"/>
      <c r="H476" s="55"/>
      <c r="I476" s="55"/>
    </row>
    <row r="477" spans="1:9">
      <c r="A477" s="57"/>
      <c r="B477" s="54"/>
      <c r="C477" s="54"/>
      <c r="E477" s="57"/>
      <c r="F477" s="55"/>
      <c r="G477" s="55"/>
      <c r="H477" s="55"/>
      <c r="I477" s="55"/>
    </row>
    <row r="478" spans="1:9">
      <c r="A478" s="57"/>
      <c r="B478" s="54"/>
      <c r="C478" s="54"/>
      <c r="E478" s="57"/>
      <c r="F478" s="55"/>
      <c r="G478" s="55"/>
      <c r="H478" s="55"/>
      <c r="I478" s="55"/>
    </row>
    <row r="479" spans="1:9">
      <c r="A479" s="57"/>
      <c r="B479" s="54"/>
      <c r="C479" s="54"/>
      <c r="E479" s="57"/>
      <c r="F479" s="55"/>
      <c r="G479" s="55"/>
      <c r="H479" s="55"/>
      <c r="I479" s="55"/>
    </row>
    <row r="480" spans="1:9">
      <c r="A480" s="57"/>
      <c r="B480" s="54"/>
      <c r="C480" s="54"/>
      <c r="E480" s="57"/>
      <c r="F480" s="55"/>
      <c r="G480" s="55"/>
      <c r="H480" s="55"/>
      <c r="I480" s="55"/>
    </row>
    <row r="481" spans="1:9">
      <c r="A481" s="57"/>
      <c r="B481" s="54"/>
      <c r="C481" s="54"/>
      <c r="E481" s="57"/>
      <c r="F481" s="55"/>
      <c r="G481" s="55"/>
      <c r="H481" s="55"/>
      <c r="I481" s="55"/>
    </row>
    <row r="482" spans="1:9">
      <c r="A482" s="57"/>
      <c r="B482" s="54"/>
      <c r="C482" s="54"/>
      <c r="E482" s="57"/>
      <c r="F482" s="55"/>
      <c r="G482" s="55"/>
      <c r="H482" s="55"/>
      <c r="I482" s="55"/>
    </row>
    <row r="483" spans="1:9">
      <c r="A483" s="57"/>
      <c r="B483" s="54"/>
      <c r="C483" s="54"/>
      <c r="E483" s="57"/>
      <c r="F483" s="55"/>
      <c r="G483" s="55"/>
      <c r="H483" s="55"/>
      <c r="I483" s="55"/>
    </row>
    <row r="484" spans="1:9">
      <c r="A484" s="57"/>
      <c r="B484" s="54"/>
      <c r="C484" s="54"/>
      <c r="E484" s="57"/>
      <c r="F484" s="55"/>
      <c r="G484" s="55"/>
      <c r="H484" s="55"/>
      <c r="I484" s="55"/>
    </row>
    <row r="485" spans="1:9">
      <c r="A485" s="57"/>
      <c r="B485" s="54"/>
      <c r="C485" s="54"/>
      <c r="E485" s="57"/>
      <c r="F485" s="55"/>
      <c r="G485" s="55"/>
      <c r="H485" s="55"/>
      <c r="I485" s="55"/>
    </row>
    <row r="486" spans="1:9">
      <c r="A486" s="57"/>
      <c r="B486" s="54"/>
      <c r="C486" s="54"/>
      <c r="E486" s="57"/>
      <c r="F486" s="55"/>
      <c r="G486" s="55"/>
      <c r="H486" s="55"/>
      <c r="I486" s="55"/>
    </row>
    <row r="487" spans="1:9">
      <c r="A487" s="57"/>
      <c r="B487" s="54"/>
      <c r="C487" s="54"/>
      <c r="E487" s="57"/>
      <c r="F487" s="55"/>
      <c r="G487" s="55"/>
      <c r="H487" s="55"/>
      <c r="I487" s="55"/>
    </row>
    <row r="488" spans="1:9">
      <c r="A488" s="57"/>
      <c r="B488" s="54"/>
      <c r="C488" s="54"/>
      <c r="E488" s="57"/>
      <c r="F488" s="55"/>
      <c r="G488" s="55"/>
      <c r="H488" s="55"/>
      <c r="I488" s="55"/>
    </row>
    <row r="489" spans="1:9">
      <c r="A489" s="57"/>
      <c r="B489" s="54"/>
      <c r="C489" s="54"/>
      <c r="E489" s="57"/>
      <c r="F489" s="55"/>
      <c r="G489" s="55"/>
      <c r="H489" s="55"/>
      <c r="I489" s="55"/>
    </row>
    <row r="490" spans="1:9">
      <c r="A490" s="57"/>
      <c r="B490" s="54"/>
      <c r="C490" s="54"/>
      <c r="E490" s="57"/>
      <c r="F490" s="55"/>
      <c r="G490" s="55"/>
      <c r="H490" s="55"/>
      <c r="I490" s="55"/>
    </row>
    <row r="491" spans="1:9">
      <c r="A491" s="57"/>
      <c r="B491" s="54"/>
      <c r="C491" s="54"/>
      <c r="E491" s="57"/>
      <c r="F491" s="55"/>
      <c r="G491" s="55"/>
      <c r="H491" s="55"/>
      <c r="I491" s="55"/>
    </row>
    <row r="492" spans="1:9">
      <c r="A492" s="57"/>
      <c r="B492" s="54"/>
      <c r="C492" s="54"/>
      <c r="E492" s="57"/>
      <c r="F492" s="55"/>
      <c r="G492" s="55"/>
      <c r="H492" s="55"/>
      <c r="I492" s="55"/>
    </row>
    <row r="493" spans="1:9">
      <c r="A493" s="57"/>
      <c r="B493" s="54"/>
      <c r="C493" s="54"/>
      <c r="E493" s="57"/>
      <c r="F493" s="55"/>
      <c r="G493" s="55"/>
      <c r="H493" s="55"/>
      <c r="I493" s="55"/>
    </row>
    <row r="494" spans="1:9">
      <c r="A494" s="57"/>
      <c r="B494" s="54"/>
      <c r="C494" s="54"/>
      <c r="E494" s="57"/>
      <c r="F494" s="55"/>
      <c r="G494" s="55"/>
      <c r="H494" s="55"/>
      <c r="I494" s="55"/>
    </row>
    <row r="495" spans="1:9">
      <c r="A495" s="57"/>
      <c r="B495" s="54"/>
      <c r="C495" s="54"/>
      <c r="E495" s="57"/>
      <c r="F495" s="55"/>
      <c r="G495" s="55"/>
      <c r="H495" s="55"/>
      <c r="I495" s="55"/>
    </row>
    <row r="496" spans="1:9">
      <c r="A496" s="57"/>
      <c r="B496" s="54"/>
      <c r="C496" s="54"/>
      <c r="E496" s="57"/>
      <c r="F496" s="55"/>
      <c r="G496" s="55"/>
      <c r="H496" s="55"/>
      <c r="I496" s="55"/>
    </row>
    <row r="497" spans="1:9">
      <c r="A497" s="57"/>
      <c r="B497" s="54"/>
      <c r="C497" s="54"/>
      <c r="E497" s="57"/>
      <c r="F497" s="55"/>
      <c r="G497" s="55"/>
      <c r="H497" s="55"/>
      <c r="I497" s="55"/>
    </row>
    <row r="498" spans="1:9">
      <c r="A498" s="57"/>
      <c r="B498" s="54"/>
      <c r="C498" s="54"/>
      <c r="E498" s="57"/>
      <c r="F498" s="55"/>
      <c r="G498" s="55"/>
      <c r="H498" s="55"/>
      <c r="I498" s="55"/>
    </row>
    <row r="499" spans="1:9">
      <c r="A499" s="57"/>
      <c r="B499" s="54"/>
      <c r="C499" s="54"/>
      <c r="E499" s="57"/>
      <c r="F499" s="55"/>
      <c r="G499" s="55"/>
      <c r="H499" s="55"/>
      <c r="I499" s="55"/>
    </row>
    <row r="500" spans="1:9">
      <c r="A500" s="57"/>
      <c r="B500" s="54"/>
      <c r="C500" s="54"/>
      <c r="E500" s="57"/>
      <c r="F500" s="55"/>
      <c r="G500" s="55"/>
      <c r="H500" s="55"/>
      <c r="I500" s="55"/>
    </row>
    <row r="501" spans="1:9">
      <c r="A501" s="57"/>
      <c r="B501" s="54"/>
      <c r="C501" s="54"/>
      <c r="E501" s="57"/>
      <c r="F501" s="55"/>
      <c r="G501" s="55"/>
      <c r="H501" s="55"/>
      <c r="I501" s="55"/>
    </row>
    <row r="502" spans="1:9">
      <c r="A502" s="57"/>
      <c r="B502" s="54"/>
      <c r="C502" s="54"/>
      <c r="E502" s="57"/>
      <c r="F502" s="55"/>
      <c r="G502" s="55"/>
      <c r="H502" s="55"/>
      <c r="I502" s="55"/>
    </row>
    <row r="503" spans="1:9">
      <c r="A503" s="57"/>
      <c r="B503" s="54"/>
      <c r="C503" s="54"/>
      <c r="E503" s="57"/>
      <c r="F503" s="55"/>
      <c r="G503" s="55"/>
      <c r="H503" s="55"/>
      <c r="I503" s="55"/>
    </row>
    <row r="504" spans="1:9">
      <c r="A504" s="57"/>
      <c r="B504" s="54"/>
      <c r="C504" s="54"/>
      <c r="E504" s="57"/>
      <c r="F504" s="55"/>
      <c r="G504" s="55"/>
      <c r="H504" s="55"/>
      <c r="I504" s="55"/>
    </row>
    <row r="505" spans="1:9">
      <c r="A505" s="57"/>
      <c r="B505" s="54"/>
      <c r="C505" s="54"/>
      <c r="E505" s="57"/>
      <c r="F505" s="55"/>
      <c r="G505" s="55"/>
      <c r="H505" s="55"/>
      <c r="I505" s="55"/>
    </row>
    <row r="506" spans="1:9">
      <c r="A506" s="57"/>
      <c r="B506" s="54"/>
      <c r="C506" s="54"/>
      <c r="E506" s="57"/>
      <c r="F506" s="55"/>
      <c r="G506" s="55"/>
      <c r="H506" s="55"/>
      <c r="I506" s="55"/>
    </row>
    <row r="507" spans="1:9">
      <c r="A507" s="57"/>
      <c r="B507" s="54"/>
      <c r="C507" s="54"/>
      <c r="E507" s="57"/>
      <c r="F507" s="55"/>
      <c r="G507" s="55"/>
      <c r="H507" s="55"/>
      <c r="I507" s="55"/>
    </row>
    <row r="508" spans="1:9">
      <c r="A508" s="57"/>
      <c r="B508" s="54"/>
      <c r="C508" s="54"/>
      <c r="E508" s="57"/>
      <c r="F508" s="55"/>
      <c r="G508" s="55"/>
      <c r="H508" s="55"/>
      <c r="I508" s="55"/>
    </row>
    <row r="509" spans="1:9">
      <c r="A509" s="57"/>
      <c r="B509" s="54"/>
      <c r="C509" s="54"/>
      <c r="E509" s="57"/>
      <c r="F509" s="55"/>
      <c r="G509" s="55"/>
      <c r="H509" s="55"/>
      <c r="I509" s="55"/>
    </row>
    <row r="510" spans="1:9">
      <c r="A510" s="57"/>
      <c r="B510" s="54"/>
      <c r="C510" s="54"/>
      <c r="E510" s="57"/>
      <c r="F510" s="55"/>
      <c r="G510" s="55"/>
      <c r="H510" s="55"/>
      <c r="I510" s="55"/>
    </row>
    <row r="511" spans="1:9">
      <c r="A511" s="57"/>
      <c r="B511" s="54"/>
      <c r="C511" s="54"/>
      <c r="E511" s="57"/>
      <c r="F511" s="55"/>
      <c r="G511" s="55"/>
      <c r="H511" s="55"/>
      <c r="I511" s="55"/>
    </row>
    <row r="512" spans="1:9">
      <c r="A512" s="57"/>
      <c r="B512" s="54"/>
      <c r="C512" s="54"/>
      <c r="E512" s="57"/>
      <c r="F512" s="55"/>
      <c r="G512" s="55"/>
      <c r="H512" s="55"/>
      <c r="I512" s="55"/>
    </row>
    <row r="513" spans="1:9">
      <c r="A513" s="57"/>
      <c r="B513" s="54"/>
      <c r="C513" s="54"/>
      <c r="E513" s="57"/>
      <c r="F513" s="55"/>
      <c r="G513" s="55"/>
      <c r="H513" s="55"/>
      <c r="I513" s="55"/>
    </row>
    <row r="514" spans="1:9">
      <c r="A514" s="57"/>
      <c r="B514" s="54"/>
      <c r="C514" s="54"/>
      <c r="E514" s="57"/>
      <c r="F514" s="55"/>
      <c r="G514" s="55"/>
      <c r="H514" s="55"/>
      <c r="I514" s="55"/>
    </row>
    <row r="515" spans="1:9">
      <c r="A515" s="57"/>
      <c r="B515" s="54"/>
      <c r="C515" s="54"/>
      <c r="E515" s="57"/>
      <c r="F515" s="55"/>
      <c r="G515" s="55"/>
      <c r="H515" s="55"/>
      <c r="I515" s="55"/>
    </row>
    <row r="516" spans="1:9">
      <c r="A516" s="57"/>
      <c r="B516" s="54"/>
      <c r="C516" s="54"/>
      <c r="E516" s="57"/>
      <c r="F516" s="55"/>
      <c r="G516" s="55"/>
      <c r="H516" s="55"/>
      <c r="I516" s="55"/>
    </row>
    <row r="517" spans="1:9">
      <c r="A517" s="57"/>
      <c r="B517" s="54"/>
      <c r="C517" s="54"/>
      <c r="E517" s="57"/>
      <c r="F517" s="55"/>
      <c r="G517" s="55"/>
      <c r="H517" s="55"/>
      <c r="I517" s="55"/>
    </row>
    <row r="518" spans="1:9">
      <c r="A518" s="57"/>
      <c r="B518" s="54"/>
      <c r="C518" s="54"/>
      <c r="E518" s="57"/>
      <c r="F518" s="55"/>
      <c r="G518" s="55"/>
      <c r="H518" s="55"/>
      <c r="I518" s="55"/>
    </row>
    <row r="519" spans="1:9">
      <c r="A519" s="57"/>
      <c r="B519" s="54"/>
      <c r="C519" s="54"/>
      <c r="E519" s="57"/>
      <c r="F519" s="55"/>
      <c r="G519" s="55"/>
      <c r="H519" s="55"/>
      <c r="I519" s="55"/>
    </row>
    <row r="520" spans="1:9">
      <c r="A520" s="57"/>
      <c r="B520" s="54"/>
      <c r="C520" s="54"/>
      <c r="E520" s="57"/>
      <c r="F520" s="55"/>
      <c r="G520" s="55"/>
      <c r="H520" s="55"/>
      <c r="I520" s="55"/>
    </row>
    <row r="521" spans="1:9">
      <c r="A521" s="57"/>
      <c r="B521" s="54"/>
      <c r="C521" s="54"/>
      <c r="E521" s="57"/>
      <c r="F521" s="55"/>
      <c r="G521" s="55"/>
      <c r="H521" s="55"/>
      <c r="I521" s="55"/>
    </row>
    <row r="522" spans="1:9">
      <c r="A522" s="57"/>
      <c r="B522" s="54"/>
      <c r="C522" s="54"/>
      <c r="E522" s="57"/>
      <c r="F522" s="55"/>
      <c r="G522" s="55"/>
      <c r="H522" s="55"/>
      <c r="I522" s="55"/>
    </row>
    <row r="523" spans="1:9">
      <c r="A523" s="57"/>
      <c r="B523" s="54"/>
      <c r="C523" s="54"/>
      <c r="E523" s="57"/>
      <c r="F523" s="55"/>
      <c r="G523" s="55"/>
      <c r="H523" s="55"/>
      <c r="I523" s="55"/>
    </row>
    <row r="524" spans="1:9">
      <c r="A524" s="57"/>
      <c r="B524" s="54"/>
      <c r="C524" s="54"/>
      <c r="E524" s="57"/>
      <c r="F524" s="55"/>
      <c r="G524" s="55"/>
      <c r="H524" s="55"/>
      <c r="I524" s="55"/>
    </row>
    <row r="525" spans="1:9">
      <c r="A525" s="57"/>
      <c r="B525" s="54"/>
      <c r="C525" s="54"/>
      <c r="E525" s="57"/>
      <c r="F525" s="55"/>
      <c r="G525" s="55"/>
      <c r="H525" s="55"/>
      <c r="I525" s="55"/>
    </row>
    <row r="526" spans="1:9">
      <c r="A526" s="57"/>
      <c r="B526" s="54"/>
      <c r="C526" s="54"/>
      <c r="E526" s="57"/>
      <c r="F526" s="55"/>
      <c r="G526" s="55"/>
      <c r="H526" s="55"/>
      <c r="I526" s="55"/>
    </row>
    <row r="527" spans="1:9">
      <c r="A527" s="57"/>
      <c r="B527" s="54"/>
      <c r="C527" s="54"/>
      <c r="E527" s="57"/>
      <c r="F527" s="55"/>
      <c r="G527" s="55"/>
      <c r="H527" s="55"/>
      <c r="I527" s="55"/>
    </row>
    <row r="528" spans="1:9">
      <c r="A528" s="57"/>
      <c r="B528" s="54"/>
      <c r="C528" s="54"/>
      <c r="E528" s="57"/>
      <c r="F528" s="55"/>
      <c r="G528" s="55"/>
      <c r="H528" s="55"/>
      <c r="I528" s="55"/>
    </row>
    <row r="529" spans="1:9">
      <c r="A529" s="57"/>
      <c r="B529" s="54"/>
      <c r="C529" s="54"/>
      <c r="E529" s="57"/>
      <c r="F529" s="55"/>
      <c r="G529" s="55"/>
      <c r="H529" s="55"/>
      <c r="I529" s="55"/>
    </row>
    <row r="530" spans="1:9">
      <c r="A530" s="57"/>
      <c r="B530" s="54"/>
      <c r="C530" s="54"/>
      <c r="E530" s="57"/>
      <c r="F530" s="55"/>
      <c r="G530" s="55"/>
      <c r="H530" s="55"/>
      <c r="I530" s="55"/>
    </row>
    <row r="531" spans="1:9">
      <c r="A531" s="57"/>
      <c r="B531" s="54"/>
      <c r="C531" s="54"/>
      <c r="E531" s="57"/>
      <c r="F531" s="55"/>
      <c r="G531" s="55"/>
      <c r="H531" s="55"/>
      <c r="I531" s="55"/>
    </row>
    <row r="532" spans="1:9">
      <c r="A532" s="57"/>
      <c r="B532" s="54"/>
      <c r="C532" s="54"/>
      <c r="E532" s="57"/>
      <c r="F532" s="55"/>
      <c r="G532" s="55"/>
      <c r="H532" s="55"/>
      <c r="I532" s="55"/>
    </row>
    <row r="533" spans="1:9">
      <c r="A533" s="57"/>
      <c r="B533" s="54"/>
      <c r="C533" s="54"/>
      <c r="E533" s="57"/>
      <c r="F533" s="55"/>
      <c r="G533" s="55"/>
      <c r="H533" s="55"/>
      <c r="I533" s="55"/>
    </row>
    <row r="534" spans="1:9">
      <c r="A534" s="57"/>
      <c r="B534" s="54"/>
      <c r="C534" s="54"/>
      <c r="E534" s="57"/>
      <c r="F534" s="55"/>
      <c r="G534" s="55"/>
      <c r="H534" s="55"/>
      <c r="I534" s="55"/>
    </row>
    <row r="535" spans="1:9">
      <c r="A535" s="57"/>
      <c r="B535" s="54"/>
      <c r="C535" s="54"/>
      <c r="E535" s="57"/>
      <c r="F535" s="55"/>
      <c r="G535" s="55"/>
      <c r="H535" s="55"/>
      <c r="I535" s="55"/>
    </row>
    <row r="536" spans="1:9">
      <c r="A536" s="57"/>
      <c r="B536" s="54"/>
      <c r="C536" s="54"/>
      <c r="E536" s="57"/>
      <c r="F536" s="55"/>
      <c r="G536" s="55"/>
      <c r="H536" s="55"/>
      <c r="I536" s="55"/>
    </row>
    <row r="537" spans="1:9">
      <c r="A537" s="57"/>
      <c r="B537" s="54"/>
      <c r="C537" s="54"/>
      <c r="E537" s="57"/>
      <c r="F537" s="55"/>
      <c r="G537" s="55"/>
      <c r="H537" s="55"/>
      <c r="I537" s="55"/>
    </row>
    <row r="538" spans="1:9">
      <c r="A538" s="57"/>
      <c r="B538" s="54"/>
      <c r="C538" s="54"/>
      <c r="E538" s="57"/>
      <c r="F538" s="55"/>
      <c r="G538" s="55"/>
      <c r="H538" s="55"/>
      <c r="I538" s="55"/>
    </row>
    <row r="539" spans="1:9">
      <c r="A539" s="57"/>
      <c r="B539" s="54"/>
      <c r="C539" s="54"/>
      <c r="E539" s="57"/>
      <c r="F539" s="55"/>
      <c r="G539" s="55"/>
      <c r="H539" s="55"/>
      <c r="I539" s="55"/>
    </row>
    <row r="540" spans="1:9">
      <c r="A540" s="57"/>
      <c r="B540" s="54"/>
      <c r="C540" s="54"/>
      <c r="E540" s="57"/>
      <c r="F540" s="55"/>
      <c r="G540" s="55"/>
      <c r="H540" s="55"/>
      <c r="I540" s="55"/>
    </row>
    <row r="541" spans="1:9">
      <c r="A541" s="57"/>
      <c r="B541" s="54"/>
      <c r="C541" s="54"/>
      <c r="E541" s="57"/>
      <c r="F541" s="55"/>
      <c r="G541" s="55"/>
      <c r="H541" s="55"/>
      <c r="I541" s="55"/>
    </row>
    <row r="542" spans="1:9">
      <c r="A542" s="57"/>
      <c r="B542" s="54"/>
      <c r="C542" s="54"/>
      <c r="E542" s="57"/>
      <c r="F542" s="55"/>
      <c r="G542" s="55"/>
      <c r="H542" s="55"/>
      <c r="I542" s="55"/>
    </row>
    <row r="543" spans="1:9">
      <c r="A543" s="57"/>
      <c r="B543" s="54"/>
      <c r="C543" s="54"/>
      <c r="E543" s="57"/>
      <c r="F543" s="55"/>
      <c r="G543" s="55"/>
      <c r="H543" s="55"/>
      <c r="I543" s="55"/>
    </row>
    <row r="544" spans="1:9">
      <c r="A544" s="57"/>
      <c r="B544" s="54"/>
      <c r="C544" s="54"/>
      <c r="E544" s="57"/>
      <c r="F544" s="55"/>
      <c r="G544" s="55"/>
      <c r="H544" s="55"/>
      <c r="I544" s="55"/>
    </row>
    <row r="545" spans="1:9">
      <c r="A545" s="57"/>
      <c r="B545" s="54"/>
      <c r="C545" s="54"/>
      <c r="E545" s="57"/>
      <c r="F545" s="55"/>
      <c r="G545" s="55"/>
      <c r="H545" s="55"/>
      <c r="I545" s="55"/>
    </row>
    <row r="546" spans="1:9">
      <c r="A546" s="57"/>
      <c r="B546" s="54"/>
      <c r="C546" s="54"/>
      <c r="E546" s="57"/>
      <c r="F546" s="55"/>
      <c r="G546" s="55"/>
      <c r="H546" s="55"/>
      <c r="I546" s="55"/>
    </row>
    <row r="547" spans="1:9">
      <c r="A547" s="57"/>
      <c r="B547" s="54"/>
      <c r="C547" s="54"/>
      <c r="E547" s="57"/>
      <c r="F547" s="55"/>
      <c r="G547" s="55"/>
      <c r="H547" s="55"/>
      <c r="I547" s="55"/>
    </row>
    <row r="548" spans="1:9">
      <c r="A548" s="57"/>
      <c r="B548" s="54"/>
      <c r="C548" s="54"/>
      <c r="E548" s="57"/>
      <c r="F548" s="55"/>
      <c r="G548" s="55"/>
      <c r="H548" s="55"/>
      <c r="I548" s="55"/>
    </row>
    <row r="549" spans="1:9">
      <c r="A549" s="57"/>
      <c r="B549" s="54"/>
      <c r="C549" s="54"/>
      <c r="E549" s="57"/>
      <c r="F549" s="55"/>
      <c r="G549" s="55"/>
      <c r="H549" s="55"/>
      <c r="I549" s="55"/>
    </row>
    <row r="550" spans="1:9">
      <c r="A550" s="57"/>
      <c r="B550" s="54"/>
      <c r="C550" s="54"/>
      <c r="E550" s="57"/>
      <c r="F550" s="55"/>
      <c r="G550" s="55"/>
      <c r="H550" s="55"/>
      <c r="I550" s="55"/>
    </row>
    <row r="551" spans="1:9">
      <c r="A551" s="57"/>
      <c r="B551" s="54"/>
      <c r="C551" s="54"/>
      <c r="E551" s="57"/>
      <c r="F551" s="55"/>
      <c r="G551" s="55"/>
      <c r="H551" s="55"/>
      <c r="I551" s="55"/>
    </row>
    <row r="552" spans="1:9">
      <c r="A552" s="57"/>
      <c r="B552" s="54"/>
      <c r="C552" s="54"/>
      <c r="E552" s="57"/>
      <c r="F552" s="55"/>
      <c r="G552" s="55"/>
      <c r="H552" s="55"/>
      <c r="I552" s="55"/>
    </row>
    <row r="553" spans="1:9">
      <c r="A553" s="57"/>
      <c r="B553" s="54"/>
      <c r="C553" s="54"/>
      <c r="E553" s="57"/>
      <c r="F553" s="55"/>
      <c r="G553" s="55"/>
      <c r="H553" s="55"/>
      <c r="I553" s="55"/>
    </row>
    <row r="554" spans="1:9">
      <c r="A554" s="57"/>
      <c r="B554" s="54"/>
      <c r="C554" s="54"/>
      <c r="E554" s="57"/>
      <c r="F554" s="55"/>
      <c r="G554" s="55"/>
      <c r="H554" s="55"/>
      <c r="I554" s="55"/>
    </row>
    <row r="555" spans="1:9">
      <c r="A555" s="57"/>
      <c r="B555" s="54"/>
      <c r="C555" s="54"/>
      <c r="E555" s="57"/>
      <c r="F555" s="55"/>
      <c r="G555" s="55"/>
      <c r="H555" s="55"/>
      <c r="I555" s="55"/>
    </row>
    <row r="556" spans="1:9">
      <c r="A556" s="57"/>
      <c r="B556" s="54"/>
      <c r="C556" s="54"/>
      <c r="E556" s="57"/>
      <c r="F556" s="55"/>
      <c r="G556" s="55"/>
      <c r="H556" s="55"/>
      <c r="I556" s="55"/>
    </row>
    <row r="557" spans="1:9">
      <c r="A557" s="57"/>
      <c r="B557" s="54"/>
      <c r="C557" s="54"/>
      <c r="E557" s="57"/>
      <c r="F557" s="55"/>
      <c r="G557" s="55"/>
      <c r="H557" s="55"/>
      <c r="I557" s="55"/>
    </row>
    <row r="558" spans="1:9">
      <c r="A558" s="57"/>
      <c r="B558" s="54"/>
      <c r="C558" s="54"/>
      <c r="E558" s="57"/>
      <c r="F558" s="55"/>
      <c r="G558" s="55"/>
      <c r="H558" s="55"/>
      <c r="I558" s="55"/>
    </row>
    <row r="559" spans="1:9">
      <c r="A559" s="57"/>
      <c r="B559" s="54"/>
      <c r="C559" s="54"/>
      <c r="E559" s="57"/>
      <c r="F559" s="55"/>
      <c r="G559" s="55"/>
      <c r="H559" s="55"/>
      <c r="I559" s="55"/>
    </row>
    <row r="560" spans="1:9">
      <c r="A560" s="57"/>
      <c r="B560" s="54"/>
      <c r="C560" s="54"/>
      <c r="E560" s="57"/>
      <c r="F560" s="55"/>
      <c r="G560" s="55"/>
      <c r="H560" s="55"/>
      <c r="I560" s="55"/>
    </row>
    <row r="561" spans="1:9">
      <c r="A561" s="57"/>
      <c r="B561" s="54"/>
      <c r="C561" s="54"/>
      <c r="E561" s="57"/>
      <c r="F561" s="55"/>
      <c r="G561" s="55"/>
      <c r="H561" s="55"/>
      <c r="I561" s="55"/>
    </row>
    <row r="562" spans="1:9">
      <c r="A562" s="57"/>
      <c r="B562" s="54"/>
      <c r="C562" s="54"/>
      <c r="E562" s="57"/>
      <c r="F562" s="55"/>
      <c r="G562" s="55"/>
      <c r="H562" s="55"/>
      <c r="I562" s="55"/>
    </row>
    <row r="563" spans="1:9">
      <c r="A563" s="57"/>
      <c r="B563" s="54"/>
      <c r="C563" s="54"/>
      <c r="E563" s="57"/>
      <c r="F563" s="55"/>
      <c r="G563" s="55"/>
      <c r="H563" s="55"/>
      <c r="I563" s="55"/>
    </row>
    <row r="564" spans="1:9">
      <c r="A564" s="57"/>
      <c r="B564" s="54"/>
      <c r="C564" s="54"/>
      <c r="E564" s="57"/>
      <c r="F564" s="55"/>
      <c r="G564" s="55"/>
      <c r="H564" s="55"/>
      <c r="I564" s="55"/>
    </row>
    <row r="565" spans="1:9">
      <c r="A565" s="57"/>
      <c r="B565" s="54"/>
      <c r="C565" s="54"/>
      <c r="E565" s="57"/>
      <c r="F565" s="55"/>
      <c r="G565" s="55"/>
      <c r="H565" s="55"/>
      <c r="I565" s="55"/>
    </row>
    <row r="566" spans="1:9">
      <c r="A566" s="57"/>
      <c r="B566" s="54"/>
      <c r="C566" s="54"/>
      <c r="E566" s="57"/>
      <c r="F566" s="55"/>
      <c r="G566" s="55"/>
      <c r="H566" s="55"/>
      <c r="I566" s="55"/>
    </row>
    <row r="567" spans="1:9">
      <c r="A567" s="57"/>
      <c r="B567" s="54"/>
      <c r="C567" s="54"/>
      <c r="E567" s="57"/>
      <c r="F567" s="55"/>
      <c r="G567" s="55"/>
      <c r="H567" s="55"/>
      <c r="I567" s="55"/>
    </row>
    <row r="568" spans="1:9">
      <c r="A568" s="57"/>
      <c r="B568" s="54"/>
      <c r="C568" s="54"/>
      <c r="E568" s="57"/>
      <c r="F568" s="55"/>
      <c r="G568" s="55"/>
      <c r="H568" s="55"/>
      <c r="I568" s="55"/>
    </row>
    <row r="569" spans="1:9">
      <c r="A569" s="57"/>
      <c r="B569" s="54"/>
      <c r="C569" s="54"/>
      <c r="E569" s="57"/>
      <c r="F569" s="55"/>
      <c r="G569" s="55"/>
      <c r="H569" s="55"/>
      <c r="I569" s="55"/>
    </row>
    <row r="570" spans="1:9">
      <c r="A570" s="57"/>
      <c r="B570" s="54"/>
      <c r="C570" s="54"/>
      <c r="E570" s="57"/>
      <c r="F570" s="55"/>
      <c r="G570" s="55"/>
      <c r="H570" s="55"/>
      <c r="I570" s="55"/>
    </row>
    <row r="571" spans="1:9">
      <c r="A571" s="57"/>
      <c r="B571" s="54"/>
      <c r="C571" s="54"/>
      <c r="E571" s="57"/>
      <c r="F571" s="55"/>
      <c r="G571" s="55"/>
      <c r="H571" s="55"/>
      <c r="I571" s="55"/>
    </row>
    <row r="572" spans="1:9">
      <c r="A572" s="57"/>
      <c r="B572" s="54"/>
      <c r="C572" s="54"/>
      <c r="E572" s="57"/>
      <c r="F572" s="55"/>
      <c r="G572" s="55"/>
      <c r="H572" s="55"/>
      <c r="I572" s="55"/>
    </row>
    <row r="573" spans="1:9">
      <c r="A573" s="57"/>
      <c r="B573" s="54"/>
      <c r="C573" s="54"/>
      <c r="E573" s="57"/>
      <c r="F573" s="55"/>
      <c r="G573" s="55"/>
      <c r="H573" s="55"/>
      <c r="I573" s="55"/>
    </row>
    <row r="574" spans="1:9">
      <c r="A574" s="57"/>
      <c r="B574" s="54"/>
      <c r="C574" s="54"/>
      <c r="E574" s="57"/>
      <c r="F574" s="55"/>
      <c r="G574" s="55"/>
      <c r="H574" s="55"/>
      <c r="I574" s="55"/>
    </row>
    <row r="575" spans="1:9">
      <c r="A575" s="57"/>
      <c r="B575" s="54"/>
      <c r="C575" s="54"/>
      <c r="E575" s="57"/>
      <c r="F575" s="55"/>
      <c r="G575" s="55"/>
      <c r="H575" s="55"/>
      <c r="I575" s="55"/>
    </row>
    <row r="576" spans="1:9">
      <c r="A576" s="57"/>
      <c r="B576" s="54"/>
      <c r="C576" s="54"/>
      <c r="E576" s="57"/>
      <c r="F576" s="55"/>
      <c r="G576" s="55"/>
      <c r="H576" s="55"/>
      <c r="I576" s="55"/>
    </row>
    <row r="577" spans="1:9">
      <c r="A577" s="57"/>
      <c r="B577" s="54"/>
      <c r="C577" s="54"/>
      <c r="E577" s="57"/>
      <c r="F577" s="55"/>
      <c r="G577" s="55"/>
      <c r="H577" s="55"/>
      <c r="I577" s="55"/>
    </row>
    <row r="578" spans="1:9">
      <c r="A578" s="57"/>
      <c r="B578" s="54"/>
      <c r="C578" s="54"/>
      <c r="E578" s="57"/>
      <c r="F578" s="55"/>
      <c r="G578" s="55"/>
      <c r="H578" s="55"/>
      <c r="I578" s="55"/>
    </row>
    <row r="579" spans="1:9">
      <c r="A579" s="57"/>
      <c r="B579" s="54"/>
      <c r="C579" s="54"/>
      <c r="E579" s="57"/>
      <c r="F579" s="55"/>
      <c r="G579" s="55"/>
      <c r="H579" s="55"/>
      <c r="I579" s="55"/>
    </row>
    <row r="580" spans="1:9">
      <c r="A580" s="57"/>
      <c r="B580" s="54"/>
      <c r="C580" s="54"/>
      <c r="E580" s="57"/>
      <c r="F580" s="55"/>
      <c r="G580" s="55"/>
      <c r="H580" s="55"/>
      <c r="I580" s="55"/>
    </row>
    <row r="581" spans="1:9">
      <c r="A581" s="57"/>
      <c r="B581" s="54"/>
      <c r="C581" s="54"/>
      <c r="E581" s="57"/>
      <c r="F581" s="55"/>
      <c r="G581" s="55"/>
      <c r="H581" s="55"/>
      <c r="I581" s="55"/>
    </row>
    <row r="582" spans="1:9">
      <c r="A582" s="57"/>
      <c r="B582" s="54"/>
      <c r="C582" s="54"/>
      <c r="E582" s="57"/>
      <c r="F582" s="55"/>
      <c r="G582" s="55"/>
      <c r="H582" s="55"/>
      <c r="I582" s="55"/>
    </row>
    <row r="583" spans="1:9">
      <c r="A583" s="57"/>
      <c r="B583" s="54"/>
      <c r="C583" s="54"/>
      <c r="E583" s="57"/>
      <c r="F583" s="55"/>
      <c r="G583" s="55"/>
      <c r="H583" s="55"/>
      <c r="I583" s="55"/>
    </row>
    <row r="584" spans="1:9">
      <c r="A584" s="57"/>
      <c r="B584" s="54"/>
      <c r="C584" s="54"/>
      <c r="E584" s="57"/>
      <c r="F584" s="55"/>
      <c r="G584" s="55"/>
      <c r="H584" s="55"/>
      <c r="I584" s="55"/>
    </row>
    <row r="585" spans="1:9">
      <c r="A585" s="57"/>
      <c r="B585" s="54"/>
      <c r="C585" s="54"/>
      <c r="E585" s="57"/>
      <c r="F585" s="55"/>
      <c r="G585" s="55"/>
      <c r="H585" s="55"/>
      <c r="I585" s="55"/>
    </row>
    <row r="586" spans="1:9">
      <c r="A586" s="57"/>
      <c r="B586" s="54"/>
      <c r="C586" s="54"/>
      <c r="E586" s="57"/>
      <c r="F586" s="55"/>
      <c r="G586" s="55"/>
      <c r="H586" s="55"/>
      <c r="I586" s="55"/>
    </row>
    <row r="587" spans="1:9">
      <c r="A587" s="57"/>
      <c r="B587" s="54"/>
      <c r="C587" s="54"/>
      <c r="E587" s="57"/>
      <c r="F587" s="55"/>
      <c r="G587" s="55"/>
      <c r="H587" s="55"/>
      <c r="I587" s="55"/>
    </row>
    <row r="588" spans="1:9">
      <c r="A588" s="57"/>
      <c r="B588" s="54"/>
      <c r="C588" s="54"/>
      <c r="E588" s="57"/>
      <c r="F588" s="55"/>
      <c r="G588" s="55"/>
      <c r="H588" s="55"/>
      <c r="I588" s="55"/>
    </row>
    <row r="589" spans="1:9">
      <c r="A589" s="57"/>
      <c r="B589" s="54"/>
      <c r="C589" s="54"/>
      <c r="E589" s="57"/>
      <c r="F589" s="55"/>
      <c r="G589" s="55"/>
      <c r="H589" s="55"/>
      <c r="I589" s="55"/>
    </row>
    <row r="590" spans="1:9">
      <c r="A590" s="57"/>
      <c r="B590" s="54"/>
      <c r="C590" s="54"/>
      <c r="E590" s="57"/>
      <c r="F590" s="55"/>
      <c r="G590" s="55"/>
      <c r="H590" s="55"/>
      <c r="I590" s="55"/>
    </row>
    <row r="591" spans="1:9">
      <c r="A591" s="57"/>
      <c r="B591" s="54"/>
      <c r="C591" s="54"/>
      <c r="E591" s="57"/>
      <c r="F591" s="55"/>
      <c r="G591" s="55"/>
      <c r="H591" s="55"/>
      <c r="I591" s="55"/>
    </row>
    <row r="592" spans="1:9">
      <c r="A592" s="57"/>
      <c r="B592" s="54"/>
      <c r="C592" s="54"/>
      <c r="E592" s="57"/>
      <c r="F592" s="55"/>
      <c r="G592" s="55"/>
      <c r="H592" s="55"/>
      <c r="I592" s="55"/>
    </row>
    <row r="593" spans="1:9">
      <c r="A593" s="57"/>
      <c r="B593" s="54"/>
      <c r="C593" s="54"/>
      <c r="E593" s="57"/>
      <c r="F593" s="55"/>
      <c r="G593" s="55"/>
      <c r="H593" s="55"/>
      <c r="I593" s="55"/>
    </row>
    <row r="594" spans="1:9">
      <c r="A594" s="57"/>
      <c r="B594" s="54"/>
      <c r="C594" s="54"/>
      <c r="E594" s="57"/>
      <c r="F594" s="55"/>
      <c r="G594" s="55"/>
      <c r="H594" s="55"/>
      <c r="I594" s="55"/>
    </row>
    <row r="595" spans="1:9">
      <c r="A595" s="57"/>
      <c r="B595" s="54"/>
      <c r="C595" s="54"/>
      <c r="E595" s="57"/>
      <c r="F595" s="55"/>
      <c r="G595" s="55"/>
      <c r="H595" s="55"/>
      <c r="I595" s="55"/>
    </row>
    <row r="596" spans="1:9">
      <c r="A596" s="57"/>
      <c r="B596" s="54"/>
      <c r="C596" s="54"/>
      <c r="E596" s="57"/>
      <c r="F596" s="55"/>
      <c r="G596" s="55"/>
      <c r="H596" s="55"/>
      <c r="I596" s="55"/>
    </row>
    <row r="597" spans="1:9">
      <c r="A597" s="57"/>
      <c r="B597" s="54"/>
      <c r="C597" s="54"/>
      <c r="E597" s="57"/>
      <c r="F597" s="55"/>
      <c r="G597" s="55"/>
      <c r="H597" s="55"/>
      <c r="I597" s="55"/>
    </row>
    <row r="598" spans="1:9">
      <c r="A598" s="57"/>
      <c r="B598" s="54"/>
      <c r="C598" s="54"/>
      <c r="E598" s="57"/>
      <c r="F598" s="55"/>
      <c r="G598" s="55"/>
      <c r="H598" s="55"/>
      <c r="I598" s="55"/>
    </row>
    <row r="599" spans="1:9">
      <c r="A599" s="57"/>
      <c r="B599" s="54"/>
      <c r="C599" s="54"/>
      <c r="E599" s="57"/>
      <c r="F599" s="55"/>
      <c r="G599" s="55"/>
      <c r="H599" s="55"/>
      <c r="I599" s="55"/>
    </row>
    <row r="600" spans="1:9">
      <c r="A600" s="57"/>
      <c r="B600" s="54"/>
      <c r="C600" s="54"/>
      <c r="E600" s="57"/>
      <c r="F600" s="55"/>
      <c r="G600" s="55"/>
      <c r="H600" s="55"/>
      <c r="I600" s="55"/>
    </row>
    <row r="601" spans="1:9">
      <c r="A601" s="57"/>
      <c r="B601" s="54"/>
      <c r="C601" s="54"/>
      <c r="E601" s="57"/>
      <c r="F601" s="55"/>
      <c r="G601" s="55"/>
      <c r="H601" s="55"/>
      <c r="I601" s="55"/>
    </row>
    <row r="602" spans="1:9">
      <c r="A602" s="57"/>
      <c r="B602" s="54"/>
      <c r="C602" s="54"/>
      <c r="E602" s="57"/>
      <c r="F602" s="55"/>
      <c r="G602" s="55"/>
      <c r="H602" s="55"/>
      <c r="I602" s="55"/>
    </row>
    <row r="603" spans="1:9">
      <c r="A603" s="57"/>
      <c r="B603" s="54"/>
      <c r="C603" s="54"/>
      <c r="E603" s="57"/>
      <c r="F603" s="55"/>
      <c r="G603" s="55"/>
      <c r="H603" s="55"/>
      <c r="I603" s="55"/>
    </row>
    <row r="604" spans="1:9">
      <c r="A604" s="57"/>
      <c r="B604" s="54"/>
      <c r="C604" s="54"/>
      <c r="E604" s="57"/>
      <c r="F604" s="55"/>
      <c r="G604" s="55"/>
      <c r="H604" s="55"/>
      <c r="I604" s="55"/>
    </row>
    <row r="605" spans="1:9">
      <c r="A605" s="57"/>
      <c r="B605" s="54"/>
      <c r="C605" s="54"/>
      <c r="E605" s="57"/>
      <c r="F605" s="55"/>
      <c r="G605" s="55"/>
      <c r="H605" s="55"/>
      <c r="I605" s="55"/>
    </row>
    <row r="606" spans="1:9">
      <c r="A606" s="57"/>
      <c r="B606" s="54"/>
      <c r="C606" s="54"/>
      <c r="E606" s="57"/>
      <c r="F606" s="55"/>
      <c r="G606" s="55"/>
      <c r="H606" s="55"/>
      <c r="I606" s="55"/>
    </row>
    <row r="607" spans="1:9">
      <c r="A607" s="57"/>
      <c r="B607" s="54"/>
      <c r="C607" s="54"/>
      <c r="E607" s="57"/>
      <c r="F607" s="55"/>
      <c r="G607" s="55"/>
      <c r="H607" s="55"/>
      <c r="I607" s="55"/>
    </row>
    <row r="608" spans="1:9">
      <c r="A608" s="57"/>
      <c r="B608" s="54"/>
      <c r="C608" s="54"/>
      <c r="E608" s="57"/>
      <c r="F608" s="55"/>
      <c r="G608" s="55"/>
      <c r="H608" s="55"/>
      <c r="I608" s="55"/>
    </row>
    <row r="609" spans="1:9">
      <c r="A609" s="57"/>
      <c r="B609" s="54"/>
      <c r="C609" s="54"/>
      <c r="E609" s="57"/>
      <c r="F609" s="55"/>
      <c r="G609" s="55"/>
      <c r="H609" s="55"/>
      <c r="I609" s="55"/>
    </row>
    <row r="610" spans="1:9">
      <c r="A610" s="57"/>
      <c r="B610" s="54"/>
      <c r="C610" s="54"/>
      <c r="E610" s="57"/>
      <c r="F610" s="55"/>
      <c r="G610" s="55"/>
      <c r="H610" s="55"/>
      <c r="I610" s="55"/>
    </row>
    <row r="611" spans="1:9">
      <c r="A611" s="57"/>
      <c r="B611" s="54"/>
      <c r="C611" s="54"/>
      <c r="E611" s="57"/>
      <c r="F611" s="55"/>
      <c r="G611" s="55"/>
      <c r="H611" s="55"/>
      <c r="I611" s="55"/>
    </row>
    <row r="612" spans="1:9">
      <c r="A612" s="57"/>
      <c r="B612" s="54"/>
      <c r="C612" s="54"/>
      <c r="E612" s="57"/>
      <c r="F612" s="55"/>
      <c r="G612" s="55"/>
      <c r="H612" s="55"/>
      <c r="I612" s="55"/>
    </row>
    <row r="613" spans="1:9">
      <c r="A613" s="57"/>
      <c r="B613" s="54"/>
      <c r="C613" s="54"/>
      <c r="E613" s="57"/>
      <c r="F613" s="55"/>
      <c r="G613" s="55"/>
      <c r="H613" s="55"/>
      <c r="I613" s="55"/>
    </row>
    <row r="614" spans="1:9">
      <c r="A614" s="57"/>
      <c r="B614" s="54"/>
      <c r="C614" s="54"/>
      <c r="E614" s="57"/>
      <c r="F614" s="55"/>
      <c r="G614" s="55"/>
      <c r="H614" s="55"/>
      <c r="I614" s="55"/>
    </row>
    <row r="615" spans="1:9">
      <c r="A615" s="57"/>
      <c r="B615" s="54"/>
      <c r="C615" s="54"/>
      <c r="E615" s="57"/>
      <c r="F615" s="55"/>
      <c r="G615" s="55"/>
      <c r="H615" s="55"/>
      <c r="I615" s="55"/>
    </row>
    <row r="616" spans="1:9">
      <c r="A616" s="57"/>
      <c r="B616" s="54"/>
      <c r="C616" s="54"/>
      <c r="E616" s="57"/>
      <c r="F616" s="55"/>
      <c r="G616" s="55"/>
      <c r="H616" s="55"/>
      <c r="I616" s="55"/>
    </row>
    <row r="617" spans="1:9">
      <c r="A617" s="57"/>
      <c r="B617" s="54"/>
      <c r="C617" s="54"/>
      <c r="E617" s="57"/>
      <c r="F617" s="55"/>
      <c r="G617" s="55"/>
      <c r="H617" s="55"/>
      <c r="I617" s="55"/>
    </row>
    <row r="618" spans="1:9">
      <c r="A618" s="57"/>
      <c r="B618" s="54"/>
      <c r="C618" s="54"/>
      <c r="E618" s="57"/>
      <c r="F618" s="55"/>
      <c r="G618" s="55"/>
      <c r="H618" s="55"/>
      <c r="I618" s="55"/>
    </row>
    <row r="619" spans="1:9">
      <c r="A619" s="57"/>
      <c r="B619" s="54"/>
      <c r="C619" s="54"/>
      <c r="E619" s="57"/>
      <c r="F619" s="55"/>
      <c r="G619" s="55"/>
      <c r="H619" s="55"/>
      <c r="I619" s="55"/>
    </row>
    <row r="620" spans="1:9">
      <c r="A620" s="57"/>
      <c r="B620" s="54"/>
      <c r="C620" s="54"/>
      <c r="E620" s="57"/>
      <c r="F620" s="55"/>
      <c r="G620" s="55"/>
      <c r="H620" s="55"/>
      <c r="I620" s="55"/>
    </row>
    <row r="621" spans="1:9">
      <c r="A621" s="57"/>
      <c r="B621" s="54"/>
      <c r="C621" s="54"/>
      <c r="E621" s="57"/>
      <c r="F621" s="55"/>
      <c r="G621" s="55"/>
      <c r="H621" s="55"/>
      <c r="I621" s="55"/>
    </row>
    <row r="622" spans="1:9">
      <c r="A622" s="57"/>
      <c r="B622" s="54"/>
      <c r="C622" s="54"/>
      <c r="E622" s="57"/>
      <c r="F622" s="55"/>
      <c r="G622" s="55"/>
      <c r="H622" s="55"/>
      <c r="I622" s="55"/>
    </row>
    <row r="623" spans="1:9">
      <c r="A623" s="57"/>
      <c r="B623" s="54"/>
      <c r="C623" s="54"/>
      <c r="E623" s="57"/>
      <c r="F623" s="55"/>
      <c r="G623" s="55"/>
      <c r="H623" s="55"/>
      <c r="I623" s="55"/>
    </row>
    <row r="624" spans="1:9">
      <c r="A624" s="57"/>
      <c r="B624" s="54"/>
      <c r="C624" s="54"/>
      <c r="E624" s="57"/>
      <c r="F624" s="55"/>
      <c r="G624" s="55"/>
      <c r="H624" s="55"/>
      <c r="I624" s="55"/>
    </row>
    <row r="625" spans="1:9">
      <c r="A625" s="57"/>
      <c r="B625" s="54"/>
      <c r="C625" s="54"/>
      <c r="E625" s="57"/>
      <c r="F625" s="55"/>
      <c r="G625" s="55"/>
      <c r="H625" s="55"/>
      <c r="I625" s="55"/>
    </row>
    <row r="626" spans="1:9">
      <c r="A626" s="57"/>
      <c r="B626" s="54"/>
      <c r="C626" s="54"/>
      <c r="E626" s="57"/>
      <c r="F626" s="55"/>
      <c r="G626" s="55"/>
      <c r="H626" s="55"/>
      <c r="I626" s="55"/>
    </row>
    <row r="627" spans="1:9">
      <c r="A627" s="57"/>
      <c r="B627" s="54"/>
      <c r="C627" s="54"/>
      <c r="E627" s="57"/>
      <c r="F627" s="55"/>
      <c r="G627" s="55"/>
      <c r="H627" s="55"/>
      <c r="I627" s="55"/>
    </row>
    <row r="628" spans="1:9">
      <c r="A628" s="57"/>
      <c r="B628" s="54"/>
      <c r="C628" s="54"/>
      <c r="E628" s="57"/>
      <c r="F628" s="55"/>
      <c r="G628" s="55"/>
      <c r="H628" s="55"/>
      <c r="I628" s="55"/>
    </row>
    <row r="629" spans="1:9">
      <c r="A629" s="57"/>
      <c r="B629" s="54"/>
      <c r="C629" s="54"/>
      <c r="E629" s="57"/>
      <c r="F629" s="55"/>
      <c r="G629" s="55"/>
      <c r="H629" s="55"/>
      <c r="I629" s="55"/>
    </row>
    <row r="630" spans="1:9">
      <c r="A630" s="57"/>
      <c r="B630" s="54"/>
      <c r="C630" s="54"/>
      <c r="E630" s="57"/>
      <c r="F630" s="55"/>
      <c r="G630" s="55"/>
      <c r="H630" s="55"/>
      <c r="I630" s="55"/>
    </row>
    <row r="631" spans="1:9">
      <c r="A631" s="57"/>
      <c r="B631" s="54"/>
      <c r="C631" s="54"/>
      <c r="E631" s="57"/>
      <c r="F631" s="55"/>
      <c r="G631" s="55"/>
      <c r="H631" s="55"/>
      <c r="I631" s="55"/>
    </row>
    <row r="632" spans="1:9">
      <c r="A632" s="57"/>
      <c r="B632" s="54"/>
      <c r="C632" s="54"/>
      <c r="E632" s="57"/>
      <c r="F632" s="55"/>
      <c r="G632" s="55"/>
      <c r="H632" s="55"/>
      <c r="I632" s="55"/>
    </row>
    <row r="633" spans="1:9">
      <c r="A633" s="57"/>
      <c r="B633" s="54"/>
      <c r="C633" s="54"/>
      <c r="E633" s="57"/>
      <c r="F633" s="55"/>
      <c r="G633" s="55"/>
      <c r="H633" s="55"/>
      <c r="I633" s="55"/>
    </row>
    <row r="634" spans="1:9">
      <c r="A634" s="57"/>
      <c r="B634" s="54"/>
      <c r="C634" s="54"/>
      <c r="E634" s="57"/>
      <c r="F634" s="55"/>
      <c r="G634" s="55"/>
      <c r="H634" s="55"/>
      <c r="I634" s="55"/>
    </row>
    <row r="635" spans="1:9">
      <c r="A635" s="57"/>
      <c r="B635" s="54"/>
      <c r="C635" s="54"/>
      <c r="E635" s="57"/>
      <c r="F635" s="55"/>
      <c r="G635" s="55"/>
      <c r="H635" s="55"/>
      <c r="I635" s="55"/>
    </row>
    <row r="636" spans="1:9">
      <c r="A636" s="57"/>
      <c r="B636" s="54"/>
      <c r="C636" s="54"/>
      <c r="E636" s="57"/>
      <c r="F636" s="55"/>
      <c r="G636" s="55"/>
      <c r="H636" s="55"/>
      <c r="I636" s="55"/>
    </row>
    <row r="637" spans="1:9">
      <c r="A637" s="57"/>
      <c r="B637" s="54"/>
      <c r="C637" s="54"/>
      <c r="E637" s="57"/>
      <c r="F637" s="55"/>
      <c r="G637" s="55"/>
      <c r="H637" s="55"/>
      <c r="I637" s="55"/>
    </row>
    <row r="638" spans="1:9">
      <c r="A638" s="57"/>
      <c r="B638" s="54"/>
      <c r="C638" s="54"/>
      <c r="E638" s="57"/>
      <c r="F638" s="55"/>
      <c r="G638" s="55"/>
      <c r="H638" s="55"/>
      <c r="I638" s="55"/>
    </row>
    <row r="639" spans="1:9">
      <c r="A639" s="57"/>
      <c r="B639" s="54"/>
      <c r="C639" s="54"/>
      <c r="E639" s="57"/>
      <c r="F639" s="55"/>
      <c r="G639" s="55"/>
      <c r="H639" s="55"/>
      <c r="I639" s="55"/>
    </row>
    <row r="640" spans="1:9">
      <c r="A640" s="57"/>
      <c r="B640" s="54"/>
      <c r="C640" s="54"/>
      <c r="E640" s="57"/>
      <c r="F640" s="55"/>
      <c r="G640" s="55"/>
      <c r="H640" s="55"/>
      <c r="I640" s="55"/>
    </row>
    <row r="641" spans="1:9">
      <c r="A641" s="57"/>
      <c r="B641" s="54"/>
      <c r="C641" s="54"/>
      <c r="E641" s="57"/>
      <c r="F641" s="55"/>
      <c r="G641" s="55"/>
      <c r="H641" s="55"/>
      <c r="I641" s="55"/>
    </row>
    <row r="642" spans="1:9">
      <c r="A642" s="57"/>
      <c r="B642" s="54"/>
      <c r="C642" s="54"/>
      <c r="E642" s="57"/>
      <c r="F642" s="55"/>
      <c r="G642" s="55"/>
      <c r="H642" s="55"/>
      <c r="I642" s="55"/>
    </row>
    <row r="643" spans="1:9">
      <c r="A643" s="57"/>
      <c r="B643" s="54"/>
      <c r="C643" s="54"/>
      <c r="E643" s="57"/>
      <c r="F643" s="55"/>
      <c r="G643" s="55"/>
      <c r="H643" s="55"/>
      <c r="I643" s="55"/>
    </row>
    <row r="644" spans="1:9">
      <c r="A644" s="57"/>
      <c r="B644" s="54"/>
      <c r="C644" s="54"/>
      <c r="E644" s="57"/>
      <c r="F644" s="55"/>
      <c r="G644" s="55"/>
      <c r="H644" s="55"/>
      <c r="I644" s="55"/>
    </row>
    <row r="645" spans="1:9">
      <c r="A645" s="57"/>
      <c r="B645" s="54"/>
      <c r="C645" s="54"/>
      <c r="E645" s="57"/>
      <c r="F645" s="55"/>
      <c r="G645" s="55"/>
      <c r="H645" s="55"/>
      <c r="I645" s="55"/>
    </row>
    <row r="646" spans="1:9">
      <c r="A646" s="57"/>
      <c r="B646" s="54"/>
      <c r="C646" s="54"/>
      <c r="E646" s="57"/>
      <c r="F646" s="55"/>
      <c r="G646" s="55"/>
      <c r="H646" s="55"/>
      <c r="I646" s="55"/>
    </row>
    <row r="647" spans="1:9">
      <c r="A647" s="57"/>
      <c r="B647" s="54"/>
      <c r="C647" s="54"/>
      <c r="E647" s="57"/>
      <c r="F647" s="55"/>
      <c r="G647" s="55"/>
      <c r="H647" s="55"/>
      <c r="I647" s="55"/>
    </row>
    <row r="648" spans="1:9">
      <c r="A648" s="57"/>
      <c r="B648" s="54"/>
      <c r="C648" s="54"/>
      <c r="E648" s="57"/>
      <c r="F648" s="55"/>
      <c r="G648" s="55"/>
      <c r="H648" s="55"/>
      <c r="I648" s="55"/>
    </row>
    <row r="649" spans="1:9">
      <c r="A649" s="57"/>
      <c r="B649" s="54"/>
      <c r="C649" s="54"/>
      <c r="E649" s="57"/>
      <c r="F649" s="55"/>
      <c r="G649" s="55"/>
      <c r="H649" s="55"/>
      <c r="I649" s="55"/>
    </row>
    <row r="650" spans="1:9">
      <c r="A650" s="57"/>
      <c r="B650" s="54"/>
      <c r="C650" s="54"/>
      <c r="E650" s="57"/>
      <c r="F650" s="55"/>
      <c r="G650" s="55"/>
      <c r="H650" s="55"/>
      <c r="I650" s="55"/>
    </row>
    <row r="651" spans="1:9">
      <c r="A651" s="57"/>
      <c r="B651" s="54"/>
      <c r="C651" s="54"/>
      <c r="E651" s="57"/>
      <c r="F651" s="55"/>
      <c r="G651" s="55"/>
      <c r="H651" s="55"/>
      <c r="I651" s="55"/>
    </row>
    <row r="652" spans="1:9">
      <c r="A652" s="57"/>
      <c r="B652" s="54"/>
      <c r="C652" s="54"/>
      <c r="E652" s="57"/>
      <c r="F652" s="55"/>
      <c r="G652" s="55"/>
      <c r="H652" s="55"/>
      <c r="I652" s="55"/>
    </row>
    <row r="653" spans="1:9">
      <c r="A653" s="57"/>
      <c r="B653" s="54"/>
      <c r="C653" s="54"/>
      <c r="E653" s="57"/>
      <c r="F653" s="55"/>
      <c r="G653" s="55"/>
      <c r="H653" s="55"/>
      <c r="I653" s="55"/>
    </row>
    <row r="654" spans="1:9">
      <c r="A654" s="57"/>
      <c r="B654" s="54"/>
      <c r="C654" s="54"/>
      <c r="E654" s="57"/>
      <c r="F654" s="55"/>
      <c r="G654" s="55"/>
      <c r="H654" s="55"/>
      <c r="I654" s="55"/>
    </row>
    <row r="655" spans="1:9">
      <c r="A655" s="57"/>
      <c r="B655" s="54"/>
      <c r="C655" s="54"/>
      <c r="E655" s="57"/>
      <c r="F655" s="55"/>
      <c r="G655" s="55"/>
      <c r="H655" s="55"/>
      <c r="I655" s="55"/>
    </row>
    <row r="656" spans="1:9">
      <c r="A656" s="57"/>
      <c r="B656" s="54"/>
      <c r="C656" s="54"/>
      <c r="E656" s="57"/>
      <c r="F656" s="55"/>
      <c r="G656" s="55"/>
      <c r="H656" s="55"/>
      <c r="I656" s="55"/>
    </row>
    <row r="657" spans="1:9">
      <c r="A657" s="57"/>
      <c r="B657" s="54"/>
      <c r="C657" s="54"/>
      <c r="E657" s="57"/>
      <c r="F657" s="55"/>
      <c r="G657" s="55"/>
      <c r="H657" s="55"/>
      <c r="I657" s="55"/>
    </row>
    <row r="658" spans="1:9">
      <c r="A658" s="57"/>
      <c r="B658" s="54"/>
      <c r="C658" s="54"/>
      <c r="E658" s="57"/>
      <c r="F658" s="55"/>
      <c r="G658" s="55"/>
      <c r="H658" s="55"/>
      <c r="I658" s="55"/>
    </row>
    <row r="659" spans="1:9">
      <c r="A659" s="57"/>
      <c r="B659" s="54"/>
      <c r="C659" s="54"/>
      <c r="E659" s="57"/>
      <c r="F659" s="55"/>
      <c r="G659" s="55"/>
      <c r="H659" s="55"/>
      <c r="I659" s="55"/>
    </row>
    <row r="660" spans="1:9">
      <c r="A660" s="57"/>
      <c r="B660" s="54"/>
      <c r="C660" s="54"/>
      <c r="E660" s="57"/>
      <c r="F660" s="55"/>
      <c r="G660" s="55"/>
      <c r="H660" s="55"/>
      <c r="I660" s="55"/>
    </row>
    <row r="661" spans="1:9">
      <c r="A661" s="57"/>
      <c r="B661" s="54"/>
      <c r="C661" s="54"/>
      <c r="E661" s="57"/>
      <c r="F661" s="55"/>
      <c r="G661" s="55"/>
      <c r="H661" s="55"/>
      <c r="I661" s="55"/>
    </row>
    <row r="662" spans="1:9">
      <c r="A662" s="57"/>
      <c r="B662" s="54"/>
      <c r="C662" s="54"/>
      <c r="E662" s="57"/>
      <c r="F662" s="55"/>
      <c r="G662" s="55"/>
      <c r="H662" s="55"/>
      <c r="I662" s="55"/>
    </row>
    <row r="663" spans="1:9">
      <c r="A663" s="57"/>
      <c r="B663" s="54"/>
      <c r="C663" s="54"/>
      <c r="E663" s="57"/>
      <c r="F663" s="55"/>
      <c r="G663" s="55"/>
      <c r="H663" s="55"/>
      <c r="I663" s="55"/>
    </row>
    <row r="664" spans="1:9">
      <c r="A664" s="57"/>
      <c r="B664" s="54"/>
      <c r="C664" s="54"/>
      <c r="E664" s="57"/>
      <c r="F664" s="55"/>
      <c r="G664" s="55"/>
      <c r="H664" s="55"/>
      <c r="I664" s="55"/>
    </row>
    <row r="665" spans="1:9">
      <c r="A665" s="57"/>
      <c r="B665" s="54"/>
      <c r="C665" s="54"/>
      <c r="E665" s="57"/>
      <c r="F665" s="55"/>
      <c r="G665" s="55"/>
      <c r="H665" s="55"/>
      <c r="I665" s="55"/>
    </row>
    <row r="666" spans="1:9">
      <c r="A666" s="57"/>
      <c r="B666" s="54"/>
      <c r="C666" s="54"/>
      <c r="E666" s="57"/>
      <c r="F666" s="55"/>
      <c r="G666" s="55"/>
      <c r="H666" s="55"/>
      <c r="I666" s="55"/>
    </row>
    <row r="667" spans="1:9">
      <c r="A667" s="57"/>
      <c r="B667" s="54"/>
      <c r="C667" s="54"/>
      <c r="E667" s="57"/>
      <c r="F667" s="55"/>
      <c r="G667" s="55"/>
      <c r="H667" s="55"/>
      <c r="I667" s="55"/>
    </row>
    <row r="668" spans="1:9">
      <c r="A668" s="57"/>
      <c r="B668" s="54"/>
      <c r="C668" s="54"/>
      <c r="E668" s="57"/>
      <c r="F668" s="55"/>
      <c r="G668" s="55"/>
      <c r="H668" s="55"/>
      <c r="I668" s="55"/>
    </row>
    <row r="669" spans="1:9">
      <c r="A669" s="57"/>
      <c r="B669" s="54"/>
      <c r="C669" s="54"/>
      <c r="E669" s="57"/>
      <c r="F669" s="55"/>
      <c r="G669" s="55"/>
      <c r="H669" s="55"/>
      <c r="I669" s="55"/>
    </row>
    <row r="670" spans="1:9">
      <c r="A670" s="57"/>
      <c r="B670" s="54"/>
      <c r="C670" s="54"/>
      <c r="E670" s="57"/>
      <c r="F670" s="55"/>
      <c r="G670" s="55"/>
      <c r="H670" s="55"/>
      <c r="I670" s="55"/>
    </row>
    <row r="671" spans="1:9">
      <c r="A671" s="57"/>
      <c r="B671" s="54"/>
      <c r="C671" s="54"/>
      <c r="E671" s="57"/>
      <c r="F671" s="55"/>
      <c r="G671" s="55"/>
      <c r="H671" s="55"/>
      <c r="I671" s="55"/>
    </row>
    <row r="672" spans="1:9">
      <c r="A672" s="57"/>
      <c r="B672" s="54"/>
      <c r="C672" s="54"/>
      <c r="E672" s="57"/>
      <c r="F672" s="55"/>
      <c r="G672" s="55"/>
      <c r="H672" s="55"/>
      <c r="I672" s="55"/>
    </row>
    <row r="673" spans="1:9">
      <c r="A673" s="57"/>
      <c r="B673" s="54"/>
      <c r="C673" s="54"/>
      <c r="E673" s="57"/>
      <c r="F673" s="55"/>
      <c r="G673" s="55"/>
      <c r="H673" s="55"/>
      <c r="I673" s="55"/>
    </row>
    <row r="674" spans="1:9">
      <c r="A674" s="57"/>
      <c r="B674" s="54"/>
      <c r="C674" s="54"/>
      <c r="E674" s="57"/>
      <c r="F674" s="55"/>
      <c r="G674" s="55"/>
      <c r="H674" s="55"/>
      <c r="I674" s="55"/>
    </row>
    <row r="675" spans="1:9">
      <c r="A675" s="57"/>
      <c r="B675" s="54"/>
      <c r="C675" s="54"/>
      <c r="E675" s="57"/>
      <c r="F675" s="55"/>
      <c r="G675" s="55"/>
      <c r="H675" s="55"/>
      <c r="I675" s="55"/>
    </row>
    <row r="676" spans="1:9">
      <c r="A676" s="57"/>
      <c r="B676" s="54"/>
      <c r="C676" s="54"/>
      <c r="E676" s="57"/>
      <c r="F676" s="55"/>
      <c r="G676" s="55"/>
      <c r="H676" s="55"/>
      <c r="I676" s="55"/>
    </row>
    <row r="677" spans="1:9">
      <c r="A677" s="57"/>
      <c r="B677" s="54"/>
      <c r="C677" s="54"/>
      <c r="E677" s="57"/>
      <c r="F677" s="55"/>
      <c r="G677" s="55"/>
      <c r="H677" s="55"/>
      <c r="I677" s="55"/>
    </row>
    <row r="678" spans="1:9">
      <c r="A678" s="57"/>
      <c r="B678" s="54"/>
      <c r="C678" s="54"/>
      <c r="E678" s="57"/>
      <c r="F678" s="55"/>
      <c r="G678" s="55"/>
      <c r="H678" s="55"/>
      <c r="I678" s="55"/>
    </row>
    <row r="679" spans="1:9">
      <c r="A679" s="57"/>
      <c r="B679" s="54"/>
      <c r="C679" s="54"/>
      <c r="E679" s="57"/>
      <c r="F679" s="55"/>
      <c r="G679" s="55"/>
      <c r="H679" s="55"/>
      <c r="I679" s="55"/>
    </row>
    <row r="680" spans="1:9">
      <c r="A680" s="57"/>
      <c r="B680" s="54"/>
      <c r="C680" s="54"/>
      <c r="E680" s="57"/>
      <c r="F680" s="55"/>
      <c r="G680" s="55"/>
      <c r="H680" s="55"/>
      <c r="I680" s="55"/>
    </row>
    <row r="681" spans="1:9">
      <c r="A681" s="57"/>
      <c r="B681" s="54"/>
      <c r="C681" s="54"/>
      <c r="E681" s="57"/>
      <c r="F681" s="55"/>
      <c r="G681" s="55"/>
      <c r="H681" s="55"/>
      <c r="I681" s="55"/>
    </row>
    <row r="682" spans="1:9">
      <c r="A682" s="57"/>
      <c r="B682" s="54"/>
      <c r="C682" s="54"/>
      <c r="E682" s="57"/>
      <c r="F682" s="55"/>
      <c r="G682" s="55"/>
      <c r="H682" s="55"/>
      <c r="I682" s="55"/>
    </row>
    <row r="683" spans="1:9">
      <c r="A683" s="57"/>
      <c r="B683" s="54"/>
      <c r="C683" s="54"/>
      <c r="E683" s="57"/>
      <c r="F683" s="55"/>
      <c r="G683" s="55"/>
      <c r="H683" s="55"/>
      <c r="I683" s="55"/>
    </row>
    <row r="684" spans="1:9">
      <c r="A684" s="57"/>
      <c r="B684" s="54"/>
      <c r="C684" s="54"/>
      <c r="E684" s="57"/>
      <c r="F684" s="55"/>
      <c r="G684" s="55"/>
      <c r="H684" s="55"/>
      <c r="I684" s="55"/>
    </row>
    <row r="685" spans="1:9">
      <c r="A685" s="57"/>
      <c r="B685" s="54"/>
      <c r="C685" s="54"/>
      <c r="E685" s="57"/>
      <c r="F685" s="55"/>
      <c r="G685" s="55"/>
      <c r="H685" s="55"/>
      <c r="I685" s="55"/>
    </row>
    <row r="686" spans="1:9">
      <c r="A686" s="57"/>
      <c r="B686" s="54"/>
      <c r="C686" s="54"/>
      <c r="E686" s="57"/>
      <c r="F686" s="55"/>
      <c r="G686" s="55"/>
      <c r="H686" s="55"/>
      <c r="I686" s="55"/>
    </row>
    <row r="687" spans="1:9">
      <c r="A687" s="57"/>
      <c r="B687" s="54"/>
      <c r="C687" s="54"/>
      <c r="E687" s="57"/>
      <c r="F687" s="55"/>
      <c r="G687" s="55"/>
      <c r="H687" s="55"/>
      <c r="I687" s="55"/>
    </row>
    <row r="688" spans="1:9">
      <c r="A688" s="57"/>
      <c r="B688" s="54"/>
      <c r="C688" s="54"/>
      <c r="E688" s="57"/>
      <c r="F688" s="55"/>
      <c r="G688" s="55"/>
      <c r="H688" s="55"/>
      <c r="I688" s="55"/>
    </row>
    <row r="689" spans="1:9">
      <c r="A689" s="57"/>
      <c r="B689" s="54"/>
      <c r="C689" s="54"/>
      <c r="E689" s="57"/>
      <c r="F689" s="55"/>
      <c r="G689" s="55"/>
      <c r="H689" s="55"/>
      <c r="I689" s="55"/>
    </row>
    <row r="690" spans="1:9">
      <c r="A690" s="57"/>
      <c r="B690" s="54"/>
      <c r="C690" s="54"/>
      <c r="E690" s="57"/>
      <c r="F690" s="55"/>
      <c r="G690" s="55"/>
      <c r="H690" s="55"/>
      <c r="I690" s="55"/>
    </row>
    <row r="691" spans="1:9">
      <c r="A691" s="57"/>
      <c r="B691" s="54"/>
      <c r="C691" s="54"/>
      <c r="E691" s="57"/>
      <c r="F691" s="55"/>
      <c r="G691" s="55"/>
      <c r="H691" s="55"/>
      <c r="I691" s="55"/>
    </row>
    <row r="692" spans="1:9">
      <c r="A692" s="57"/>
      <c r="B692" s="54"/>
      <c r="C692" s="54"/>
      <c r="E692" s="57"/>
      <c r="F692" s="55"/>
      <c r="G692" s="55"/>
      <c r="H692" s="55"/>
      <c r="I692" s="55"/>
    </row>
    <row r="693" spans="1:9">
      <c r="A693" s="57"/>
      <c r="B693" s="54"/>
      <c r="C693" s="54"/>
      <c r="E693" s="57"/>
      <c r="F693" s="55"/>
      <c r="G693" s="55"/>
      <c r="H693" s="55"/>
      <c r="I693" s="55"/>
    </row>
    <row r="694" spans="1:9">
      <c r="A694" s="57"/>
      <c r="B694" s="54"/>
      <c r="C694" s="54"/>
      <c r="E694" s="57"/>
      <c r="F694" s="55"/>
      <c r="G694" s="55"/>
      <c r="H694" s="55"/>
      <c r="I694" s="55"/>
    </row>
    <row r="695" spans="1:9">
      <c r="A695" s="57"/>
      <c r="B695" s="54"/>
      <c r="C695" s="54"/>
      <c r="E695" s="57"/>
      <c r="F695" s="55"/>
      <c r="G695" s="55"/>
      <c r="H695" s="55"/>
      <c r="I695" s="55"/>
    </row>
    <row r="696" spans="1:9">
      <c r="A696" s="57"/>
      <c r="B696" s="54"/>
      <c r="C696" s="54"/>
      <c r="E696" s="57"/>
      <c r="F696" s="55"/>
      <c r="G696" s="55"/>
      <c r="H696" s="55"/>
      <c r="I696" s="55"/>
    </row>
    <row r="697" spans="1:9">
      <c r="A697" s="57"/>
      <c r="B697" s="54"/>
      <c r="C697" s="54"/>
      <c r="E697" s="57"/>
      <c r="F697" s="55"/>
      <c r="G697" s="55"/>
      <c r="H697" s="55"/>
      <c r="I697" s="55"/>
    </row>
    <row r="698" spans="1:9">
      <c r="A698" s="57"/>
      <c r="B698" s="54"/>
      <c r="C698" s="54"/>
      <c r="E698" s="57"/>
      <c r="F698" s="55"/>
      <c r="G698" s="55"/>
      <c r="H698" s="55"/>
      <c r="I698" s="55"/>
    </row>
    <row r="699" spans="1:9">
      <c r="A699" s="57"/>
      <c r="B699" s="54"/>
      <c r="C699" s="54"/>
      <c r="E699" s="57"/>
      <c r="F699" s="55"/>
      <c r="G699" s="55"/>
      <c r="H699" s="55"/>
      <c r="I699" s="55"/>
    </row>
    <row r="700" spans="1:9">
      <c r="A700" s="57"/>
      <c r="B700" s="54"/>
      <c r="C700" s="54"/>
      <c r="E700" s="57"/>
      <c r="F700" s="55"/>
      <c r="G700" s="55"/>
      <c r="H700" s="55"/>
      <c r="I700" s="55"/>
    </row>
    <row r="701" spans="1:9">
      <c r="A701" s="57"/>
      <c r="B701" s="54"/>
      <c r="C701" s="54"/>
      <c r="E701" s="57"/>
      <c r="F701" s="55"/>
      <c r="G701" s="55"/>
      <c r="H701" s="55"/>
      <c r="I701" s="55"/>
    </row>
    <row r="702" spans="1:9">
      <c r="A702" s="57"/>
      <c r="B702" s="54"/>
      <c r="C702" s="54"/>
      <c r="E702" s="57"/>
      <c r="F702" s="55"/>
      <c r="G702" s="55"/>
      <c r="H702" s="55"/>
      <c r="I702" s="55"/>
    </row>
    <row r="703" spans="1:9">
      <c r="A703" s="57"/>
      <c r="B703" s="54"/>
      <c r="C703" s="54"/>
      <c r="E703" s="57"/>
      <c r="F703" s="55"/>
      <c r="G703" s="55"/>
      <c r="H703" s="55"/>
      <c r="I703" s="55"/>
    </row>
    <row r="704" spans="1:9">
      <c r="A704" s="57"/>
      <c r="B704" s="54"/>
      <c r="C704" s="54"/>
      <c r="E704" s="57"/>
      <c r="F704" s="55"/>
      <c r="G704" s="55"/>
      <c r="H704" s="55"/>
      <c r="I704" s="55"/>
    </row>
    <row r="705" spans="1:9">
      <c r="A705" s="57"/>
      <c r="B705" s="54"/>
      <c r="C705" s="54"/>
      <c r="E705" s="57"/>
      <c r="F705" s="55"/>
      <c r="G705" s="55"/>
      <c r="H705" s="55"/>
      <c r="I705" s="55"/>
    </row>
    <row r="706" spans="1:9">
      <c r="A706" s="57"/>
      <c r="B706" s="54"/>
      <c r="C706" s="54"/>
      <c r="E706" s="57"/>
      <c r="F706" s="55"/>
      <c r="G706" s="55"/>
      <c r="H706" s="55"/>
      <c r="I706" s="55"/>
    </row>
    <row r="707" spans="1:9">
      <c r="A707" s="57"/>
      <c r="B707" s="54"/>
      <c r="C707" s="54"/>
      <c r="E707" s="57"/>
      <c r="F707" s="55"/>
      <c r="G707" s="55"/>
      <c r="H707" s="55"/>
      <c r="I707" s="55"/>
    </row>
    <row r="708" spans="1:9">
      <c r="A708" s="57"/>
      <c r="B708" s="54"/>
      <c r="C708" s="54"/>
      <c r="E708" s="57"/>
      <c r="F708" s="55"/>
      <c r="G708" s="55"/>
      <c r="H708" s="55"/>
      <c r="I708" s="55"/>
    </row>
    <row r="709" spans="1:9">
      <c r="A709" s="57"/>
      <c r="B709" s="54"/>
      <c r="C709" s="54"/>
      <c r="E709" s="57"/>
      <c r="F709" s="55"/>
      <c r="G709" s="55"/>
      <c r="H709" s="55"/>
      <c r="I709" s="55"/>
    </row>
    <row r="710" spans="1:9">
      <c r="A710" s="57"/>
      <c r="B710" s="54"/>
      <c r="C710" s="54"/>
      <c r="E710" s="57"/>
      <c r="F710" s="55"/>
      <c r="G710" s="55"/>
      <c r="H710" s="55"/>
      <c r="I710" s="55"/>
    </row>
    <row r="711" spans="1:9">
      <c r="A711" s="57"/>
      <c r="B711" s="54"/>
      <c r="C711" s="54"/>
      <c r="E711" s="57"/>
      <c r="F711" s="55"/>
      <c r="G711" s="55"/>
      <c r="H711" s="55"/>
      <c r="I711" s="55"/>
    </row>
    <row r="712" spans="1:9">
      <c r="A712" s="57"/>
      <c r="B712" s="54"/>
      <c r="C712" s="54"/>
      <c r="E712" s="57"/>
      <c r="F712" s="55"/>
      <c r="G712" s="55"/>
      <c r="H712" s="55"/>
      <c r="I712" s="55"/>
    </row>
    <row r="713" spans="1:9">
      <c r="A713" s="57"/>
      <c r="B713" s="54"/>
      <c r="C713" s="54"/>
      <c r="E713" s="57"/>
      <c r="F713" s="55"/>
      <c r="G713" s="55"/>
      <c r="H713" s="55"/>
      <c r="I713" s="55"/>
    </row>
    <row r="714" spans="1:9">
      <c r="A714" s="57"/>
      <c r="B714" s="54"/>
      <c r="C714" s="54"/>
      <c r="E714" s="57"/>
      <c r="F714" s="55"/>
      <c r="G714" s="55"/>
      <c r="H714" s="55"/>
      <c r="I714" s="55"/>
    </row>
    <row r="715" spans="1:9">
      <c r="A715" s="57"/>
      <c r="B715" s="54"/>
      <c r="C715" s="54"/>
      <c r="E715" s="57"/>
      <c r="F715" s="55"/>
      <c r="G715" s="55"/>
      <c r="H715" s="55"/>
      <c r="I715" s="55"/>
    </row>
    <row r="716" spans="1:9">
      <c r="A716" s="57"/>
      <c r="B716" s="54"/>
      <c r="C716" s="54"/>
      <c r="E716" s="57"/>
      <c r="F716" s="55"/>
      <c r="G716" s="55"/>
      <c r="H716" s="55"/>
      <c r="I716" s="55"/>
    </row>
    <row r="717" spans="1:9">
      <c r="A717" s="57"/>
      <c r="B717" s="54"/>
      <c r="C717" s="54"/>
      <c r="E717" s="57"/>
      <c r="F717" s="55"/>
      <c r="G717" s="55"/>
      <c r="H717" s="55"/>
      <c r="I717" s="55"/>
    </row>
    <row r="718" spans="1:9">
      <c r="A718" s="57"/>
      <c r="B718" s="54"/>
      <c r="C718" s="54"/>
      <c r="E718" s="57"/>
      <c r="F718" s="55"/>
      <c r="G718" s="55"/>
      <c r="H718" s="55"/>
      <c r="I718" s="55"/>
    </row>
    <row r="719" spans="1:9">
      <c r="A719" s="57"/>
      <c r="B719" s="54"/>
      <c r="C719" s="54"/>
      <c r="E719" s="57"/>
      <c r="F719" s="55"/>
      <c r="G719" s="55"/>
      <c r="H719" s="55"/>
      <c r="I719" s="55"/>
    </row>
    <row r="720" spans="1:9">
      <c r="A720" s="57"/>
      <c r="B720" s="54"/>
      <c r="C720" s="54"/>
      <c r="E720" s="57"/>
      <c r="F720" s="55"/>
      <c r="G720" s="55"/>
      <c r="H720" s="55"/>
      <c r="I720" s="55"/>
    </row>
    <row r="721" spans="1:9">
      <c r="A721" s="57"/>
      <c r="B721" s="54"/>
      <c r="C721" s="54"/>
      <c r="E721" s="57"/>
      <c r="F721" s="55"/>
      <c r="G721" s="55"/>
      <c r="H721" s="55"/>
      <c r="I721" s="55"/>
    </row>
    <row r="722" spans="1:9">
      <c r="A722" s="57"/>
      <c r="B722" s="54"/>
      <c r="C722" s="54"/>
      <c r="E722" s="57"/>
      <c r="F722" s="55"/>
      <c r="G722" s="55"/>
      <c r="H722" s="55"/>
      <c r="I722" s="55"/>
    </row>
    <row r="723" spans="1:9">
      <c r="A723" s="57"/>
      <c r="B723" s="54"/>
      <c r="C723" s="54"/>
      <c r="E723" s="57"/>
      <c r="F723" s="55"/>
      <c r="G723" s="55"/>
      <c r="H723" s="55"/>
      <c r="I723" s="55"/>
    </row>
    <row r="724" spans="1:9">
      <c r="A724" s="57"/>
      <c r="B724" s="54"/>
      <c r="C724" s="54"/>
      <c r="E724" s="57"/>
      <c r="F724" s="55"/>
      <c r="G724" s="55"/>
      <c r="H724" s="55"/>
      <c r="I724" s="55"/>
    </row>
    <row r="725" spans="1:9">
      <c r="A725" s="57"/>
      <c r="B725" s="54"/>
      <c r="C725" s="54"/>
      <c r="E725" s="57"/>
      <c r="F725" s="55"/>
      <c r="G725" s="55"/>
      <c r="H725" s="55"/>
      <c r="I725" s="55"/>
    </row>
    <row r="726" spans="1:9">
      <c r="A726" s="57"/>
      <c r="B726" s="54"/>
      <c r="C726" s="54"/>
      <c r="E726" s="57"/>
      <c r="F726" s="55"/>
      <c r="G726" s="55"/>
      <c r="H726" s="55"/>
      <c r="I726" s="55"/>
    </row>
    <row r="727" spans="1:9">
      <c r="A727" s="57"/>
      <c r="B727" s="54"/>
      <c r="C727" s="54"/>
      <c r="E727" s="57"/>
      <c r="F727" s="55"/>
      <c r="G727" s="55"/>
      <c r="H727" s="55"/>
      <c r="I727" s="55"/>
    </row>
    <row r="728" spans="1:9">
      <c r="A728" s="57"/>
      <c r="B728" s="54"/>
      <c r="C728" s="54"/>
      <c r="E728" s="57"/>
      <c r="F728" s="55"/>
      <c r="G728" s="55"/>
      <c r="H728" s="55"/>
      <c r="I728" s="55"/>
    </row>
    <row r="729" spans="1:9">
      <c r="A729" s="57"/>
      <c r="B729" s="54"/>
      <c r="C729" s="54"/>
      <c r="E729" s="57"/>
      <c r="F729" s="55"/>
      <c r="G729" s="55"/>
      <c r="H729" s="55"/>
      <c r="I729" s="55"/>
    </row>
    <row r="730" spans="1:9">
      <c r="A730" s="57"/>
      <c r="B730" s="54"/>
      <c r="C730" s="54"/>
      <c r="E730" s="57"/>
      <c r="F730" s="55"/>
      <c r="G730" s="55"/>
      <c r="H730" s="55"/>
      <c r="I730" s="55"/>
    </row>
    <row r="731" spans="1:9">
      <c r="A731" s="57"/>
      <c r="B731" s="54"/>
      <c r="C731" s="54"/>
      <c r="E731" s="57"/>
      <c r="F731" s="55"/>
      <c r="G731" s="55"/>
      <c r="H731" s="55"/>
      <c r="I731" s="55"/>
    </row>
    <row r="732" spans="1:9">
      <c r="A732" s="57"/>
      <c r="B732" s="54"/>
      <c r="C732" s="54"/>
      <c r="E732" s="57"/>
      <c r="F732" s="55"/>
      <c r="G732" s="55"/>
      <c r="H732" s="55"/>
      <c r="I732" s="55"/>
    </row>
    <row r="733" spans="1:9">
      <c r="A733" s="57"/>
      <c r="B733" s="54"/>
      <c r="C733" s="54"/>
      <c r="E733" s="57"/>
      <c r="F733" s="55"/>
      <c r="G733" s="55"/>
      <c r="H733" s="55"/>
      <c r="I733" s="55"/>
    </row>
    <row r="734" spans="1:9">
      <c r="A734" s="57"/>
      <c r="B734" s="54"/>
      <c r="C734" s="54"/>
      <c r="E734" s="57"/>
      <c r="F734" s="55"/>
      <c r="G734" s="55"/>
      <c r="H734" s="55"/>
      <c r="I734" s="55"/>
    </row>
    <row r="735" spans="1:9">
      <c r="A735" s="57"/>
      <c r="B735" s="54"/>
      <c r="C735" s="54"/>
      <c r="E735" s="57"/>
      <c r="F735" s="55"/>
      <c r="G735" s="55"/>
      <c r="H735" s="55"/>
      <c r="I735" s="55"/>
    </row>
    <row r="736" spans="1:9">
      <c r="A736" s="57"/>
      <c r="B736" s="54"/>
      <c r="C736" s="54"/>
      <c r="E736" s="57"/>
      <c r="F736" s="55"/>
      <c r="G736" s="55"/>
      <c r="H736" s="55"/>
      <c r="I736" s="55"/>
    </row>
    <row r="737" spans="1:9">
      <c r="A737" s="57"/>
      <c r="B737" s="54"/>
      <c r="C737" s="54"/>
      <c r="E737" s="57"/>
      <c r="F737" s="55"/>
      <c r="G737" s="55"/>
      <c r="H737" s="55"/>
      <c r="I737" s="55"/>
    </row>
    <row r="738" spans="1:9">
      <c r="A738" s="57"/>
      <c r="B738" s="54"/>
      <c r="C738" s="54"/>
      <c r="E738" s="57"/>
      <c r="F738" s="55"/>
      <c r="G738" s="55"/>
      <c r="H738" s="55"/>
      <c r="I738" s="55"/>
    </row>
    <row r="739" spans="1:9">
      <c r="A739" s="57"/>
      <c r="B739" s="54"/>
      <c r="C739" s="54"/>
      <c r="E739" s="57"/>
      <c r="F739" s="55"/>
      <c r="G739" s="55"/>
      <c r="H739" s="55"/>
      <c r="I739" s="55"/>
    </row>
    <row r="740" spans="1:9">
      <c r="A740" s="57"/>
      <c r="B740" s="54"/>
      <c r="C740" s="54"/>
      <c r="E740" s="57"/>
      <c r="F740" s="55"/>
      <c r="G740" s="55"/>
      <c r="H740" s="55"/>
      <c r="I740" s="55"/>
    </row>
    <row r="741" spans="1:9">
      <c r="A741" s="57"/>
      <c r="B741" s="54"/>
      <c r="C741" s="54"/>
      <c r="E741" s="57"/>
      <c r="F741" s="55"/>
      <c r="G741" s="55"/>
      <c r="H741" s="55"/>
      <c r="I741" s="55"/>
    </row>
    <row r="742" spans="1:9">
      <c r="A742" s="57"/>
      <c r="B742" s="54"/>
      <c r="C742" s="54"/>
      <c r="E742" s="57"/>
      <c r="F742" s="55"/>
      <c r="G742" s="55"/>
      <c r="H742" s="55"/>
      <c r="I742" s="55"/>
    </row>
    <row r="743" spans="1:9">
      <c r="A743" s="57"/>
      <c r="B743" s="54"/>
      <c r="C743" s="54"/>
      <c r="E743" s="57"/>
      <c r="F743" s="55"/>
      <c r="G743" s="55"/>
      <c r="H743" s="55"/>
      <c r="I743" s="55"/>
    </row>
    <row r="744" spans="1:9">
      <c r="A744" s="57"/>
      <c r="B744" s="54"/>
      <c r="C744" s="54"/>
      <c r="E744" s="57"/>
      <c r="F744" s="55"/>
      <c r="G744" s="55"/>
      <c r="H744" s="55"/>
      <c r="I744" s="55"/>
    </row>
    <row r="745" spans="1:9">
      <c r="A745" s="57"/>
      <c r="B745" s="54"/>
      <c r="C745" s="54"/>
      <c r="E745" s="57"/>
      <c r="F745" s="55"/>
      <c r="G745" s="55"/>
      <c r="H745" s="55"/>
      <c r="I745" s="55"/>
    </row>
    <row r="746" spans="1:9">
      <c r="A746" s="57"/>
      <c r="B746" s="54"/>
      <c r="C746" s="54"/>
      <c r="E746" s="57"/>
      <c r="F746" s="55"/>
      <c r="G746" s="55"/>
      <c r="H746" s="55"/>
      <c r="I746" s="55"/>
    </row>
    <row r="747" spans="1:9">
      <c r="A747" s="57"/>
      <c r="B747" s="54"/>
      <c r="C747" s="54"/>
      <c r="E747" s="57"/>
      <c r="F747" s="55"/>
      <c r="G747" s="55"/>
      <c r="H747" s="55"/>
      <c r="I747" s="55"/>
    </row>
    <row r="748" spans="1:9">
      <c r="B748" s="54"/>
      <c r="C748" s="54"/>
      <c r="F748" s="55"/>
      <c r="G748" s="55"/>
      <c r="H748" s="55"/>
      <c r="I748" s="55"/>
    </row>
    <row r="749" spans="1:9">
      <c r="B749" s="54"/>
      <c r="C749" s="54"/>
      <c r="F749" s="55"/>
      <c r="G749" s="55"/>
      <c r="H749" s="55"/>
      <c r="I749" s="55"/>
    </row>
    <row r="750" spans="1:9">
      <c r="B750" s="54"/>
      <c r="C750" s="54"/>
    </row>
    <row r="751" spans="1:9">
      <c r="B751" s="54"/>
      <c r="C751" s="54"/>
    </row>
    <row r="752" spans="1:9">
      <c r="B752" s="54"/>
      <c r="C752" s="54"/>
    </row>
    <row r="753" spans="2:3">
      <c r="B753" s="54"/>
      <c r="C753" s="54"/>
    </row>
  </sheetData>
  <mergeCells count="1">
    <mergeCell ref="A1:I1"/>
  </mergeCells>
  <pageMargins left="0.7" right="0.7" top="0.75" bottom="0.75" header="0.3" footer="0.3"/>
  <pageSetup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3" name="Button 2">
              <controlPr defaultSize="0" print="0" autoFill="0" autoPict="0" macro="[0]!Feuil9.Lancer">
                <anchor moveWithCells="1" sizeWithCells="1">
                  <from>
                    <xdr:col>11</xdr:col>
                    <xdr:colOff>368300</xdr:colOff>
                    <xdr:row>0</xdr:row>
                    <xdr:rowOff>25400</xdr:rowOff>
                  </from>
                  <to>
                    <xdr:col>12</xdr:col>
                    <xdr:colOff>558800</xdr:colOff>
                    <xdr:row>1</xdr:row>
                    <xdr:rowOff>152400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rgb="FFFF0000"/>
  </sheetPr>
  <dimension ref="A1:N753"/>
  <sheetViews>
    <sheetView topLeftCell="A166" zoomScale="85" zoomScaleNormal="85" zoomScalePageLayoutView="85" workbookViewId="0">
      <selection activeCell="M347" sqref="M347"/>
    </sheetView>
  </sheetViews>
  <sheetFormatPr baseColWidth="10" defaultColWidth="8.83203125" defaultRowHeight="14" x14ac:dyDescent="0"/>
  <cols>
    <col min="1" max="1" width="8.83203125" style="55"/>
    <col min="2" max="2" width="18.83203125" style="9" customWidth="1"/>
    <col min="3" max="3" width="1.5" style="9" customWidth="1"/>
    <col min="4" max="4" width="2.1640625" style="8" customWidth="1"/>
    <col min="5" max="5" width="9.1640625" style="55" customWidth="1"/>
    <col min="6" max="6" width="4.5" style="8" customWidth="1"/>
    <col min="7" max="7" width="6.33203125" style="8" customWidth="1"/>
    <col min="8" max="8" width="4.5" style="8" customWidth="1"/>
    <col min="9" max="9" width="2" style="8" customWidth="1"/>
    <col min="11" max="11" width="27" bestFit="1" customWidth="1"/>
    <col min="13" max="13" width="27" bestFit="1" customWidth="1"/>
  </cols>
  <sheetData>
    <row r="1" spans="1:14">
      <c r="A1" s="82" t="s">
        <v>165</v>
      </c>
      <c r="B1" s="83"/>
      <c r="C1" s="83"/>
      <c r="D1" s="83"/>
      <c r="E1" s="83"/>
      <c r="F1" s="83"/>
      <c r="G1" s="83"/>
      <c r="H1" s="83"/>
      <c r="I1" s="84"/>
    </row>
    <row r="2" spans="1:14" ht="15" thickBot="1">
      <c r="A2" s="35" t="s">
        <v>1</v>
      </c>
      <c r="B2" s="62" t="s">
        <v>166</v>
      </c>
      <c r="C2" s="62"/>
      <c r="D2" s="62"/>
      <c r="E2" s="63" t="s">
        <v>0</v>
      </c>
      <c r="F2" s="62"/>
      <c r="G2" s="62"/>
      <c r="H2" s="62"/>
      <c r="I2" s="7"/>
    </row>
    <row r="3" spans="1:14">
      <c r="A3" s="57">
        <v>6000</v>
      </c>
      <c r="B3" s="54" t="s">
        <v>85</v>
      </c>
      <c r="C3" s="54"/>
      <c r="E3" s="57">
        <v>278</v>
      </c>
      <c r="F3" s="55" t="s">
        <v>162</v>
      </c>
      <c r="G3" s="55" t="s">
        <v>163</v>
      </c>
      <c r="H3" s="55" t="s">
        <v>164</v>
      </c>
      <c r="I3" s="55">
        <v>0</v>
      </c>
      <c r="K3" t="str">
        <f>CONCATENATE(A3,B3,E3)</f>
        <v>6000001-AR/45-Blanco278</v>
      </c>
      <c r="L3" t="str">
        <f>VLOOKUP(K3,M:N,2,FALSE)</f>
        <v>SI</v>
      </c>
      <c r="M3" t="str">
        <f>CONCATENATE(RESUME!A3,RESUME!B3,RESUME!E3)</f>
        <v>6000001-AR/45-Blanco278</v>
      </c>
      <c r="N3" t="s">
        <v>172</v>
      </c>
    </row>
    <row r="4" spans="1:14">
      <c r="A4" s="57">
        <v>3830</v>
      </c>
      <c r="B4" s="54" t="s">
        <v>85</v>
      </c>
      <c r="C4" s="54"/>
      <c r="E4" s="57">
        <v>1</v>
      </c>
      <c r="F4" s="55" t="s">
        <v>162</v>
      </c>
      <c r="G4" s="55" t="s">
        <v>163</v>
      </c>
      <c r="H4" s="55" t="s">
        <v>164</v>
      </c>
      <c r="I4" s="55">
        <v>0</v>
      </c>
      <c r="K4" t="str">
        <f t="shared" ref="K4:K67" si="0">CONCATENATE(A4,B4,E4)</f>
        <v>3830001-AR/45-Blanco1</v>
      </c>
      <c r="L4" t="str">
        <f t="shared" ref="L4:L67" si="1">VLOOKUP(K4,M:N,2,FALSE)</f>
        <v>SI</v>
      </c>
      <c r="M4" t="str">
        <f>CONCATENATE(RESUME!A4,RESUME!B4,RESUME!E4)</f>
        <v>3830001-AR/45-Blanco1</v>
      </c>
      <c r="N4" t="s">
        <v>172</v>
      </c>
    </row>
    <row r="5" spans="1:14">
      <c r="A5" s="57">
        <v>1783</v>
      </c>
      <c r="B5" s="54" t="s">
        <v>85</v>
      </c>
      <c r="C5" s="54"/>
      <c r="E5" s="57">
        <v>5</v>
      </c>
      <c r="F5" s="55" t="s">
        <v>162</v>
      </c>
      <c r="G5" s="55" t="s">
        <v>163</v>
      </c>
      <c r="H5" s="55" t="s">
        <v>164</v>
      </c>
      <c r="I5" s="55">
        <v>0</v>
      </c>
      <c r="K5" t="str">
        <f t="shared" si="0"/>
        <v>1783001-AR/45-Blanco5</v>
      </c>
      <c r="L5" t="str">
        <f t="shared" si="1"/>
        <v>SI</v>
      </c>
      <c r="M5" t="str">
        <f>CONCATENATE(RESUME!A5,RESUME!B5,RESUME!E5)</f>
        <v>1783001-AR/45-Blanco5</v>
      </c>
      <c r="N5" t="s">
        <v>172</v>
      </c>
    </row>
    <row r="6" spans="1:14">
      <c r="A6" s="57">
        <v>1762</v>
      </c>
      <c r="B6" s="54" t="s">
        <v>85</v>
      </c>
      <c r="C6" s="54"/>
      <c r="E6" s="57">
        <v>10</v>
      </c>
      <c r="F6" s="55" t="s">
        <v>162</v>
      </c>
      <c r="G6" s="55" t="s">
        <v>163</v>
      </c>
      <c r="H6" s="55" t="s">
        <v>164</v>
      </c>
      <c r="I6" s="55">
        <v>0</v>
      </c>
      <c r="K6" t="str">
        <f t="shared" si="0"/>
        <v>1762001-AR/45-Blanco10</v>
      </c>
      <c r="L6" t="str">
        <f t="shared" si="1"/>
        <v>SI</v>
      </c>
      <c r="M6" t="str">
        <f>CONCATENATE(RESUME!A6,RESUME!B6,RESUME!E6)</f>
        <v>1762001-AR/45-Blanco10</v>
      </c>
      <c r="N6" t="s">
        <v>172</v>
      </c>
    </row>
    <row r="7" spans="1:14">
      <c r="A7" s="57">
        <v>919</v>
      </c>
      <c r="B7" s="54" t="s">
        <v>85</v>
      </c>
      <c r="C7" s="54"/>
      <c r="E7" s="57">
        <v>6</v>
      </c>
      <c r="F7" s="55" t="s">
        <v>162</v>
      </c>
      <c r="G7" s="55" t="s">
        <v>163</v>
      </c>
      <c r="H7" s="55" t="s">
        <v>164</v>
      </c>
      <c r="I7" s="55">
        <v>0</v>
      </c>
      <c r="K7" t="str">
        <f t="shared" si="0"/>
        <v>919001-AR/45-Blanco6</v>
      </c>
      <c r="L7" t="str">
        <f t="shared" si="1"/>
        <v>SI</v>
      </c>
      <c r="M7" t="str">
        <f>CONCATENATE(RESUME!A7,RESUME!B7,RESUME!E7)</f>
        <v>919001-AR/45-Blanco6</v>
      </c>
      <c r="N7" t="s">
        <v>172</v>
      </c>
    </row>
    <row r="8" spans="1:14">
      <c r="A8" s="57">
        <v>885</v>
      </c>
      <c r="B8" s="54" t="s">
        <v>85</v>
      </c>
      <c r="C8" s="54"/>
      <c r="E8" s="57">
        <v>17</v>
      </c>
      <c r="F8" s="55" t="s">
        <v>162</v>
      </c>
      <c r="G8" s="55" t="s">
        <v>163</v>
      </c>
      <c r="H8" s="55" t="s">
        <v>164</v>
      </c>
      <c r="I8" s="55">
        <v>0</v>
      </c>
      <c r="K8" t="str">
        <f t="shared" si="0"/>
        <v>885001-AR/45-Blanco17</v>
      </c>
      <c r="L8" t="str">
        <f t="shared" si="1"/>
        <v>SI</v>
      </c>
      <c r="M8" t="str">
        <f>CONCATENATE(RESUME!A8,RESUME!B8,RESUME!E8)</f>
        <v>885001-AR/45-Blanco17</v>
      </c>
      <c r="N8" t="s">
        <v>172</v>
      </c>
    </row>
    <row r="9" spans="1:14">
      <c r="A9" s="57">
        <v>876</v>
      </c>
      <c r="B9" s="54" t="s">
        <v>85</v>
      </c>
      <c r="C9" s="54"/>
      <c r="E9" s="57">
        <v>17</v>
      </c>
      <c r="F9" s="55" t="s">
        <v>162</v>
      </c>
      <c r="G9" s="55" t="s">
        <v>163</v>
      </c>
      <c r="H9" s="55" t="s">
        <v>164</v>
      </c>
      <c r="I9" s="55">
        <v>0</v>
      </c>
      <c r="K9" t="str">
        <f t="shared" si="0"/>
        <v>876001-AR/45-Blanco17</v>
      </c>
      <c r="L9" t="str">
        <f t="shared" si="1"/>
        <v>SI</v>
      </c>
      <c r="M9" t="str">
        <f>CONCATENATE(RESUME!A9,RESUME!B9,RESUME!E9)</f>
        <v>876001-AR/45-Blanco17</v>
      </c>
      <c r="N9" t="s">
        <v>172</v>
      </c>
    </row>
    <row r="10" spans="1:14">
      <c r="A10" s="57">
        <v>400</v>
      </c>
      <c r="B10" s="54" t="s">
        <v>85</v>
      </c>
      <c r="C10" s="54"/>
      <c r="E10" s="57">
        <v>16</v>
      </c>
      <c r="F10" s="55" t="s">
        <v>162</v>
      </c>
      <c r="G10" s="55" t="s">
        <v>163</v>
      </c>
      <c r="H10" s="55" t="s">
        <v>164</v>
      </c>
      <c r="I10" s="55">
        <v>0</v>
      </c>
      <c r="K10" t="str">
        <f t="shared" si="0"/>
        <v>400001-AR/45-Blanco16</v>
      </c>
      <c r="L10" t="str">
        <f t="shared" si="1"/>
        <v>SI</v>
      </c>
      <c r="M10" t="str">
        <f>CONCATENATE(RESUME!A10,RESUME!B10,RESUME!E10)</f>
        <v>400001-AR/45-Blanco16</v>
      </c>
      <c r="N10" t="s">
        <v>172</v>
      </c>
    </row>
    <row r="11" spans="1:14">
      <c r="A11" s="57">
        <v>658</v>
      </c>
      <c r="B11" s="54" t="s">
        <v>85</v>
      </c>
      <c r="C11" s="54"/>
      <c r="E11" s="57">
        <v>2</v>
      </c>
      <c r="F11" s="55" t="s">
        <v>162</v>
      </c>
      <c r="G11" s="55" t="s">
        <v>163</v>
      </c>
      <c r="H11" s="55" t="s">
        <v>164</v>
      </c>
      <c r="I11" s="55">
        <v>0</v>
      </c>
      <c r="K11" t="str">
        <f t="shared" si="0"/>
        <v>658001-AR/45-Blanco2</v>
      </c>
      <c r="L11" t="str">
        <f t="shared" si="1"/>
        <v>SI</v>
      </c>
      <c r="M11" t="str">
        <f>CONCATENATE(RESUME!A11,RESUME!B11,RESUME!E11)</f>
        <v>658001-AR/45-Blanco2</v>
      </c>
      <c r="N11" t="s">
        <v>172</v>
      </c>
    </row>
    <row r="12" spans="1:14">
      <c r="A12" s="57">
        <v>672</v>
      </c>
      <c r="B12" s="54" t="s">
        <v>85</v>
      </c>
      <c r="C12" s="54"/>
      <c r="E12" s="57">
        <v>3</v>
      </c>
      <c r="F12" s="55" t="s">
        <v>162</v>
      </c>
      <c r="G12" s="55" t="s">
        <v>163</v>
      </c>
      <c r="H12" s="55" t="s">
        <v>164</v>
      </c>
      <c r="I12" s="55">
        <v>0</v>
      </c>
      <c r="K12" t="str">
        <f t="shared" si="0"/>
        <v>672001-AR/45-Blanco3</v>
      </c>
      <c r="L12" t="str">
        <f t="shared" si="1"/>
        <v>SI</v>
      </c>
      <c r="M12" t="str">
        <f>CONCATENATE(RESUME!A12,RESUME!B12,RESUME!E12)</f>
        <v>672001-AR/45-Blanco3</v>
      </c>
      <c r="N12" t="s">
        <v>172</v>
      </c>
    </row>
    <row r="13" spans="1:14">
      <c r="A13" s="57">
        <v>883</v>
      </c>
      <c r="B13" s="54" t="s">
        <v>85</v>
      </c>
      <c r="C13" s="54"/>
      <c r="E13" s="57">
        <v>3</v>
      </c>
      <c r="F13" s="55" t="s">
        <v>162</v>
      </c>
      <c r="G13" s="55" t="s">
        <v>163</v>
      </c>
      <c r="H13" s="55" t="s">
        <v>164</v>
      </c>
      <c r="I13" s="55">
        <v>0</v>
      </c>
      <c r="K13" t="str">
        <f t="shared" si="0"/>
        <v>883001-AR/45-Blanco3</v>
      </c>
      <c r="L13" t="str">
        <f t="shared" si="1"/>
        <v>SI</v>
      </c>
      <c r="M13" t="str">
        <f>CONCATENATE(RESUME!A13,RESUME!B13,RESUME!E13)</f>
        <v>883001-AR/45-Blanco3</v>
      </c>
      <c r="N13" t="s">
        <v>172</v>
      </c>
    </row>
    <row r="14" spans="1:14">
      <c r="A14" s="57">
        <v>745</v>
      </c>
      <c r="B14" s="54" t="s">
        <v>85</v>
      </c>
      <c r="C14" s="54"/>
      <c r="E14" s="57">
        <v>10</v>
      </c>
      <c r="F14" s="55" t="s">
        <v>162</v>
      </c>
      <c r="G14" s="55" t="s">
        <v>163</v>
      </c>
      <c r="H14" s="55" t="s">
        <v>164</v>
      </c>
      <c r="I14" s="55">
        <v>0</v>
      </c>
      <c r="K14" t="str">
        <f t="shared" si="0"/>
        <v>745001-AR/45-Blanco10</v>
      </c>
      <c r="L14" t="str">
        <f t="shared" si="1"/>
        <v>SI</v>
      </c>
      <c r="M14" t="str">
        <f>CONCATENATE(RESUME!A14,RESUME!B14,RESUME!E14)</f>
        <v>745001-AR/45-Blanco10</v>
      </c>
      <c r="N14" t="s">
        <v>172</v>
      </c>
    </row>
    <row r="15" spans="1:14">
      <c r="A15" s="57">
        <v>755</v>
      </c>
      <c r="B15" s="54" t="s">
        <v>85</v>
      </c>
      <c r="C15" s="54"/>
      <c r="E15" s="57">
        <v>6</v>
      </c>
      <c r="F15" s="55" t="s">
        <v>162</v>
      </c>
      <c r="G15" s="55" t="s">
        <v>163</v>
      </c>
      <c r="H15" s="55" t="s">
        <v>164</v>
      </c>
      <c r="I15" s="55">
        <v>0</v>
      </c>
      <c r="K15" t="str">
        <f t="shared" si="0"/>
        <v>755001-AR/45-Blanco6</v>
      </c>
      <c r="L15" t="str">
        <f t="shared" si="1"/>
        <v>SI</v>
      </c>
      <c r="M15" t="str">
        <f>CONCATENATE(RESUME!A15,RESUME!B15,RESUME!E15)</f>
        <v>755001-AR/45-Blanco6</v>
      </c>
      <c r="N15" t="s">
        <v>172</v>
      </c>
    </row>
    <row r="16" spans="1:14">
      <c r="A16" s="57">
        <v>920</v>
      </c>
      <c r="B16" s="54" t="s">
        <v>85</v>
      </c>
      <c r="C16" s="54"/>
      <c r="E16" s="57">
        <v>17</v>
      </c>
      <c r="F16" s="55" t="s">
        <v>162</v>
      </c>
      <c r="G16" s="55" t="s">
        <v>163</v>
      </c>
      <c r="H16" s="55" t="s">
        <v>164</v>
      </c>
      <c r="I16" s="55">
        <v>0</v>
      </c>
      <c r="K16" t="str">
        <f t="shared" si="0"/>
        <v>920001-AR/45-Blanco17</v>
      </c>
      <c r="L16" t="str">
        <f t="shared" si="1"/>
        <v>SI</v>
      </c>
      <c r="M16" t="str">
        <f>CONCATENATE(RESUME!A16,RESUME!B16,RESUME!E16)</f>
        <v>920001-AR/45-Blanco17</v>
      </c>
      <c r="N16" t="s">
        <v>172</v>
      </c>
    </row>
    <row r="17" spans="1:14">
      <c r="A17" s="57">
        <v>497</v>
      </c>
      <c r="B17" s="54" t="s">
        <v>85</v>
      </c>
      <c r="C17" s="54"/>
      <c r="E17" s="57">
        <v>15</v>
      </c>
      <c r="F17" s="55" t="s">
        <v>162</v>
      </c>
      <c r="G17" s="55" t="s">
        <v>163</v>
      </c>
      <c r="H17" s="55" t="s">
        <v>164</v>
      </c>
      <c r="I17" s="55">
        <v>0</v>
      </c>
      <c r="K17" t="str">
        <f t="shared" si="0"/>
        <v>497001-AR/45-Blanco15</v>
      </c>
      <c r="L17" t="str">
        <f t="shared" si="1"/>
        <v>SI</v>
      </c>
      <c r="M17" t="str">
        <f>CONCATENATE(RESUME!A17,RESUME!B17,RESUME!E17)</f>
        <v>497001-AR/45-Blanco15</v>
      </c>
      <c r="N17" t="s">
        <v>172</v>
      </c>
    </row>
    <row r="18" spans="1:14">
      <c r="A18" s="57">
        <v>616</v>
      </c>
      <c r="B18" s="54" t="s">
        <v>85</v>
      </c>
      <c r="C18" s="54"/>
      <c r="E18" s="57">
        <v>8</v>
      </c>
      <c r="F18" s="55" t="s">
        <v>162</v>
      </c>
      <c r="G18" s="55" t="s">
        <v>163</v>
      </c>
      <c r="H18" s="55" t="s">
        <v>164</v>
      </c>
      <c r="I18" s="55">
        <v>0</v>
      </c>
      <c r="K18" t="str">
        <f t="shared" si="0"/>
        <v>616001-AR/45-Blanco8</v>
      </c>
      <c r="L18" t="str">
        <f t="shared" si="1"/>
        <v>SI</v>
      </c>
      <c r="M18" t="str">
        <f>CONCATENATE(RESUME!A18,RESUME!B18,RESUME!E18)</f>
        <v>616001-AR/45-Blanco8</v>
      </c>
      <c r="N18" t="s">
        <v>172</v>
      </c>
    </row>
    <row r="19" spans="1:14">
      <c r="A19" s="57">
        <v>400</v>
      </c>
      <c r="B19" s="54" t="s">
        <v>85</v>
      </c>
      <c r="C19" s="54"/>
      <c r="E19" s="57">
        <v>7</v>
      </c>
      <c r="F19" s="55" t="s">
        <v>162</v>
      </c>
      <c r="G19" s="55" t="s">
        <v>163</v>
      </c>
      <c r="H19" s="55" t="s">
        <v>164</v>
      </c>
      <c r="I19" s="55">
        <v>0</v>
      </c>
      <c r="K19" t="str">
        <f t="shared" si="0"/>
        <v>400001-AR/45-Blanco7</v>
      </c>
      <c r="L19" t="str">
        <f t="shared" si="1"/>
        <v>SI</v>
      </c>
      <c r="M19" t="str">
        <f>CONCATENATE(RESUME!A19,RESUME!B19,RESUME!E19)</f>
        <v>400001-AR/45-Blanco7</v>
      </c>
      <c r="N19" t="s">
        <v>172</v>
      </c>
    </row>
    <row r="20" spans="1:14">
      <c r="A20" s="57">
        <v>500</v>
      </c>
      <c r="B20" s="54" t="s">
        <v>85</v>
      </c>
      <c r="C20" s="54"/>
      <c r="E20" s="57">
        <v>40</v>
      </c>
      <c r="F20" s="55" t="s">
        <v>162</v>
      </c>
      <c r="G20" s="55" t="s">
        <v>163</v>
      </c>
      <c r="H20" s="55" t="s">
        <v>164</v>
      </c>
      <c r="I20" s="55">
        <v>0</v>
      </c>
      <c r="K20" t="str">
        <f t="shared" si="0"/>
        <v>500001-AR/45-Blanco40</v>
      </c>
      <c r="L20" t="str">
        <f t="shared" si="1"/>
        <v>SI</v>
      </c>
      <c r="M20" t="str">
        <f>CONCATENATE(RESUME!A20,RESUME!B20,RESUME!E20)</f>
        <v>500001-AR/45-Blanco40</v>
      </c>
      <c r="N20" t="s">
        <v>172</v>
      </c>
    </row>
    <row r="21" spans="1:14">
      <c r="A21" s="57">
        <v>600</v>
      </c>
      <c r="B21" s="54" t="s">
        <v>85</v>
      </c>
      <c r="C21" s="54"/>
      <c r="E21" s="57">
        <v>78</v>
      </c>
      <c r="F21" s="55" t="s">
        <v>162</v>
      </c>
      <c r="G21" s="55" t="s">
        <v>163</v>
      </c>
      <c r="H21" s="55" t="s">
        <v>164</v>
      </c>
      <c r="I21" s="55">
        <v>0</v>
      </c>
      <c r="K21" t="str">
        <f t="shared" si="0"/>
        <v>600001-AR/45-Blanco78</v>
      </c>
      <c r="L21" t="str">
        <f t="shared" si="1"/>
        <v>SI</v>
      </c>
      <c r="M21" t="str">
        <f>CONCATENATE(RESUME!A21,RESUME!B21,RESUME!E21)</f>
        <v>600001-AR/45-Blanco78</v>
      </c>
      <c r="N21" t="s">
        <v>172</v>
      </c>
    </row>
    <row r="22" spans="1:14">
      <c r="A22" s="57">
        <v>1000</v>
      </c>
      <c r="B22" s="54" t="s">
        <v>85</v>
      </c>
      <c r="C22" s="54"/>
      <c r="E22" s="57">
        <v>24</v>
      </c>
      <c r="F22" s="55" t="s">
        <v>162</v>
      </c>
      <c r="G22" s="55" t="s">
        <v>163</v>
      </c>
      <c r="H22" s="55" t="s">
        <v>164</v>
      </c>
      <c r="I22" s="55">
        <v>0</v>
      </c>
      <c r="K22" t="str">
        <f t="shared" si="0"/>
        <v>1000001-AR/45-Blanco24</v>
      </c>
      <c r="L22" t="str">
        <f t="shared" si="1"/>
        <v>SI</v>
      </c>
      <c r="M22" t="str">
        <f>CONCATENATE(RESUME!A22,RESUME!B22,RESUME!E22)</f>
        <v>1000001-AR/45-Blanco24</v>
      </c>
      <c r="N22" t="s">
        <v>172</v>
      </c>
    </row>
    <row r="23" spans="1:14">
      <c r="A23" s="57">
        <v>1400</v>
      </c>
      <c r="B23" s="54" t="s">
        <v>85</v>
      </c>
      <c r="C23" s="54"/>
      <c r="E23" s="57">
        <v>6</v>
      </c>
      <c r="F23" s="55" t="s">
        <v>162</v>
      </c>
      <c r="G23" s="55" t="s">
        <v>163</v>
      </c>
      <c r="H23" s="55" t="s">
        <v>164</v>
      </c>
      <c r="I23" s="55">
        <v>0</v>
      </c>
      <c r="K23" t="str">
        <f t="shared" si="0"/>
        <v>1400001-AR/45-Blanco6</v>
      </c>
      <c r="L23" t="str">
        <f t="shared" si="1"/>
        <v>SI</v>
      </c>
      <c r="M23" t="str">
        <f>CONCATENATE(RESUME!A23,RESUME!B23,RESUME!E23)</f>
        <v>1400001-AR/45-Blanco6</v>
      </c>
      <c r="N23" t="s">
        <v>172</v>
      </c>
    </row>
    <row r="24" spans="1:14">
      <c r="A24" s="57">
        <v>800</v>
      </c>
      <c r="B24" s="54" t="s">
        <v>85</v>
      </c>
      <c r="C24" s="54"/>
      <c r="E24" s="57">
        <v>57</v>
      </c>
      <c r="F24" s="55" t="s">
        <v>162</v>
      </c>
      <c r="G24" s="55" t="s">
        <v>163</v>
      </c>
      <c r="H24" s="55" t="s">
        <v>164</v>
      </c>
      <c r="I24" s="55">
        <v>0</v>
      </c>
      <c r="K24" t="str">
        <f t="shared" si="0"/>
        <v>800001-AR/45-Blanco57</v>
      </c>
      <c r="L24" t="str">
        <f t="shared" si="1"/>
        <v>SI</v>
      </c>
      <c r="M24" t="str">
        <f>CONCATENATE(RESUME!A24,RESUME!B24,RESUME!E24)</f>
        <v>800001-AR/45-Blanco57</v>
      </c>
      <c r="N24" t="s">
        <v>172</v>
      </c>
    </row>
    <row r="25" spans="1:14">
      <c r="A25" s="57">
        <v>712</v>
      </c>
      <c r="B25" s="54" t="s">
        <v>85</v>
      </c>
      <c r="C25" s="54"/>
      <c r="E25" s="57">
        <v>1</v>
      </c>
      <c r="F25" s="55" t="s">
        <v>162</v>
      </c>
      <c r="G25" s="55" t="s">
        <v>163</v>
      </c>
      <c r="H25" s="55" t="s">
        <v>164</v>
      </c>
      <c r="I25" s="55">
        <v>0</v>
      </c>
      <c r="K25" t="str">
        <f t="shared" si="0"/>
        <v>712001-AR/45-Blanco1</v>
      </c>
      <c r="L25" t="str">
        <f t="shared" si="1"/>
        <v>SI</v>
      </c>
      <c r="M25" t="str">
        <f>CONCATENATE(RESUME!A25,RESUME!B25,RESUME!E25)</f>
        <v>712001-AR/45-Blanco1</v>
      </c>
      <c r="N25" t="s">
        <v>172</v>
      </c>
    </row>
    <row r="26" spans="1:14">
      <c r="A26" s="57">
        <v>1465</v>
      </c>
      <c r="B26" s="54" t="s">
        <v>85</v>
      </c>
      <c r="C26" s="54"/>
      <c r="E26" s="57">
        <v>2</v>
      </c>
      <c r="F26" s="55" t="s">
        <v>162</v>
      </c>
      <c r="G26" s="55" t="s">
        <v>163</v>
      </c>
      <c r="H26" s="55" t="s">
        <v>164</v>
      </c>
      <c r="I26" s="55">
        <v>0</v>
      </c>
      <c r="K26" t="str">
        <f t="shared" si="0"/>
        <v>1465001-AR/45-Blanco2</v>
      </c>
      <c r="L26" t="str">
        <f t="shared" si="1"/>
        <v>SI</v>
      </c>
      <c r="M26" t="str">
        <f>CONCATENATE(RESUME!A26,RESUME!B26,RESUME!E26)</f>
        <v>1465001-AR/45-Blanco2</v>
      </c>
      <c r="N26" t="s">
        <v>172</v>
      </c>
    </row>
    <row r="27" spans="1:14">
      <c r="A27" s="57">
        <v>1797</v>
      </c>
      <c r="B27" s="54" t="s">
        <v>85</v>
      </c>
      <c r="C27" s="54"/>
      <c r="E27" s="57">
        <v>2</v>
      </c>
      <c r="F27" s="55" t="s">
        <v>162</v>
      </c>
      <c r="G27" s="55" t="s">
        <v>163</v>
      </c>
      <c r="H27" s="55" t="s">
        <v>164</v>
      </c>
      <c r="I27" s="55">
        <v>0</v>
      </c>
      <c r="K27" t="str">
        <f t="shared" si="0"/>
        <v>1797001-AR/45-Blanco2</v>
      </c>
      <c r="L27" t="str">
        <f t="shared" si="1"/>
        <v>SI</v>
      </c>
      <c r="M27" t="str">
        <f>CONCATENATE(RESUME!A27,RESUME!B27,RESUME!E27)</f>
        <v>1797001-AR/45-Blanco2</v>
      </c>
      <c r="N27" t="s">
        <v>172</v>
      </c>
    </row>
    <row r="28" spans="1:14">
      <c r="A28" s="57">
        <v>1089</v>
      </c>
      <c r="B28" s="54" t="s">
        <v>85</v>
      </c>
      <c r="C28" s="54"/>
      <c r="E28" s="57">
        <v>1</v>
      </c>
      <c r="F28" s="55" t="s">
        <v>162</v>
      </c>
      <c r="G28" s="55" t="s">
        <v>163</v>
      </c>
      <c r="H28" s="55" t="s">
        <v>164</v>
      </c>
      <c r="I28" s="55">
        <v>0</v>
      </c>
      <c r="K28" t="str">
        <f t="shared" si="0"/>
        <v>1089001-AR/45-Blanco1</v>
      </c>
      <c r="L28" t="str">
        <f t="shared" si="1"/>
        <v>SI</v>
      </c>
      <c r="M28" t="str">
        <f>CONCATENATE(RESUME!A28,RESUME!B28,RESUME!E28)</f>
        <v>1089001-AR/45-Blanco1</v>
      </c>
      <c r="N28" t="s">
        <v>172</v>
      </c>
    </row>
    <row r="29" spans="1:14">
      <c r="A29" s="57">
        <v>665</v>
      </c>
      <c r="B29" s="54" t="s">
        <v>85</v>
      </c>
      <c r="C29" s="54"/>
      <c r="E29" s="57">
        <v>2</v>
      </c>
      <c r="F29" s="55" t="s">
        <v>162</v>
      </c>
      <c r="G29" s="55" t="s">
        <v>163</v>
      </c>
      <c r="H29" s="55" t="s">
        <v>164</v>
      </c>
      <c r="I29" s="55">
        <v>0</v>
      </c>
      <c r="K29" t="str">
        <f t="shared" si="0"/>
        <v>665001-AR/45-Blanco2</v>
      </c>
      <c r="L29" t="str">
        <f t="shared" si="1"/>
        <v>SI</v>
      </c>
      <c r="M29" t="str">
        <f>CONCATENATE(RESUME!A29,RESUME!B29,RESUME!E29)</f>
        <v>665001-AR/45-Blanco2</v>
      </c>
      <c r="N29" t="s">
        <v>172</v>
      </c>
    </row>
    <row r="30" spans="1:14">
      <c r="A30" s="57">
        <v>1270</v>
      </c>
      <c r="B30" s="54" t="s">
        <v>85</v>
      </c>
      <c r="C30" s="54"/>
      <c r="E30" s="57">
        <v>2</v>
      </c>
      <c r="F30" s="55" t="s">
        <v>162</v>
      </c>
      <c r="G30" s="55" t="s">
        <v>163</v>
      </c>
      <c r="H30" s="55" t="s">
        <v>164</v>
      </c>
      <c r="I30" s="55">
        <v>0</v>
      </c>
      <c r="K30" t="str">
        <f t="shared" si="0"/>
        <v>1270001-AR/45-Blanco2</v>
      </c>
      <c r="L30" t="str">
        <f t="shared" si="1"/>
        <v>SI</v>
      </c>
      <c r="M30" t="str">
        <f>CONCATENATE(RESUME!A30,RESUME!B30,RESUME!E30)</f>
        <v>1270001-AR/45-Blanco2</v>
      </c>
      <c r="N30" t="s">
        <v>172</v>
      </c>
    </row>
    <row r="31" spans="1:14">
      <c r="A31" s="57">
        <v>667</v>
      </c>
      <c r="B31" s="54" t="s">
        <v>85</v>
      </c>
      <c r="C31" s="54"/>
      <c r="E31" s="57">
        <v>3</v>
      </c>
      <c r="F31" s="55" t="s">
        <v>162</v>
      </c>
      <c r="G31" s="55" t="s">
        <v>163</v>
      </c>
      <c r="H31" s="55" t="s">
        <v>164</v>
      </c>
      <c r="I31" s="55">
        <v>0</v>
      </c>
      <c r="K31" t="str">
        <f t="shared" si="0"/>
        <v>667001-AR/45-Blanco3</v>
      </c>
      <c r="L31" t="str">
        <f t="shared" si="1"/>
        <v>SI</v>
      </c>
      <c r="M31" t="str">
        <f>CONCATENATE(RESUME!A31,RESUME!B31,RESUME!E31)</f>
        <v>667001-AR/45-Blanco3</v>
      </c>
      <c r="N31" t="s">
        <v>172</v>
      </c>
    </row>
    <row r="32" spans="1:14">
      <c r="A32" s="57">
        <v>565</v>
      </c>
      <c r="B32" s="54" t="s">
        <v>85</v>
      </c>
      <c r="C32" s="54"/>
      <c r="E32" s="57">
        <v>1</v>
      </c>
      <c r="F32" s="55" t="s">
        <v>162</v>
      </c>
      <c r="G32" s="55" t="s">
        <v>163</v>
      </c>
      <c r="H32" s="55" t="s">
        <v>164</v>
      </c>
      <c r="I32" s="55">
        <v>0</v>
      </c>
      <c r="K32" t="str">
        <f t="shared" si="0"/>
        <v>565001-AR/45-Blanco1</v>
      </c>
      <c r="L32" t="str">
        <f t="shared" si="1"/>
        <v>SI</v>
      </c>
      <c r="M32" t="str">
        <f>CONCATENATE(RESUME!A32,RESUME!B32,RESUME!E32)</f>
        <v>565001-AR/45-Blanco1</v>
      </c>
      <c r="N32" t="s">
        <v>172</v>
      </c>
    </row>
    <row r="33" spans="1:14">
      <c r="A33" s="57">
        <v>2101</v>
      </c>
      <c r="B33" s="54" t="s">
        <v>85</v>
      </c>
      <c r="C33" s="54"/>
      <c r="E33" s="57">
        <v>1</v>
      </c>
      <c r="F33" s="55" t="s">
        <v>162</v>
      </c>
      <c r="G33" s="55" t="s">
        <v>163</v>
      </c>
      <c r="H33" s="55" t="s">
        <v>164</v>
      </c>
      <c r="I33" s="55">
        <v>0</v>
      </c>
      <c r="K33" t="str">
        <f t="shared" si="0"/>
        <v>2101001-AR/45-Blanco1</v>
      </c>
      <c r="L33" t="str">
        <f t="shared" si="1"/>
        <v>SI</v>
      </c>
      <c r="M33" t="str">
        <f>CONCATENATE(RESUME!A33,RESUME!B33,RESUME!E33)</f>
        <v>2101001-AR/45-Blanco1</v>
      </c>
      <c r="N33" t="s">
        <v>172</v>
      </c>
    </row>
    <row r="34" spans="1:14">
      <c r="A34" s="57">
        <v>1453</v>
      </c>
      <c r="B34" s="54" t="s">
        <v>85</v>
      </c>
      <c r="C34" s="54"/>
      <c r="E34" s="57">
        <v>1</v>
      </c>
      <c r="F34" s="55" t="s">
        <v>162</v>
      </c>
      <c r="G34" s="55" t="s">
        <v>163</v>
      </c>
      <c r="H34" s="55" t="s">
        <v>164</v>
      </c>
      <c r="I34" s="55">
        <v>0</v>
      </c>
      <c r="K34" t="str">
        <f t="shared" si="0"/>
        <v>1453001-AR/45-Blanco1</v>
      </c>
      <c r="L34" t="str">
        <f t="shared" si="1"/>
        <v>SI</v>
      </c>
      <c r="M34" t="str">
        <f>CONCATENATE(RESUME!A34,RESUME!B34,RESUME!E34)</f>
        <v>1453001-AR/45-Blanco1</v>
      </c>
      <c r="N34" t="s">
        <v>172</v>
      </c>
    </row>
    <row r="35" spans="1:14">
      <c r="A35" s="57">
        <v>1011</v>
      </c>
      <c r="B35" s="54" t="s">
        <v>85</v>
      </c>
      <c r="C35" s="54"/>
      <c r="E35" s="57">
        <v>1</v>
      </c>
      <c r="F35" s="55" t="s">
        <v>162</v>
      </c>
      <c r="G35" s="55" t="s">
        <v>163</v>
      </c>
      <c r="H35" s="55" t="s">
        <v>164</v>
      </c>
      <c r="I35" s="55">
        <v>0</v>
      </c>
      <c r="K35" t="str">
        <f t="shared" si="0"/>
        <v>1011001-AR/45-Blanco1</v>
      </c>
      <c r="L35" t="str">
        <f t="shared" si="1"/>
        <v>SI</v>
      </c>
      <c r="M35" t="str">
        <f>CONCATENATE(RESUME!A35,RESUME!B35,RESUME!E35)</f>
        <v>1011001-AR/45-Blanco1</v>
      </c>
      <c r="N35" t="s">
        <v>172</v>
      </c>
    </row>
    <row r="36" spans="1:14">
      <c r="A36" s="57">
        <v>2225</v>
      </c>
      <c r="B36" s="54" t="s">
        <v>85</v>
      </c>
      <c r="C36" s="54"/>
      <c r="E36" s="57">
        <v>1</v>
      </c>
      <c r="F36" s="55" t="s">
        <v>162</v>
      </c>
      <c r="G36" s="55" t="s">
        <v>163</v>
      </c>
      <c r="H36" s="55" t="s">
        <v>164</v>
      </c>
      <c r="I36" s="55">
        <v>0</v>
      </c>
      <c r="K36" t="str">
        <f t="shared" si="0"/>
        <v>2225001-AR/45-Blanco1</v>
      </c>
      <c r="L36" t="str">
        <f t="shared" si="1"/>
        <v>SI</v>
      </c>
      <c r="M36" t="str">
        <f>CONCATENATE(RESUME!A36,RESUME!B36,RESUME!E36)</f>
        <v>2225001-AR/45-Blanco1</v>
      </c>
      <c r="N36" t="s">
        <v>172</v>
      </c>
    </row>
    <row r="37" spans="1:14">
      <c r="A37" s="57">
        <v>909</v>
      </c>
      <c r="B37" s="54" t="s">
        <v>85</v>
      </c>
      <c r="C37" s="54"/>
      <c r="E37" s="57">
        <v>1</v>
      </c>
      <c r="F37" s="55" t="s">
        <v>162</v>
      </c>
      <c r="G37" s="55" t="s">
        <v>163</v>
      </c>
      <c r="H37" s="55" t="s">
        <v>164</v>
      </c>
      <c r="I37" s="55">
        <v>0</v>
      </c>
      <c r="K37" t="str">
        <f t="shared" si="0"/>
        <v>909001-AR/45-Blanco1</v>
      </c>
      <c r="L37" t="str">
        <f t="shared" si="1"/>
        <v>SI</v>
      </c>
      <c r="M37" t="str">
        <f>CONCATENATE(RESUME!A37,RESUME!B37,RESUME!E37)</f>
        <v>909001-AR/45-Blanco1</v>
      </c>
      <c r="N37" t="s">
        <v>172</v>
      </c>
    </row>
    <row r="38" spans="1:14">
      <c r="A38" s="57">
        <v>704</v>
      </c>
      <c r="B38" s="54" t="s">
        <v>85</v>
      </c>
      <c r="C38" s="54"/>
      <c r="E38" s="57">
        <v>1</v>
      </c>
      <c r="F38" s="55" t="s">
        <v>162</v>
      </c>
      <c r="G38" s="55" t="s">
        <v>163</v>
      </c>
      <c r="H38" s="55" t="s">
        <v>164</v>
      </c>
      <c r="I38" s="55">
        <v>0</v>
      </c>
      <c r="K38" t="str">
        <f t="shared" si="0"/>
        <v>704001-AR/45-Blanco1</v>
      </c>
      <c r="L38" t="str">
        <f t="shared" si="1"/>
        <v>SI</v>
      </c>
      <c r="M38" t="str">
        <f>CONCATENATE(RESUME!A38,RESUME!B38,RESUME!E38)</f>
        <v>704001-AR/45-Blanco1</v>
      </c>
      <c r="N38" t="s">
        <v>172</v>
      </c>
    </row>
    <row r="39" spans="1:14">
      <c r="A39" s="57">
        <v>688</v>
      </c>
      <c r="B39" s="54" t="s">
        <v>85</v>
      </c>
      <c r="C39" s="54"/>
      <c r="E39" s="57">
        <v>1</v>
      </c>
      <c r="F39" s="55" t="s">
        <v>162</v>
      </c>
      <c r="G39" s="55" t="s">
        <v>163</v>
      </c>
      <c r="H39" s="55" t="s">
        <v>164</v>
      </c>
      <c r="I39" s="55">
        <v>0</v>
      </c>
      <c r="K39" t="str">
        <f t="shared" si="0"/>
        <v>688001-AR/45-Blanco1</v>
      </c>
      <c r="L39" t="str">
        <f t="shared" si="1"/>
        <v>SI</v>
      </c>
      <c r="M39" t="str">
        <f>CONCATENATE(RESUME!A39,RESUME!B39,RESUME!E39)</f>
        <v>688001-AR/45-Blanco1</v>
      </c>
      <c r="N39" t="s">
        <v>172</v>
      </c>
    </row>
    <row r="40" spans="1:14">
      <c r="A40" s="57">
        <v>618</v>
      </c>
      <c r="B40" s="54" t="s">
        <v>85</v>
      </c>
      <c r="C40" s="54"/>
      <c r="E40" s="57">
        <v>1</v>
      </c>
      <c r="F40" s="55" t="s">
        <v>162</v>
      </c>
      <c r="G40" s="55" t="s">
        <v>163</v>
      </c>
      <c r="H40" s="55" t="s">
        <v>164</v>
      </c>
      <c r="I40" s="55">
        <v>0</v>
      </c>
      <c r="K40" t="str">
        <f t="shared" si="0"/>
        <v>618001-AR/45-Blanco1</v>
      </c>
      <c r="L40" t="str">
        <f t="shared" si="1"/>
        <v>SI</v>
      </c>
      <c r="M40" t="str">
        <f>CONCATENATE(RESUME!A40,RESUME!B40,RESUME!E40)</f>
        <v>618001-AR/45-Blanco1</v>
      </c>
      <c r="N40" t="s">
        <v>172</v>
      </c>
    </row>
    <row r="41" spans="1:14">
      <c r="A41" s="57">
        <v>525</v>
      </c>
      <c r="B41" s="54" t="s">
        <v>85</v>
      </c>
      <c r="C41" s="54"/>
      <c r="E41" s="57">
        <v>1</v>
      </c>
      <c r="F41" s="55" t="s">
        <v>162</v>
      </c>
      <c r="G41" s="55" t="s">
        <v>163</v>
      </c>
      <c r="H41" s="55" t="s">
        <v>164</v>
      </c>
      <c r="I41" s="55">
        <v>0</v>
      </c>
      <c r="K41" t="str">
        <f t="shared" si="0"/>
        <v>525001-AR/45-Blanco1</v>
      </c>
      <c r="L41" t="str">
        <f t="shared" si="1"/>
        <v>SI</v>
      </c>
      <c r="M41" t="str">
        <f>CONCATENATE(RESUME!A41,RESUME!B41,RESUME!E41)</f>
        <v>525001-AR/45-Blanco1</v>
      </c>
      <c r="N41" t="s">
        <v>172</v>
      </c>
    </row>
    <row r="42" spans="1:14">
      <c r="A42" s="57">
        <v>1196</v>
      </c>
      <c r="B42" s="54" t="s">
        <v>85</v>
      </c>
      <c r="C42" s="54"/>
      <c r="E42" s="57">
        <v>1</v>
      </c>
      <c r="F42" s="55" t="s">
        <v>162</v>
      </c>
      <c r="G42" s="55" t="s">
        <v>163</v>
      </c>
      <c r="H42" s="55" t="s">
        <v>164</v>
      </c>
      <c r="I42" s="55">
        <v>0</v>
      </c>
      <c r="K42" t="str">
        <f t="shared" si="0"/>
        <v>1196001-AR/45-Blanco1</v>
      </c>
      <c r="L42" t="str">
        <f t="shared" si="1"/>
        <v>SI</v>
      </c>
      <c r="M42" t="str">
        <f>CONCATENATE(RESUME!A42,RESUME!B42,RESUME!E42)</f>
        <v>1196001-AR/45-Blanco1</v>
      </c>
      <c r="N42" t="s">
        <v>172</v>
      </c>
    </row>
    <row r="43" spans="1:14">
      <c r="A43" s="57">
        <v>973</v>
      </c>
      <c r="B43" s="54" t="s">
        <v>85</v>
      </c>
      <c r="C43" s="54"/>
      <c r="E43" s="57">
        <v>1</v>
      </c>
      <c r="F43" s="55" t="s">
        <v>162</v>
      </c>
      <c r="G43" s="55" t="s">
        <v>163</v>
      </c>
      <c r="H43" s="55" t="s">
        <v>164</v>
      </c>
      <c r="I43" s="55">
        <v>0</v>
      </c>
      <c r="K43" t="str">
        <f t="shared" si="0"/>
        <v>973001-AR/45-Blanco1</v>
      </c>
      <c r="L43" t="str">
        <f t="shared" si="1"/>
        <v>SI</v>
      </c>
      <c r="M43" t="str">
        <f>CONCATENATE(RESUME!A43,RESUME!B43,RESUME!E43)</f>
        <v>973001-AR/45-Blanco1</v>
      </c>
      <c r="N43" t="s">
        <v>172</v>
      </c>
    </row>
    <row r="44" spans="1:14">
      <c r="A44" s="57">
        <v>735</v>
      </c>
      <c r="B44" s="54" t="s">
        <v>85</v>
      </c>
      <c r="C44" s="54"/>
      <c r="E44" s="57">
        <v>1</v>
      </c>
      <c r="F44" s="55" t="s">
        <v>162</v>
      </c>
      <c r="G44" s="55" t="s">
        <v>163</v>
      </c>
      <c r="H44" s="55" t="s">
        <v>164</v>
      </c>
      <c r="I44" s="55">
        <v>0</v>
      </c>
      <c r="K44" t="str">
        <f t="shared" si="0"/>
        <v>735001-AR/45-Blanco1</v>
      </c>
      <c r="L44" t="str">
        <f t="shared" si="1"/>
        <v>SI</v>
      </c>
      <c r="M44" t="str">
        <f>CONCATENATE(RESUME!A44,RESUME!B44,RESUME!E44)</f>
        <v>735001-AR/45-Blanco1</v>
      </c>
      <c r="N44" t="s">
        <v>172</v>
      </c>
    </row>
    <row r="45" spans="1:14">
      <c r="A45" s="57">
        <v>982</v>
      </c>
      <c r="B45" s="54" t="s">
        <v>85</v>
      </c>
      <c r="C45" s="54"/>
      <c r="E45" s="57">
        <v>1</v>
      </c>
      <c r="F45" s="55" t="s">
        <v>162</v>
      </c>
      <c r="G45" s="55" t="s">
        <v>163</v>
      </c>
      <c r="H45" s="55" t="s">
        <v>164</v>
      </c>
      <c r="I45" s="55">
        <v>0</v>
      </c>
      <c r="K45" t="str">
        <f t="shared" si="0"/>
        <v>982001-AR/45-Blanco1</v>
      </c>
      <c r="L45" t="str">
        <f t="shared" si="1"/>
        <v>SI</v>
      </c>
      <c r="M45" t="str">
        <f>CONCATENATE(RESUME!A45,RESUME!B45,RESUME!E45)</f>
        <v>982001-AR/45-Blanco1</v>
      </c>
      <c r="N45" t="s">
        <v>172</v>
      </c>
    </row>
    <row r="46" spans="1:14">
      <c r="A46" s="57">
        <v>668</v>
      </c>
      <c r="B46" s="54" t="s">
        <v>85</v>
      </c>
      <c r="C46" s="54"/>
      <c r="E46" s="57">
        <v>1</v>
      </c>
      <c r="F46" s="55" t="s">
        <v>162</v>
      </c>
      <c r="G46" s="55" t="s">
        <v>163</v>
      </c>
      <c r="H46" s="55" t="s">
        <v>164</v>
      </c>
      <c r="I46" s="55">
        <v>0</v>
      </c>
      <c r="K46" t="str">
        <f t="shared" si="0"/>
        <v>668001-AR/45-Blanco1</v>
      </c>
      <c r="L46" t="str">
        <f t="shared" si="1"/>
        <v>SI</v>
      </c>
      <c r="M46" t="str">
        <f>CONCATENATE(RESUME!A46,RESUME!B46,RESUME!E46)</f>
        <v>668001-AR/45-Blanco1</v>
      </c>
      <c r="N46" t="s">
        <v>172</v>
      </c>
    </row>
    <row r="47" spans="1:14">
      <c r="A47" s="57">
        <v>6000</v>
      </c>
      <c r="B47" s="54" t="s">
        <v>86</v>
      </c>
      <c r="C47" s="54"/>
      <c r="E47" s="57">
        <v>20</v>
      </c>
      <c r="F47" s="55" t="s">
        <v>162</v>
      </c>
      <c r="G47" s="55" t="s">
        <v>163</v>
      </c>
      <c r="H47" s="55" t="s">
        <v>164</v>
      </c>
      <c r="I47" s="55">
        <v>0</v>
      </c>
      <c r="K47" t="str">
        <f t="shared" si="0"/>
        <v>6000002-AR/45-Blanco-CHILE20</v>
      </c>
      <c r="L47" t="e">
        <f t="shared" si="1"/>
        <v>#N/A</v>
      </c>
      <c r="M47" t="str">
        <f>CONCATENATE(RESUME!A47,RESUME!B47,RESUME!E47)</f>
        <v>6000003-AR/45-Cafe521</v>
      </c>
      <c r="N47" t="s">
        <v>172</v>
      </c>
    </row>
    <row r="48" spans="1:14">
      <c r="A48" s="57">
        <v>6000</v>
      </c>
      <c r="B48" s="54" t="s">
        <v>87</v>
      </c>
      <c r="C48" s="54"/>
      <c r="E48" s="57">
        <v>521</v>
      </c>
      <c r="F48" s="55" t="s">
        <v>162</v>
      </c>
      <c r="G48" s="55" t="s">
        <v>163</v>
      </c>
      <c r="H48" s="55" t="s">
        <v>164</v>
      </c>
      <c r="I48" s="55">
        <v>0</v>
      </c>
      <c r="K48" t="str">
        <f t="shared" si="0"/>
        <v>6000003-AR/45-Cafe521</v>
      </c>
      <c r="L48" t="str">
        <f t="shared" si="1"/>
        <v>SI</v>
      </c>
      <c r="M48" t="str">
        <f>CONCATENATE(RESUME!A48,RESUME!B48,RESUME!E48)</f>
        <v>1924003-AR/45-Cafe1</v>
      </c>
      <c r="N48" t="s">
        <v>172</v>
      </c>
    </row>
    <row r="49" spans="1:14">
      <c r="A49" s="57">
        <v>1924</v>
      </c>
      <c r="B49" s="54" t="s">
        <v>87</v>
      </c>
      <c r="C49" s="54"/>
      <c r="E49" s="57">
        <v>1</v>
      </c>
      <c r="F49" s="55" t="s">
        <v>162</v>
      </c>
      <c r="G49" s="55" t="s">
        <v>163</v>
      </c>
      <c r="H49" s="55" t="s">
        <v>164</v>
      </c>
      <c r="I49" s="55">
        <v>0</v>
      </c>
      <c r="K49" t="str">
        <f t="shared" si="0"/>
        <v>1924003-AR/45-Cafe1</v>
      </c>
      <c r="L49" t="str">
        <f t="shared" si="1"/>
        <v>SI</v>
      </c>
      <c r="M49" t="str">
        <f>CONCATENATE(RESUME!A49,RESUME!B49,RESUME!E49)</f>
        <v>1258003-AR/45-Cafe1</v>
      </c>
      <c r="N49" t="s">
        <v>172</v>
      </c>
    </row>
    <row r="50" spans="1:14">
      <c r="A50" s="57">
        <v>1258</v>
      </c>
      <c r="B50" s="54" t="s">
        <v>87</v>
      </c>
      <c r="C50" s="54"/>
      <c r="E50" s="57">
        <v>1</v>
      </c>
      <c r="F50" s="55" t="s">
        <v>162</v>
      </c>
      <c r="G50" s="55" t="s">
        <v>163</v>
      </c>
      <c r="H50" s="55" t="s">
        <v>164</v>
      </c>
      <c r="I50" s="55">
        <v>0</v>
      </c>
      <c r="K50" t="str">
        <f t="shared" si="0"/>
        <v>1258003-AR/45-Cafe1</v>
      </c>
      <c r="L50" t="str">
        <f t="shared" si="1"/>
        <v>SI</v>
      </c>
      <c r="M50" t="str">
        <f>CONCATENATE(RESUME!A50,RESUME!B50,RESUME!E50)</f>
        <v>1259003-AR/45-Cafe1</v>
      </c>
      <c r="N50" t="s">
        <v>172</v>
      </c>
    </row>
    <row r="51" spans="1:14">
      <c r="A51" s="57">
        <v>1259</v>
      </c>
      <c r="B51" s="54" t="s">
        <v>87</v>
      </c>
      <c r="C51" s="54"/>
      <c r="E51" s="57">
        <v>1</v>
      </c>
      <c r="F51" s="55" t="s">
        <v>162</v>
      </c>
      <c r="G51" s="55" t="s">
        <v>163</v>
      </c>
      <c r="H51" s="55" t="s">
        <v>164</v>
      </c>
      <c r="I51" s="55">
        <v>0</v>
      </c>
      <c r="K51" t="str">
        <f t="shared" si="0"/>
        <v>1259003-AR/45-Cafe1</v>
      </c>
      <c r="L51" t="str">
        <f t="shared" si="1"/>
        <v>SI</v>
      </c>
      <c r="M51" t="str">
        <f>CONCATENATE(RESUME!A51,RESUME!B51,RESUME!E51)</f>
        <v>1158003-AR/45-Cafe1</v>
      </c>
      <c r="N51" t="s">
        <v>172</v>
      </c>
    </row>
    <row r="52" spans="1:14">
      <c r="A52" s="57">
        <v>1158</v>
      </c>
      <c r="B52" s="54" t="s">
        <v>87</v>
      </c>
      <c r="C52" s="54"/>
      <c r="E52" s="57">
        <v>1</v>
      </c>
      <c r="F52" s="55" t="s">
        <v>162</v>
      </c>
      <c r="G52" s="55" t="s">
        <v>163</v>
      </c>
      <c r="H52" s="55" t="s">
        <v>164</v>
      </c>
      <c r="I52" s="55">
        <v>0</v>
      </c>
      <c r="K52" t="str">
        <f t="shared" si="0"/>
        <v>1158003-AR/45-Cafe1</v>
      </c>
      <c r="L52" t="str">
        <f t="shared" si="1"/>
        <v>SI</v>
      </c>
      <c r="M52" t="str">
        <f>CONCATENATE(RESUME!A52,RESUME!B52,RESUME!E52)</f>
        <v>1516003-AR/45-Cafe1</v>
      </c>
      <c r="N52" t="s">
        <v>172</v>
      </c>
    </row>
    <row r="53" spans="1:14">
      <c r="A53" s="57">
        <v>1516</v>
      </c>
      <c r="B53" s="54" t="s">
        <v>87</v>
      </c>
      <c r="C53" s="54"/>
      <c r="E53" s="57">
        <v>1</v>
      </c>
      <c r="F53" s="55" t="s">
        <v>162</v>
      </c>
      <c r="G53" s="55" t="s">
        <v>163</v>
      </c>
      <c r="H53" s="55" t="s">
        <v>164</v>
      </c>
      <c r="I53" s="55">
        <v>0</v>
      </c>
      <c r="K53" t="str">
        <f t="shared" si="0"/>
        <v>1516003-AR/45-Cafe1</v>
      </c>
      <c r="L53" t="str">
        <f t="shared" si="1"/>
        <v>SI</v>
      </c>
      <c r="M53" t="str">
        <f>CONCATENATE(RESUME!A53,RESUME!B53,RESUME!E53)</f>
        <v>1564003-AR/45-Cafe1</v>
      </c>
      <c r="N53" t="s">
        <v>172</v>
      </c>
    </row>
    <row r="54" spans="1:14">
      <c r="A54" s="57">
        <v>1564</v>
      </c>
      <c r="B54" s="54" t="s">
        <v>87</v>
      </c>
      <c r="C54" s="54"/>
      <c r="E54" s="57">
        <v>1</v>
      </c>
      <c r="F54" s="55" t="s">
        <v>162</v>
      </c>
      <c r="G54" s="55" t="s">
        <v>163</v>
      </c>
      <c r="H54" s="55" t="s">
        <v>164</v>
      </c>
      <c r="I54" s="55">
        <v>0</v>
      </c>
      <c r="K54" t="str">
        <f t="shared" si="0"/>
        <v>1564003-AR/45-Cafe1</v>
      </c>
      <c r="L54" t="str">
        <f t="shared" si="1"/>
        <v>SI</v>
      </c>
      <c r="M54" t="str">
        <f>CONCATENATE(RESUME!A54,RESUME!B54,RESUME!E54)</f>
        <v>906003-AR/45-Cafe1</v>
      </c>
      <c r="N54" t="s">
        <v>172</v>
      </c>
    </row>
    <row r="55" spans="1:14">
      <c r="A55" s="57">
        <v>906</v>
      </c>
      <c r="B55" s="54" t="s">
        <v>87</v>
      </c>
      <c r="C55" s="54"/>
      <c r="E55" s="57">
        <v>1</v>
      </c>
      <c r="F55" s="55" t="s">
        <v>162</v>
      </c>
      <c r="G55" s="55" t="s">
        <v>163</v>
      </c>
      <c r="H55" s="55" t="s">
        <v>164</v>
      </c>
      <c r="I55" s="55">
        <v>0</v>
      </c>
      <c r="K55" t="str">
        <f t="shared" si="0"/>
        <v>906003-AR/45-Cafe1</v>
      </c>
      <c r="L55" t="str">
        <f t="shared" si="1"/>
        <v>SI</v>
      </c>
      <c r="M55" t="str">
        <f>CONCATENATE(RESUME!A55,RESUME!B55,RESUME!E55)</f>
        <v>1000003-AR/45-Cafe26</v>
      </c>
      <c r="N55" t="s">
        <v>172</v>
      </c>
    </row>
    <row r="56" spans="1:14">
      <c r="A56" s="57">
        <v>1000</v>
      </c>
      <c r="B56" s="54" t="s">
        <v>87</v>
      </c>
      <c r="C56" s="54"/>
      <c r="E56" s="57">
        <v>26</v>
      </c>
      <c r="F56" s="55" t="s">
        <v>162</v>
      </c>
      <c r="G56" s="55" t="s">
        <v>163</v>
      </c>
      <c r="H56" s="55" t="s">
        <v>164</v>
      </c>
      <c r="I56" s="55">
        <v>0</v>
      </c>
      <c r="K56" t="str">
        <f t="shared" si="0"/>
        <v>1000003-AR/45-Cafe26</v>
      </c>
      <c r="L56" t="str">
        <f t="shared" si="1"/>
        <v>SI</v>
      </c>
      <c r="M56" t="str">
        <f>CONCATENATE(RESUME!A56,RESUME!B56,RESUME!E56)</f>
        <v>1138003-AR/45-Cafe24</v>
      </c>
      <c r="N56" t="s">
        <v>172</v>
      </c>
    </row>
    <row r="57" spans="1:14">
      <c r="A57" s="57">
        <v>1138</v>
      </c>
      <c r="B57" s="54" t="s">
        <v>87</v>
      </c>
      <c r="C57" s="54"/>
      <c r="E57" s="57">
        <v>24</v>
      </c>
      <c r="F57" s="55" t="s">
        <v>162</v>
      </c>
      <c r="G57" s="55" t="s">
        <v>163</v>
      </c>
      <c r="H57" s="55" t="s">
        <v>164</v>
      </c>
      <c r="I57" s="55">
        <v>0</v>
      </c>
      <c r="K57" t="str">
        <f t="shared" si="0"/>
        <v>1138003-AR/45-Cafe24</v>
      </c>
      <c r="L57" t="str">
        <f t="shared" si="1"/>
        <v>SI</v>
      </c>
      <c r="M57" t="str">
        <f>CONCATENATE(RESUME!A57,RESUME!B57,RESUME!E57)</f>
        <v>1259003-AR/45-Cafe24</v>
      </c>
      <c r="N57" t="s">
        <v>172</v>
      </c>
    </row>
    <row r="58" spans="1:14">
      <c r="A58" s="57">
        <v>1259</v>
      </c>
      <c r="B58" s="54" t="s">
        <v>87</v>
      </c>
      <c r="C58" s="54"/>
      <c r="E58" s="57">
        <v>24</v>
      </c>
      <c r="F58" s="55" t="s">
        <v>162</v>
      </c>
      <c r="G58" s="55" t="s">
        <v>163</v>
      </c>
      <c r="H58" s="55" t="s">
        <v>164</v>
      </c>
      <c r="I58" s="55">
        <v>0</v>
      </c>
      <c r="K58" t="str">
        <f t="shared" si="0"/>
        <v>1259003-AR/45-Cafe24</v>
      </c>
      <c r="L58" t="str">
        <f t="shared" si="1"/>
        <v>SI</v>
      </c>
      <c r="M58" t="str">
        <f>CONCATENATE(RESUME!A58,RESUME!B58,RESUME!E58)</f>
        <v>1436003-AR/45-Cafe9</v>
      </c>
      <c r="N58" t="s">
        <v>172</v>
      </c>
    </row>
    <row r="59" spans="1:14">
      <c r="A59" s="57">
        <v>1436</v>
      </c>
      <c r="B59" s="54" t="s">
        <v>87</v>
      </c>
      <c r="C59" s="54"/>
      <c r="E59" s="57">
        <v>9</v>
      </c>
      <c r="F59" s="55" t="s">
        <v>162</v>
      </c>
      <c r="G59" s="55" t="s">
        <v>163</v>
      </c>
      <c r="H59" s="55" t="s">
        <v>164</v>
      </c>
      <c r="I59" s="55">
        <v>0</v>
      </c>
      <c r="K59" t="str">
        <f t="shared" si="0"/>
        <v>1436003-AR/45-Cafe9</v>
      </c>
      <c r="L59" t="str">
        <f t="shared" si="1"/>
        <v>SI</v>
      </c>
      <c r="M59" t="str">
        <f>CONCATENATE(RESUME!A59,RESUME!B59,RESUME!E59)</f>
        <v>2367003-AR/45-Cafe6</v>
      </c>
      <c r="N59" t="s">
        <v>172</v>
      </c>
    </row>
    <row r="60" spans="1:14">
      <c r="A60" s="57">
        <v>2367</v>
      </c>
      <c r="B60" s="54" t="s">
        <v>87</v>
      </c>
      <c r="C60" s="54"/>
      <c r="E60" s="57">
        <v>6</v>
      </c>
      <c r="F60" s="55" t="s">
        <v>162</v>
      </c>
      <c r="G60" s="55" t="s">
        <v>163</v>
      </c>
      <c r="H60" s="55" t="s">
        <v>164</v>
      </c>
      <c r="I60" s="55">
        <v>0</v>
      </c>
      <c r="K60" t="str">
        <f t="shared" si="0"/>
        <v>2367003-AR/45-Cafe6</v>
      </c>
      <c r="L60" t="str">
        <f t="shared" si="1"/>
        <v>SI</v>
      </c>
      <c r="M60" t="str">
        <f>CONCATENATE(RESUME!A60,RESUME!B60,RESUME!E60)</f>
        <v>1411003-AR/45-Cafe18</v>
      </c>
      <c r="N60" t="s">
        <v>172</v>
      </c>
    </row>
    <row r="61" spans="1:14">
      <c r="A61" s="57">
        <v>1411</v>
      </c>
      <c r="B61" s="54" t="s">
        <v>87</v>
      </c>
      <c r="C61" s="54"/>
      <c r="E61" s="57">
        <v>18</v>
      </c>
      <c r="F61" s="55" t="s">
        <v>162</v>
      </c>
      <c r="G61" s="55" t="s">
        <v>163</v>
      </c>
      <c r="H61" s="55" t="s">
        <v>164</v>
      </c>
      <c r="I61" s="55">
        <v>0</v>
      </c>
      <c r="K61" t="str">
        <f t="shared" si="0"/>
        <v>1411003-AR/45-Cafe18</v>
      </c>
      <c r="L61" t="str">
        <f t="shared" si="1"/>
        <v>SI</v>
      </c>
      <c r="M61" t="str">
        <f>CONCATENATE(RESUME!A61,RESUME!B61,RESUME!E61)</f>
        <v>1547003-AR/45-Cafe12</v>
      </c>
      <c r="N61" t="s">
        <v>172</v>
      </c>
    </row>
    <row r="62" spans="1:14">
      <c r="A62" s="57">
        <v>1547</v>
      </c>
      <c r="B62" s="54" t="s">
        <v>87</v>
      </c>
      <c r="C62" s="54"/>
      <c r="E62" s="57">
        <v>12</v>
      </c>
      <c r="F62" s="55" t="s">
        <v>162</v>
      </c>
      <c r="G62" s="55" t="s">
        <v>163</v>
      </c>
      <c r="H62" s="55" t="s">
        <v>164</v>
      </c>
      <c r="I62" s="55">
        <v>0</v>
      </c>
      <c r="K62" t="str">
        <f t="shared" si="0"/>
        <v>1547003-AR/45-Cafe12</v>
      </c>
      <c r="L62" t="str">
        <f t="shared" si="1"/>
        <v>SI</v>
      </c>
      <c r="M62" t="str">
        <f>CONCATENATE(RESUME!A62,RESUME!B62,RESUME!E62)</f>
        <v>1645003-AR/45-Cafe28</v>
      </c>
      <c r="N62" t="s">
        <v>172</v>
      </c>
    </row>
    <row r="63" spans="1:14">
      <c r="A63" s="57">
        <v>1645</v>
      </c>
      <c r="B63" s="54" t="s">
        <v>87</v>
      </c>
      <c r="C63" s="54"/>
      <c r="E63" s="57">
        <v>28</v>
      </c>
      <c r="F63" s="55" t="s">
        <v>162</v>
      </c>
      <c r="G63" s="55" t="s">
        <v>163</v>
      </c>
      <c r="H63" s="55" t="s">
        <v>164</v>
      </c>
      <c r="I63" s="55">
        <v>0</v>
      </c>
      <c r="K63" t="str">
        <f t="shared" si="0"/>
        <v>1645003-AR/45-Cafe28</v>
      </c>
      <c r="L63" t="str">
        <f t="shared" si="1"/>
        <v>SI</v>
      </c>
      <c r="M63" t="str">
        <f>CONCATENATE(RESUME!A63,RESUME!B63,RESUME!E63)</f>
        <v>2176003-AR/45-Cafe1</v>
      </c>
      <c r="N63" t="s">
        <v>172</v>
      </c>
    </row>
    <row r="64" spans="1:14">
      <c r="A64" s="57">
        <v>2176</v>
      </c>
      <c r="B64" s="54" t="s">
        <v>87</v>
      </c>
      <c r="C64" s="54"/>
      <c r="E64" s="57">
        <v>1</v>
      </c>
      <c r="F64" s="55" t="s">
        <v>162</v>
      </c>
      <c r="G64" s="55" t="s">
        <v>163</v>
      </c>
      <c r="H64" s="55" t="s">
        <v>164</v>
      </c>
      <c r="I64" s="55">
        <v>0</v>
      </c>
      <c r="K64" t="str">
        <f t="shared" si="0"/>
        <v>2176003-AR/45-Cafe1</v>
      </c>
      <c r="L64" t="str">
        <f t="shared" si="1"/>
        <v>SI</v>
      </c>
      <c r="M64" t="str">
        <f>CONCATENATE(RESUME!A64,RESUME!B64,RESUME!E64)</f>
        <v>1656003-AR/45-Cafe13</v>
      </c>
      <c r="N64" t="s">
        <v>172</v>
      </c>
    </row>
    <row r="65" spans="1:14">
      <c r="A65" s="57">
        <v>1656</v>
      </c>
      <c r="B65" s="54" t="s">
        <v>87</v>
      </c>
      <c r="C65" s="54"/>
      <c r="E65" s="57">
        <v>13</v>
      </c>
      <c r="F65" s="55" t="s">
        <v>162</v>
      </c>
      <c r="G65" s="55" t="s">
        <v>163</v>
      </c>
      <c r="H65" s="55" t="s">
        <v>164</v>
      </c>
      <c r="I65" s="55">
        <v>0</v>
      </c>
      <c r="K65" t="str">
        <f t="shared" si="0"/>
        <v>1656003-AR/45-Cafe13</v>
      </c>
      <c r="L65" t="str">
        <f t="shared" si="1"/>
        <v>SI</v>
      </c>
      <c r="M65" t="str">
        <f>CONCATENATE(RESUME!A65,RESUME!B65,RESUME!E65)</f>
        <v>400003-AR/45-Cafe35</v>
      </c>
      <c r="N65" t="s">
        <v>172</v>
      </c>
    </row>
    <row r="66" spans="1:14">
      <c r="A66" s="57">
        <v>400</v>
      </c>
      <c r="B66" s="54" t="s">
        <v>87</v>
      </c>
      <c r="C66" s="54"/>
      <c r="E66" s="57">
        <v>35</v>
      </c>
      <c r="F66" s="55" t="s">
        <v>162</v>
      </c>
      <c r="G66" s="55" t="s">
        <v>163</v>
      </c>
      <c r="H66" s="55" t="s">
        <v>164</v>
      </c>
      <c r="I66" s="55">
        <v>0</v>
      </c>
      <c r="K66" t="str">
        <f t="shared" si="0"/>
        <v>400003-AR/45-Cafe35</v>
      </c>
      <c r="L66" t="str">
        <f t="shared" si="1"/>
        <v>SI</v>
      </c>
      <c r="M66" t="str">
        <f>CONCATENATE(RESUME!A66,RESUME!B66,RESUME!E66)</f>
        <v>1434003-AR/45-Cafe2</v>
      </c>
      <c r="N66" t="s">
        <v>172</v>
      </c>
    </row>
    <row r="67" spans="1:14">
      <c r="A67" s="57">
        <v>1434</v>
      </c>
      <c r="B67" s="54" t="s">
        <v>87</v>
      </c>
      <c r="C67" s="54"/>
      <c r="E67" s="57">
        <v>2</v>
      </c>
      <c r="F67" s="55" t="s">
        <v>162</v>
      </c>
      <c r="G67" s="55" t="s">
        <v>163</v>
      </c>
      <c r="H67" s="55" t="s">
        <v>164</v>
      </c>
      <c r="I67" s="55">
        <v>0</v>
      </c>
      <c r="K67" t="str">
        <f t="shared" si="0"/>
        <v>1434003-AR/45-Cafe2</v>
      </c>
      <c r="L67" t="str">
        <f t="shared" si="1"/>
        <v>SI</v>
      </c>
      <c r="M67" t="str">
        <f>CONCATENATE(RESUME!A67,RESUME!B67,RESUME!E67)</f>
        <v>1207003-AR/45-Cafe2</v>
      </c>
      <c r="N67" t="s">
        <v>172</v>
      </c>
    </row>
    <row r="68" spans="1:14">
      <c r="A68" s="57">
        <v>1207</v>
      </c>
      <c r="B68" s="54" t="s">
        <v>87</v>
      </c>
      <c r="C68" s="54"/>
      <c r="E68" s="57">
        <v>2</v>
      </c>
      <c r="F68" s="55" t="s">
        <v>162</v>
      </c>
      <c r="G68" s="55" t="s">
        <v>163</v>
      </c>
      <c r="H68" s="55" t="s">
        <v>164</v>
      </c>
      <c r="I68" s="55">
        <v>0</v>
      </c>
      <c r="K68" t="str">
        <f t="shared" ref="K68:K131" si="2">CONCATENATE(A68,B68,E68)</f>
        <v>1207003-AR/45-Cafe2</v>
      </c>
      <c r="L68" t="str">
        <f t="shared" ref="L68:L131" si="3">VLOOKUP(K68,M:N,2,FALSE)</f>
        <v>SI</v>
      </c>
      <c r="M68" t="str">
        <f>CONCATENATE(RESUME!A68,RESUME!B68,RESUME!E68)</f>
        <v>679003-AR/45-Cafe5</v>
      </c>
      <c r="N68" t="s">
        <v>172</v>
      </c>
    </row>
    <row r="69" spans="1:14">
      <c r="A69" s="57">
        <v>679</v>
      </c>
      <c r="B69" s="54" t="s">
        <v>87</v>
      </c>
      <c r="C69" s="54"/>
      <c r="E69" s="57">
        <v>5</v>
      </c>
      <c r="F69" s="55" t="s">
        <v>162</v>
      </c>
      <c r="G69" s="55" t="s">
        <v>163</v>
      </c>
      <c r="H69" s="55" t="s">
        <v>164</v>
      </c>
      <c r="I69" s="55">
        <v>0</v>
      </c>
      <c r="K69" t="str">
        <f t="shared" si="2"/>
        <v>679003-AR/45-Cafe5</v>
      </c>
      <c r="L69" t="str">
        <f t="shared" si="3"/>
        <v>SI</v>
      </c>
      <c r="M69" t="str">
        <f>CONCATENATE(RESUME!A69,RESUME!B69,RESUME!E69)</f>
        <v>800003-AR/45-Cafe30</v>
      </c>
      <c r="N69" t="s">
        <v>172</v>
      </c>
    </row>
    <row r="70" spans="1:14">
      <c r="A70" s="57">
        <v>800</v>
      </c>
      <c r="B70" s="54" t="s">
        <v>87</v>
      </c>
      <c r="C70" s="54"/>
      <c r="E70" s="57">
        <v>30</v>
      </c>
      <c r="F70" s="55" t="s">
        <v>162</v>
      </c>
      <c r="G70" s="55" t="s">
        <v>163</v>
      </c>
      <c r="H70" s="55" t="s">
        <v>164</v>
      </c>
      <c r="I70" s="55">
        <v>0</v>
      </c>
      <c r="K70" t="str">
        <f t="shared" si="2"/>
        <v>800003-AR/45-Cafe30</v>
      </c>
      <c r="L70" t="str">
        <f t="shared" si="3"/>
        <v>SI</v>
      </c>
      <c r="M70" t="str">
        <f>CONCATENATE(RESUME!A70,RESUME!B70,RESUME!E70)</f>
        <v>613003-AR/45-Cafe2</v>
      </c>
      <c r="N70" t="s">
        <v>172</v>
      </c>
    </row>
    <row r="71" spans="1:14">
      <c r="A71" s="57">
        <v>613</v>
      </c>
      <c r="B71" s="54" t="s">
        <v>87</v>
      </c>
      <c r="C71" s="54"/>
      <c r="E71" s="57">
        <v>2</v>
      </c>
      <c r="F71" s="55" t="s">
        <v>162</v>
      </c>
      <c r="G71" s="55" t="s">
        <v>163</v>
      </c>
      <c r="H71" s="55" t="s">
        <v>164</v>
      </c>
      <c r="I71" s="55">
        <v>0</v>
      </c>
      <c r="K71" t="str">
        <f t="shared" si="2"/>
        <v>613003-AR/45-Cafe2</v>
      </c>
      <c r="L71" t="str">
        <f t="shared" si="3"/>
        <v>SI</v>
      </c>
      <c r="M71" t="str">
        <f>CONCATENATE(RESUME!A71,RESUME!B71,RESUME!E71)</f>
        <v>600003-AR/45-Cafe14</v>
      </c>
      <c r="N71" t="s">
        <v>172</v>
      </c>
    </row>
    <row r="72" spans="1:14">
      <c r="A72" s="57">
        <v>600</v>
      </c>
      <c r="B72" s="54" t="s">
        <v>87</v>
      </c>
      <c r="C72" s="54"/>
      <c r="E72" s="57">
        <v>14</v>
      </c>
      <c r="F72" s="55" t="s">
        <v>162</v>
      </c>
      <c r="G72" s="55" t="s">
        <v>163</v>
      </c>
      <c r="H72" s="55" t="s">
        <v>164</v>
      </c>
      <c r="I72" s="55">
        <v>0</v>
      </c>
      <c r="K72" t="str">
        <f t="shared" si="2"/>
        <v>600003-AR/45-Cafe14</v>
      </c>
      <c r="L72" t="str">
        <f t="shared" si="3"/>
        <v>SI</v>
      </c>
      <c r="M72" t="str">
        <f>CONCATENATE(RESUME!A72,RESUME!B72,RESUME!E72)</f>
        <v>6000004-AR/45-Plata342</v>
      </c>
      <c r="N72" t="s">
        <v>172</v>
      </c>
    </row>
    <row r="73" spans="1:14">
      <c r="A73" s="57">
        <v>6000</v>
      </c>
      <c r="B73" s="54" t="s">
        <v>88</v>
      </c>
      <c r="C73" s="54"/>
      <c r="E73" s="57">
        <v>342</v>
      </c>
      <c r="F73" s="55" t="s">
        <v>162</v>
      </c>
      <c r="G73" s="55" t="s">
        <v>163</v>
      </c>
      <c r="H73" s="55" t="s">
        <v>164</v>
      </c>
      <c r="I73" s="55">
        <v>0</v>
      </c>
      <c r="K73" t="str">
        <f t="shared" si="2"/>
        <v>6000004-AR/45-Plata342</v>
      </c>
      <c r="L73" t="str">
        <f t="shared" si="3"/>
        <v>SI</v>
      </c>
      <c r="M73" t="str">
        <f>CONCATENATE(RESUME!A73,RESUME!B73,RESUME!E73)</f>
        <v>1424004-AR/45-Plata1</v>
      </c>
      <c r="N73" t="s">
        <v>172</v>
      </c>
    </row>
    <row r="74" spans="1:14">
      <c r="A74" s="57">
        <v>1424</v>
      </c>
      <c r="B74" s="54" t="s">
        <v>88</v>
      </c>
      <c r="C74" s="54"/>
      <c r="E74" s="57">
        <v>1</v>
      </c>
      <c r="F74" s="55" t="s">
        <v>162</v>
      </c>
      <c r="G74" s="55" t="s">
        <v>163</v>
      </c>
      <c r="H74" s="55" t="s">
        <v>164</v>
      </c>
      <c r="I74" s="55">
        <v>0</v>
      </c>
      <c r="K74" t="str">
        <f t="shared" si="2"/>
        <v>1424004-AR/45-Plata1</v>
      </c>
      <c r="L74" t="str">
        <f t="shared" si="3"/>
        <v>SI</v>
      </c>
      <c r="M74" t="str">
        <f>CONCATENATE(RESUME!A74,RESUME!B74,RESUME!E74)</f>
        <v>1699004-AR/45-Plata2</v>
      </c>
      <c r="N74" t="s">
        <v>172</v>
      </c>
    </row>
    <row r="75" spans="1:14">
      <c r="A75" s="57">
        <v>1699</v>
      </c>
      <c r="B75" s="54" t="s">
        <v>88</v>
      </c>
      <c r="C75" s="54"/>
      <c r="E75" s="57">
        <v>2</v>
      </c>
      <c r="F75" s="55" t="s">
        <v>162</v>
      </c>
      <c r="G75" s="55" t="s">
        <v>163</v>
      </c>
      <c r="H75" s="55" t="s">
        <v>164</v>
      </c>
      <c r="I75" s="55">
        <v>0</v>
      </c>
      <c r="K75" t="str">
        <f t="shared" si="2"/>
        <v>1699004-AR/45-Plata2</v>
      </c>
      <c r="L75" t="str">
        <f t="shared" si="3"/>
        <v>SI</v>
      </c>
      <c r="M75" t="str">
        <f>CONCATENATE(RESUME!A75,RESUME!B75,RESUME!E75)</f>
        <v>1251004-AR/45-Plata14</v>
      </c>
      <c r="N75" t="s">
        <v>172</v>
      </c>
    </row>
    <row r="76" spans="1:14">
      <c r="A76" s="57">
        <v>1251</v>
      </c>
      <c r="B76" s="54" t="s">
        <v>88</v>
      </c>
      <c r="C76" s="54"/>
      <c r="E76" s="57">
        <v>14</v>
      </c>
      <c r="F76" s="55" t="s">
        <v>162</v>
      </c>
      <c r="G76" s="55" t="s">
        <v>163</v>
      </c>
      <c r="H76" s="55" t="s">
        <v>164</v>
      </c>
      <c r="I76" s="55">
        <v>0</v>
      </c>
      <c r="K76" t="str">
        <f t="shared" si="2"/>
        <v>1251004-AR/45-Plata14</v>
      </c>
      <c r="L76" t="str">
        <f t="shared" si="3"/>
        <v>SI</v>
      </c>
      <c r="M76" t="str">
        <f>CONCATENATE(RESUME!A76,RESUME!B76,RESUME!E76)</f>
        <v>1271004-AR/45-Plata14</v>
      </c>
      <c r="N76" t="s">
        <v>172</v>
      </c>
    </row>
    <row r="77" spans="1:14">
      <c r="A77" s="57">
        <v>1271</v>
      </c>
      <c r="B77" s="54" t="s">
        <v>88</v>
      </c>
      <c r="C77" s="54"/>
      <c r="E77" s="57">
        <v>14</v>
      </c>
      <c r="F77" s="55" t="s">
        <v>162</v>
      </c>
      <c r="G77" s="55" t="s">
        <v>163</v>
      </c>
      <c r="H77" s="55" t="s">
        <v>164</v>
      </c>
      <c r="I77" s="55">
        <v>0</v>
      </c>
      <c r="K77" t="str">
        <f t="shared" si="2"/>
        <v>1271004-AR/45-Plata14</v>
      </c>
      <c r="L77" t="str">
        <f t="shared" si="3"/>
        <v>SI</v>
      </c>
      <c r="M77" t="str">
        <f>CONCATENATE(RESUME!A77,RESUME!B77,RESUME!E77)</f>
        <v>1212004-AR/45-Plata54</v>
      </c>
      <c r="N77" t="s">
        <v>172</v>
      </c>
    </row>
    <row r="78" spans="1:14">
      <c r="A78" s="57">
        <v>1212</v>
      </c>
      <c r="B78" s="54" t="s">
        <v>88</v>
      </c>
      <c r="C78" s="54"/>
      <c r="E78" s="57">
        <v>54</v>
      </c>
      <c r="F78" s="55" t="s">
        <v>162</v>
      </c>
      <c r="G78" s="55" t="s">
        <v>163</v>
      </c>
      <c r="H78" s="55" t="s">
        <v>164</v>
      </c>
      <c r="I78" s="55">
        <v>0</v>
      </c>
      <c r="K78" t="str">
        <f t="shared" si="2"/>
        <v>1212004-AR/45-Plata54</v>
      </c>
      <c r="L78" t="str">
        <f t="shared" si="3"/>
        <v>SI</v>
      </c>
      <c r="M78" t="str">
        <f>CONCATENATE(RESUME!A78,RESUME!B78,RESUME!E78)</f>
        <v>1975004-AR/45-Plata2</v>
      </c>
      <c r="N78" t="s">
        <v>172</v>
      </c>
    </row>
    <row r="79" spans="1:14">
      <c r="A79" s="57">
        <v>1975</v>
      </c>
      <c r="B79" s="54" t="s">
        <v>88</v>
      </c>
      <c r="C79" s="54"/>
      <c r="E79" s="57">
        <v>2</v>
      </c>
      <c r="F79" s="55" t="s">
        <v>162</v>
      </c>
      <c r="G79" s="55" t="s">
        <v>163</v>
      </c>
      <c r="H79" s="55" t="s">
        <v>164</v>
      </c>
      <c r="I79" s="55">
        <v>0</v>
      </c>
      <c r="K79" t="str">
        <f t="shared" si="2"/>
        <v>1975004-AR/45-Plata2</v>
      </c>
      <c r="L79" t="str">
        <f t="shared" si="3"/>
        <v>SI</v>
      </c>
      <c r="M79" t="str">
        <f>CONCATENATE(RESUME!A79,RESUME!B79,RESUME!E79)</f>
        <v>1608004-AR/45-Plata1</v>
      </c>
      <c r="N79" t="s">
        <v>172</v>
      </c>
    </row>
    <row r="80" spans="1:14">
      <c r="A80" s="57">
        <v>1608</v>
      </c>
      <c r="B80" s="54" t="s">
        <v>88</v>
      </c>
      <c r="C80" s="54"/>
      <c r="E80" s="57">
        <v>1</v>
      </c>
      <c r="F80" s="55" t="s">
        <v>162</v>
      </c>
      <c r="G80" s="55" t="s">
        <v>163</v>
      </c>
      <c r="H80" s="55" t="s">
        <v>164</v>
      </c>
      <c r="I80" s="55">
        <v>0</v>
      </c>
      <c r="K80" t="str">
        <f t="shared" si="2"/>
        <v>1608004-AR/45-Plata1</v>
      </c>
      <c r="L80" t="str">
        <f t="shared" si="3"/>
        <v>SI</v>
      </c>
      <c r="M80" t="str">
        <f>CONCATENATE(RESUME!A80,RESUME!B80,RESUME!E80)</f>
        <v>668004-AR/45-Plata2</v>
      </c>
      <c r="N80" t="s">
        <v>172</v>
      </c>
    </row>
    <row r="81" spans="1:14">
      <c r="A81" s="57">
        <v>668</v>
      </c>
      <c r="B81" s="54" t="s">
        <v>88</v>
      </c>
      <c r="C81" s="54"/>
      <c r="E81" s="57">
        <v>2</v>
      </c>
      <c r="F81" s="55" t="s">
        <v>162</v>
      </c>
      <c r="G81" s="55" t="s">
        <v>163</v>
      </c>
      <c r="H81" s="55" t="s">
        <v>164</v>
      </c>
      <c r="I81" s="55">
        <v>0</v>
      </c>
      <c r="K81" t="str">
        <f t="shared" si="2"/>
        <v>668004-AR/45-Plata2</v>
      </c>
      <c r="L81" t="str">
        <f t="shared" si="3"/>
        <v>SI</v>
      </c>
      <c r="M81" t="str">
        <f>CONCATENATE(RESUME!A81,RESUME!B81,RESUME!E81)</f>
        <v>1117004-AR/45-Plata2</v>
      </c>
      <c r="N81" t="s">
        <v>172</v>
      </c>
    </row>
    <row r="82" spans="1:14">
      <c r="A82" s="57">
        <v>1117</v>
      </c>
      <c r="B82" s="54" t="s">
        <v>88</v>
      </c>
      <c r="C82" s="54"/>
      <c r="E82" s="57">
        <v>2</v>
      </c>
      <c r="F82" s="55" t="s">
        <v>162</v>
      </c>
      <c r="G82" s="55" t="s">
        <v>163</v>
      </c>
      <c r="H82" s="55" t="s">
        <v>164</v>
      </c>
      <c r="I82" s="55">
        <v>0</v>
      </c>
      <c r="K82" t="str">
        <f t="shared" si="2"/>
        <v>1117004-AR/45-Plata2</v>
      </c>
      <c r="L82" t="str">
        <f t="shared" si="3"/>
        <v>SI</v>
      </c>
      <c r="M82" t="str">
        <f>CONCATENATE(RESUME!A82,RESUME!B82,RESUME!E82)</f>
        <v>1121004-AR/45-Plata8</v>
      </c>
      <c r="N82" t="s">
        <v>172</v>
      </c>
    </row>
    <row r="83" spans="1:14">
      <c r="A83" s="57">
        <v>1121</v>
      </c>
      <c r="B83" s="54" t="s">
        <v>88</v>
      </c>
      <c r="C83" s="54"/>
      <c r="E83" s="57">
        <v>8</v>
      </c>
      <c r="F83" s="55" t="s">
        <v>162</v>
      </c>
      <c r="G83" s="55" t="s">
        <v>163</v>
      </c>
      <c r="H83" s="55" t="s">
        <v>164</v>
      </c>
      <c r="I83" s="55">
        <v>0</v>
      </c>
      <c r="K83" t="str">
        <f t="shared" si="2"/>
        <v>1121004-AR/45-Plata8</v>
      </c>
      <c r="L83" t="str">
        <f t="shared" si="3"/>
        <v>SI</v>
      </c>
      <c r="M83" t="str">
        <f>CONCATENATE(RESUME!A83,RESUME!B83,RESUME!E83)</f>
        <v>1454004-AR/45-Plata7</v>
      </c>
      <c r="N83" t="s">
        <v>172</v>
      </c>
    </row>
    <row r="84" spans="1:14">
      <c r="A84" s="57">
        <v>1454</v>
      </c>
      <c r="B84" s="54" t="s">
        <v>88</v>
      </c>
      <c r="C84" s="54"/>
      <c r="E84" s="57">
        <v>7</v>
      </c>
      <c r="F84" s="55" t="s">
        <v>162</v>
      </c>
      <c r="G84" s="55" t="s">
        <v>163</v>
      </c>
      <c r="H84" s="55" t="s">
        <v>164</v>
      </c>
      <c r="I84" s="55">
        <v>0</v>
      </c>
      <c r="K84" t="str">
        <f t="shared" si="2"/>
        <v>1454004-AR/45-Plata7</v>
      </c>
      <c r="L84" t="str">
        <f t="shared" si="3"/>
        <v>SI</v>
      </c>
      <c r="M84" t="str">
        <f>CONCATENATE(RESUME!A84,RESUME!B84,RESUME!E84)</f>
        <v>2153004-AR/45-Plata4</v>
      </c>
      <c r="N84" t="s">
        <v>172</v>
      </c>
    </row>
    <row r="85" spans="1:14">
      <c r="A85" s="57">
        <v>2153</v>
      </c>
      <c r="B85" s="54" t="s">
        <v>88</v>
      </c>
      <c r="C85" s="54"/>
      <c r="E85" s="57">
        <v>4</v>
      </c>
      <c r="F85" s="55" t="s">
        <v>162</v>
      </c>
      <c r="G85" s="55" t="s">
        <v>163</v>
      </c>
      <c r="H85" s="55" t="s">
        <v>164</v>
      </c>
      <c r="I85" s="55">
        <v>0</v>
      </c>
      <c r="K85" t="str">
        <f t="shared" si="2"/>
        <v>2153004-AR/45-Plata4</v>
      </c>
      <c r="L85" t="str">
        <f t="shared" si="3"/>
        <v>SI</v>
      </c>
      <c r="M85" t="str">
        <f>CONCATENATE(RESUME!A85,RESUME!B85,RESUME!E85)</f>
        <v>3155004-AR/45-Plata2</v>
      </c>
      <c r="N85" t="s">
        <v>172</v>
      </c>
    </row>
    <row r="86" spans="1:14">
      <c r="A86" s="57">
        <v>3155</v>
      </c>
      <c r="B86" s="54" t="s">
        <v>88</v>
      </c>
      <c r="C86" s="54"/>
      <c r="E86" s="57">
        <v>2</v>
      </c>
      <c r="F86" s="55" t="s">
        <v>162</v>
      </c>
      <c r="G86" s="55" t="s">
        <v>163</v>
      </c>
      <c r="H86" s="55" t="s">
        <v>164</v>
      </c>
      <c r="I86" s="55">
        <v>0</v>
      </c>
      <c r="K86" t="str">
        <f t="shared" si="2"/>
        <v>3155004-AR/45-Plata2</v>
      </c>
      <c r="L86" t="str">
        <f t="shared" si="3"/>
        <v>SI</v>
      </c>
      <c r="M86" t="str">
        <f>CONCATENATE(RESUME!A86,RESUME!B86,RESUME!E86)</f>
        <v>3855004-AR/45-Plata2</v>
      </c>
      <c r="N86" t="s">
        <v>172</v>
      </c>
    </row>
    <row r="87" spans="1:14">
      <c r="A87" s="57">
        <v>3855</v>
      </c>
      <c r="B87" s="54" t="s">
        <v>88</v>
      </c>
      <c r="C87" s="54"/>
      <c r="E87" s="57">
        <v>2</v>
      </c>
      <c r="F87" s="55" t="s">
        <v>162</v>
      </c>
      <c r="G87" s="55" t="s">
        <v>163</v>
      </c>
      <c r="H87" s="55" t="s">
        <v>164</v>
      </c>
      <c r="I87" s="55">
        <v>0</v>
      </c>
      <c r="K87" t="str">
        <f t="shared" si="2"/>
        <v>3855004-AR/45-Plata2</v>
      </c>
      <c r="L87" t="str">
        <f t="shared" si="3"/>
        <v>SI</v>
      </c>
      <c r="M87" t="str">
        <f>CONCATENATE(RESUME!A87,RESUME!B87,RESUME!E87)</f>
        <v>600004-AR/45-Plata36</v>
      </c>
      <c r="N87" t="s">
        <v>172</v>
      </c>
    </row>
    <row r="88" spans="1:14">
      <c r="A88" s="57">
        <v>600</v>
      </c>
      <c r="B88" s="54" t="s">
        <v>88</v>
      </c>
      <c r="C88" s="54"/>
      <c r="E88" s="57">
        <v>36</v>
      </c>
      <c r="F88" s="55" t="s">
        <v>162</v>
      </c>
      <c r="G88" s="55" t="s">
        <v>163</v>
      </c>
      <c r="H88" s="55" t="s">
        <v>164</v>
      </c>
      <c r="I88" s="55">
        <v>0</v>
      </c>
      <c r="K88" t="str">
        <f t="shared" si="2"/>
        <v>600004-AR/45-Plata36</v>
      </c>
      <c r="L88" t="str">
        <f t="shared" si="3"/>
        <v>SI</v>
      </c>
      <c r="M88" t="str">
        <f>CONCATENATE(RESUME!A88,RESUME!B88,RESUME!E88)</f>
        <v>6000005-AR/45-Madera631</v>
      </c>
      <c r="N88" t="s">
        <v>172</v>
      </c>
    </row>
    <row r="89" spans="1:14">
      <c r="A89" s="57">
        <v>6000</v>
      </c>
      <c r="B89" s="54" t="s">
        <v>89</v>
      </c>
      <c r="C89" s="54"/>
      <c r="E89" s="57">
        <v>631</v>
      </c>
      <c r="F89" s="55" t="s">
        <v>162</v>
      </c>
      <c r="G89" s="55" t="s">
        <v>163</v>
      </c>
      <c r="H89" s="55" t="s">
        <v>164</v>
      </c>
      <c r="I89" s="55">
        <v>0</v>
      </c>
      <c r="K89" t="str">
        <f t="shared" si="2"/>
        <v>6000005-AR/45-Madera631</v>
      </c>
      <c r="L89" t="str">
        <f t="shared" si="3"/>
        <v>SI</v>
      </c>
      <c r="M89" t="str">
        <f>CONCATENATE(RESUME!A89,RESUME!B89,RESUME!E89)</f>
        <v>2759005-AR/45-Madera1</v>
      </c>
      <c r="N89" t="s">
        <v>172</v>
      </c>
    </row>
    <row r="90" spans="1:14">
      <c r="A90" s="57">
        <v>2759</v>
      </c>
      <c r="B90" s="54" t="s">
        <v>89</v>
      </c>
      <c r="C90" s="54"/>
      <c r="E90" s="57">
        <v>1</v>
      </c>
      <c r="F90" s="55" t="s">
        <v>162</v>
      </c>
      <c r="G90" s="55" t="s">
        <v>163</v>
      </c>
      <c r="H90" s="55" t="s">
        <v>164</v>
      </c>
      <c r="I90" s="55">
        <v>0</v>
      </c>
      <c r="K90" t="str">
        <f t="shared" si="2"/>
        <v>2759005-AR/45-Madera1</v>
      </c>
      <c r="L90" t="str">
        <f t="shared" si="3"/>
        <v>SI</v>
      </c>
      <c r="M90" t="str">
        <f>CONCATENATE(RESUME!A90,RESUME!B90,RESUME!E90)</f>
        <v>1135005-AR/45-Madera15</v>
      </c>
      <c r="N90" t="s">
        <v>172</v>
      </c>
    </row>
    <row r="91" spans="1:14">
      <c r="A91" s="57">
        <v>1135</v>
      </c>
      <c r="B91" s="54" t="s">
        <v>89</v>
      </c>
      <c r="C91" s="54"/>
      <c r="E91" s="57">
        <v>15</v>
      </c>
      <c r="F91" s="55" t="s">
        <v>162</v>
      </c>
      <c r="G91" s="55" t="s">
        <v>163</v>
      </c>
      <c r="H91" s="55" t="s">
        <v>164</v>
      </c>
      <c r="I91" s="55">
        <v>0</v>
      </c>
      <c r="K91" t="str">
        <f t="shared" si="2"/>
        <v>1135005-AR/45-Madera15</v>
      </c>
      <c r="L91" t="str">
        <f t="shared" si="3"/>
        <v>SI</v>
      </c>
      <c r="M91" t="str">
        <f>CONCATENATE(RESUME!A91,RESUME!B91,RESUME!E91)</f>
        <v>1266005-AR/45-Madera10</v>
      </c>
      <c r="N91" t="s">
        <v>172</v>
      </c>
    </row>
    <row r="92" spans="1:14">
      <c r="A92" s="57">
        <v>1266</v>
      </c>
      <c r="B92" s="54" t="s">
        <v>89</v>
      </c>
      <c r="C92" s="54"/>
      <c r="E92" s="57">
        <v>10</v>
      </c>
      <c r="F92" s="55" t="s">
        <v>162</v>
      </c>
      <c r="G92" s="55" t="s">
        <v>163</v>
      </c>
      <c r="H92" s="55" t="s">
        <v>164</v>
      </c>
      <c r="I92" s="55">
        <v>0</v>
      </c>
      <c r="K92" t="str">
        <f t="shared" si="2"/>
        <v>1266005-AR/45-Madera10</v>
      </c>
      <c r="L92" t="str">
        <f t="shared" si="3"/>
        <v>SI</v>
      </c>
      <c r="M92" t="str">
        <f>CONCATENATE(RESUME!A92,RESUME!B92,RESUME!E92)</f>
        <v>988005-AR/45-Madera15</v>
      </c>
      <c r="N92" t="s">
        <v>172</v>
      </c>
    </row>
    <row r="93" spans="1:14">
      <c r="A93" s="57">
        <v>988</v>
      </c>
      <c r="B93" s="54" t="s">
        <v>89</v>
      </c>
      <c r="C93" s="54"/>
      <c r="E93" s="57">
        <v>15</v>
      </c>
      <c r="F93" s="55" t="s">
        <v>162</v>
      </c>
      <c r="G93" s="55" t="s">
        <v>163</v>
      </c>
      <c r="H93" s="55" t="s">
        <v>164</v>
      </c>
      <c r="I93" s="55">
        <v>0</v>
      </c>
      <c r="K93" t="str">
        <f t="shared" si="2"/>
        <v>988005-AR/45-Madera15</v>
      </c>
      <c r="L93" t="str">
        <f t="shared" si="3"/>
        <v>SI</v>
      </c>
      <c r="M93" t="str">
        <f>CONCATENATE(RESUME!A93,RESUME!B93,RESUME!E93)</f>
        <v>1509005-AR/45-Madera14</v>
      </c>
      <c r="N93" t="s">
        <v>172</v>
      </c>
    </row>
    <row r="94" spans="1:14">
      <c r="A94" s="57">
        <v>1509</v>
      </c>
      <c r="B94" s="54" t="s">
        <v>89</v>
      </c>
      <c r="C94" s="54"/>
      <c r="E94" s="57">
        <v>14</v>
      </c>
      <c r="F94" s="55" t="s">
        <v>162</v>
      </c>
      <c r="G94" s="55" t="s">
        <v>163</v>
      </c>
      <c r="H94" s="55" t="s">
        <v>164</v>
      </c>
      <c r="I94" s="55">
        <v>0</v>
      </c>
      <c r="K94" t="str">
        <f t="shared" si="2"/>
        <v>1509005-AR/45-Madera14</v>
      </c>
      <c r="L94" t="str">
        <f t="shared" si="3"/>
        <v>SI</v>
      </c>
      <c r="M94" t="str">
        <f>CONCATENATE(RESUME!A94,RESUME!B94,RESUME!E94)</f>
        <v>981005-AR/45-Madera7</v>
      </c>
      <c r="N94" t="s">
        <v>172</v>
      </c>
    </row>
    <row r="95" spans="1:14">
      <c r="A95" s="57">
        <v>981</v>
      </c>
      <c r="B95" s="54" t="s">
        <v>89</v>
      </c>
      <c r="C95" s="54"/>
      <c r="E95" s="57">
        <v>7</v>
      </c>
      <c r="F95" s="55" t="s">
        <v>162</v>
      </c>
      <c r="G95" s="55" t="s">
        <v>163</v>
      </c>
      <c r="H95" s="55" t="s">
        <v>164</v>
      </c>
      <c r="I95" s="55">
        <v>0</v>
      </c>
      <c r="K95" t="str">
        <f t="shared" si="2"/>
        <v>981005-AR/45-Madera7</v>
      </c>
      <c r="L95" t="str">
        <f t="shared" si="3"/>
        <v>SI</v>
      </c>
      <c r="M95" t="str">
        <f>CONCATENATE(RESUME!A95,RESUME!B95,RESUME!E95)</f>
        <v>586005-AR/45-Madera8</v>
      </c>
      <c r="N95" t="s">
        <v>172</v>
      </c>
    </row>
    <row r="96" spans="1:14">
      <c r="A96" s="57">
        <v>586</v>
      </c>
      <c r="B96" s="54" t="s">
        <v>89</v>
      </c>
      <c r="C96" s="54"/>
      <c r="E96" s="57">
        <v>8</v>
      </c>
      <c r="F96" s="55" t="s">
        <v>162</v>
      </c>
      <c r="G96" s="55" t="s">
        <v>163</v>
      </c>
      <c r="H96" s="55" t="s">
        <v>164</v>
      </c>
      <c r="I96" s="55">
        <v>0</v>
      </c>
      <c r="K96" t="str">
        <f t="shared" si="2"/>
        <v>586005-AR/45-Madera8</v>
      </c>
      <c r="L96" t="str">
        <f t="shared" si="3"/>
        <v>SI</v>
      </c>
      <c r="M96" t="str">
        <f>CONCATENATE(RESUME!A96,RESUME!B96,RESUME!E96)</f>
        <v>1145005-AR/45-Madera1</v>
      </c>
      <c r="N96" t="s">
        <v>172</v>
      </c>
    </row>
    <row r="97" spans="1:14">
      <c r="A97" s="57">
        <v>1145</v>
      </c>
      <c r="B97" s="54" t="s">
        <v>89</v>
      </c>
      <c r="C97" s="54"/>
      <c r="E97" s="57">
        <v>1</v>
      </c>
      <c r="F97" s="55" t="s">
        <v>162</v>
      </c>
      <c r="G97" s="55" t="s">
        <v>163</v>
      </c>
      <c r="H97" s="55" t="s">
        <v>164</v>
      </c>
      <c r="I97" s="55">
        <v>0</v>
      </c>
      <c r="K97" t="str">
        <f t="shared" si="2"/>
        <v>1145005-AR/45-Madera1</v>
      </c>
      <c r="L97" t="str">
        <f t="shared" si="3"/>
        <v>SI</v>
      </c>
      <c r="M97" t="str">
        <f>CONCATENATE(RESUME!A97,RESUME!B97,RESUME!E97)</f>
        <v>1264005-AR/45-Madera1</v>
      </c>
      <c r="N97" t="s">
        <v>172</v>
      </c>
    </row>
    <row r="98" spans="1:14">
      <c r="A98" s="57">
        <v>1264</v>
      </c>
      <c r="B98" s="54" t="s">
        <v>89</v>
      </c>
      <c r="C98" s="54"/>
      <c r="E98" s="57">
        <v>1</v>
      </c>
      <c r="F98" s="55" t="s">
        <v>162</v>
      </c>
      <c r="G98" s="55" t="s">
        <v>163</v>
      </c>
      <c r="H98" s="55" t="s">
        <v>164</v>
      </c>
      <c r="I98" s="55">
        <v>0</v>
      </c>
      <c r="K98" t="str">
        <f t="shared" si="2"/>
        <v>1264005-AR/45-Madera1</v>
      </c>
      <c r="L98" t="str">
        <f t="shared" si="3"/>
        <v>SI</v>
      </c>
      <c r="M98" t="str">
        <f>CONCATENATE(RESUME!A98,RESUME!B98,RESUME!E98)</f>
        <v>961005-AR/45-Madera1</v>
      </c>
      <c r="N98" t="s">
        <v>172</v>
      </c>
    </row>
    <row r="99" spans="1:14">
      <c r="A99" s="57">
        <v>961</v>
      </c>
      <c r="B99" s="54" t="s">
        <v>89</v>
      </c>
      <c r="C99" s="54"/>
      <c r="E99" s="57">
        <v>1</v>
      </c>
      <c r="F99" s="55" t="s">
        <v>162</v>
      </c>
      <c r="G99" s="55" t="s">
        <v>163</v>
      </c>
      <c r="H99" s="55" t="s">
        <v>164</v>
      </c>
      <c r="I99" s="55">
        <v>0</v>
      </c>
      <c r="K99" t="str">
        <f t="shared" si="2"/>
        <v>961005-AR/45-Madera1</v>
      </c>
      <c r="L99" t="str">
        <f t="shared" si="3"/>
        <v>SI</v>
      </c>
      <c r="M99" t="str">
        <f>CONCATENATE(RESUME!A99,RESUME!B99,RESUME!E99)</f>
        <v>1406005-AR/45-Madera14</v>
      </c>
      <c r="N99" t="s">
        <v>172</v>
      </c>
    </row>
    <row r="100" spans="1:14">
      <c r="A100" s="57">
        <v>1406</v>
      </c>
      <c r="B100" s="54" t="s">
        <v>89</v>
      </c>
      <c r="C100" s="54"/>
      <c r="E100" s="57">
        <v>14</v>
      </c>
      <c r="F100" s="55" t="s">
        <v>162</v>
      </c>
      <c r="G100" s="55" t="s">
        <v>163</v>
      </c>
      <c r="H100" s="55" t="s">
        <v>164</v>
      </c>
      <c r="I100" s="55">
        <v>0</v>
      </c>
      <c r="K100" t="str">
        <f t="shared" si="2"/>
        <v>1406005-AR/45-Madera14</v>
      </c>
      <c r="L100" t="str">
        <f t="shared" si="3"/>
        <v>SI</v>
      </c>
      <c r="M100" t="str">
        <f>CONCATENATE(RESUME!A100,RESUME!B100,RESUME!E100)</f>
        <v>614005-AR/45-Madera12</v>
      </c>
      <c r="N100" t="s">
        <v>172</v>
      </c>
    </row>
    <row r="101" spans="1:14">
      <c r="A101" s="57">
        <v>614</v>
      </c>
      <c r="B101" s="54" t="s">
        <v>89</v>
      </c>
      <c r="C101" s="54"/>
      <c r="E101" s="57">
        <v>12</v>
      </c>
      <c r="F101" s="55" t="s">
        <v>162</v>
      </c>
      <c r="G101" s="55" t="s">
        <v>163</v>
      </c>
      <c r="H101" s="55" t="s">
        <v>164</v>
      </c>
      <c r="I101" s="55">
        <v>0</v>
      </c>
      <c r="K101" t="str">
        <f t="shared" si="2"/>
        <v>614005-AR/45-Madera12</v>
      </c>
      <c r="L101" t="str">
        <f t="shared" si="3"/>
        <v>SI</v>
      </c>
      <c r="M101" t="str">
        <f>CONCATENATE(RESUME!A101,RESUME!B101,RESUME!E101)</f>
        <v>1226005-AR/45-Madera8</v>
      </c>
      <c r="N101" t="s">
        <v>172</v>
      </c>
    </row>
    <row r="102" spans="1:14">
      <c r="A102" s="57">
        <v>1226</v>
      </c>
      <c r="B102" s="54" t="s">
        <v>89</v>
      </c>
      <c r="C102" s="54"/>
      <c r="E102" s="57">
        <v>8</v>
      </c>
      <c r="F102" s="55" t="s">
        <v>162</v>
      </c>
      <c r="G102" s="55" t="s">
        <v>163</v>
      </c>
      <c r="H102" s="55" t="s">
        <v>164</v>
      </c>
      <c r="I102" s="55">
        <v>0</v>
      </c>
      <c r="K102" t="str">
        <f t="shared" si="2"/>
        <v>1226005-AR/45-Madera8</v>
      </c>
      <c r="L102" t="str">
        <f t="shared" si="3"/>
        <v>SI</v>
      </c>
      <c r="M102" t="str">
        <f>CONCATENATE(RESUME!A102,RESUME!B102,RESUME!E102)</f>
        <v>874005-AR/45-Madera26</v>
      </c>
      <c r="N102" t="s">
        <v>172</v>
      </c>
    </row>
    <row r="103" spans="1:14">
      <c r="A103" s="57">
        <v>874</v>
      </c>
      <c r="B103" s="54" t="s">
        <v>89</v>
      </c>
      <c r="C103" s="54"/>
      <c r="E103" s="57">
        <v>26</v>
      </c>
      <c r="F103" s="55" t="s">
        <v>162</v>
      </c>
      <c r="G103" s="55" t="s">
        <v>163</v>
      </c>
      <c r="H103" s="55" t="s">
        <v>164</v>
      </c>
      <c r="I103" s="55">
        <v>0</v>
      </c>
      <c r="K103" t="str">
        <f t="shared" si="2"/>
        <v>874005-AR/45-Madera26</v>
      </c>
      <c r="L103" t="str">
        <f t="shared" si="3"/>
        <v>SI</v>
      </c>
      <c r="M103" t="str">
        <f>CONCATENATE(RESUME!A103,RESUME!B103,RESUME!E103)</f>
        <v>640005-AR/45-Madera1</v>
      </c>
      <c r="N103" t="s">
        <v>172</v>
      </c>
    </row>
    <row r="104" spans="1:14">
      <c r="A104" s="57">
        <v>640</v>
      </c>
      <c r="B104" s="54" t="s">
        <v>89</v>
      </c>
      <c r="C104" s="54"/>
      <c r="E104" s="57">
        <v>1</v>
      </c>
      <c r="F104" s="55" t="s">
        <v>162</v>
      </c>
      <c r="G104" s="55" t="s">
        <v>163</v>
      </c>
      <c r="H104" s="55" t="s">
        <v>164</v>
      </c>
      <c r="I104" s="55">
        <v>0</v>
      </c>
      <c r="K104" t="str">
        <f t="shared" si="2"/>
        <v>640005-AR/45-Madera1</v>
      </c>
      <c r="L104" t="str">
        <f t="shared" si="3"/>
        <v>SI</v>
      </c>
      <c r="M104" t="str">
        <f>CONCATENATE(RESUME!A104,RESUME!B104,RESUME!E104)</f>
        <v>1035005-AR/45-Madera1</v>
      </c>
      <c r="N104" t="s">
        <v>172</v>
      </c>
    </row>
    <row r="105" spans="1:14">
      <c r="A105" s="57">
        <v>1035</v>
      </c>
      <c r="B105" s="54" t="s">
        <v>89</v>
      </c>
      <c r="C105" s="54"/>
      <c r="E105" s="57">
        <v>1</v>
      </c>
      <c r="F105" s="55" t="s">
        <v>162</v>
      </c>
      <c r="G105" s="55" t="s">
        <v>163</v>
      </c>
      <c r="H105" s="55" t="s">
        <v>164</v>
      </c>
      <c r="I105" s="55">
        <v>0</v>
      </c>
      <c r="K105" t="str">
        <f t="shared" si="2"/>
        <v>1035005-AR/45-Madera1</v>
      </c>
      <c r="L105" t="str">
        <f t="shared" si="3"/>
        <v>SI</v>
      </c>
      <c r="M105" t="str">
        <f>CONCATENATE(RESUME!A105,RESUME!B105,RESUME!E105)</f>
        <v>1208005-AR/45-Madera1</v>
      </c>
      <c r="N105" t="s">
        <v>172</v>
      </c>
    </row>
    <row r="106" spans="1:14">
      <c r="A106" s="57">
        <v>1208</v>
      </c>
      <c r="B106" s="54" t="s">
        <v>89</v>
      </c>
      <c r="C106" s="54"/>
      <c r="E106" s="57">
        <v>1</v>
      </c>
      <c r="F106" s="55" t="s">
        <v>162</v>
      </c>
      <c r="G106" s="55" t="s">
        <v>163</v>
      </c>
      <c r="H106" s="55" t="s">
        <v>164</v>
      </c>
      <c r="I106" s="55">
        <v>0</v>
      </c>
      <c r="K106" t="str">
        <f t="shared" si="2"/>
        <v>1208005-AR/45-Madera1</v>
      </c>
      <c r="L106" t="str">
        <f t="shared" si="3"/>
        <v>SI</v>
      </c>
      <c r="M106" t="str">
        <f>CONCATENATE(RESUME!A106,RESUME!B106,RESUME!E106)</f>
        <v>1140005-AR/45-Madera1</v>
      </c>
      <c r="N106" t="s">
        <v>172</v>
      </c>
    </row>
    <row r="107" spans="1:14">
      <c r="A107" s="57">
        <v>1140</v>
      </c>
      <c r="B107" s="54" t="s">
        <v>89</v>
      </c>
      <c r="C107" s="54"/>
      <c r="E107" s="57">
        <v>1</v>
      </c>
      <c r="F107" s="55" t="s">
        <v>162</v>
      </c>
      <c r="G107" s="55" t="s">
        <v>163</v>
      </c>
      <c r="H107" s="55" t="s">
        <v>164</v>
      </c>
      <c r="I107" s="55">
        <v>0</v>
      </c>
      <c r="K107" t="str">
        <f t="shared" si="2"/>
        <v>1140005-AR/45-Madera1</v>
      </c>
      <c r="L107" t="str">
        <f t="shared" si="3"/>
        <v>SI</v>
      </c>
      <c r="M107" t="str">
        <f>CONCATENATE(RESUME!A107,RESUME!B107,RESUME!E107)</f>
        <v>705005-AR/45-Madera1</v>
      </c>
      <c r="N107" t="s">
        <v>172</v>
      </c>
    </row>
    <row r="108" spans="1:14">
      <c r="A108" s="57">
        <v>705</v>
      </c>
      <c r="B108" s="54" t="s">
        <v>89</v>
      </c>
      <c r="C108" s="54"/>
      <c r="E108" s="57">
        <v>1</v>
      </c>
      <c r="F108" s="55" t="s">
        <v>162</v>
      </c>
      <c r="G108" s="55" t="s">
        <v>163</v>
      </c>
      <c r="H108" s="55" t="s">
        <v>164</v>
      </c>
      <c r="I108" s="55">
        <v>0</v>
      </c>
      <c r="K108" t="str">
        <f t="shared" si="2"/>
        <v>705005-AR/45-Madera1</v>
      </c>
      <c r="L108" t="str">
        <f t="shared" si="3"/>
        <v>SI</v>
      </c>
      <c r="M108" t="str">
        <f>CONCATENATE(RESUME!A108,RESUME!B108,RESUME!E108)</f>
        <v>619005-AR/45-Madera17</v>
      </c>
      <c r="N108" t="s">
        <v>172</v>
      </c>
    </row>
    <row r="109" spans="1:14">
      <c r="A109" s="57">
        <v>619</v>
      </c>
      <c r="B109" s="54" t="s">
        <v>89</v>
      </c>
      <c r="C109" s="54"/>
      <c r="E109" s="57">
        <v>17</v>
      </c>
      <c r="F109" s="55" t="s">
        <v>162</v>
      </c>
      <c r="G109" s="55" t="s">
        <v>163</v>
      </c>
      <c r="H109" s="55" t="s">
        <v>164</v>
      </c>
      <c r="I109" s="55">
        <v>0</v>
      </c>
      <c r="K109" t="str">
        <f t="shared" si="2"/>
        <v>619005-AR/45-Madera17</v>
      </c>
      <c r="L109" t="str">
        <f t="shared" si="3"/>
        <v>SI</v>
      </c>
      <c r="M109" t="str">
        <f>CONCATENATE(RESUME!A109,RESUME!B109,RESUME!E109)</f>
        <v>935005-AR/45-Madera17</v>
      </c>
      <c r="N109" t="s">
        <v>172</v>
      </c>
    </row>
    <row r="110" spans="1:14">
      <c r="A110" s="57">
        <v>935</v>
      </c>
      <c r="B110" s="54" t="s">
        <v>89</v>
      </c>
      <c r="C110" s="54"/>
      <c r="E110" s="57">
        <v>17</v>
      </c>
      <c r="F110" s="55" t="s">
        <v>162</v>
      </c>
      <c r="G110" s="55" t="s">
        <v>163</v>
      </c>
      <c r="H110" s="55" t="s">
        <v>164</v>
      </c>
      <c r="I110" s="55">
        <v>0</v>
      </c>
      <c r="K110" t="str">
        <f t="shared" si="2"/>
        <v>935005-AR/45-Madera17</v>
      </c>
      <c r="L110" t="str">
        <f t="shared" si="3"/>
        <v>SI</v>
      </c>
      <c r="M110" t="str">
        <f>CONCATENATE(RESUME!A110,RESUME!B110,RESUME!E110)</f>
        <v>3015006-AR/52-Blanco1</v>
      </c>
      <c r="N110" t="s">
        <v>172</v>
      </c>
    </row>
    <row r="111" spans="1:14">
      <c r="A111" s="57">
        <v>3015</v>
      </c>
      <c r="B111" s="54" t="s">
        <v>90</v>
      </c>
      <c r="C111" s="54"/>
      <c r="E111" s="57">
        <v>1</v>
      </c>
      <c r="F111" s="55" t="s">
        <v>162</v>
      </c>
      <c r="G111" s="55" t="s">
        <v>163</v>
      </c>
      <c r="H111" s="55" t="s">
        <v>164</v>
      </c>
      <c r="I111" s="55">
        <v>0</v>
      </c>
      <c r="K111" t="str">
        <f t="shared" si="2"/>
        <v>3015006-AR/52-Blanco1</v>
      </c>
      <c r="L111" t="str">
        <f t="shared" si="3"/>
        <v>SI</v>
      </c>
      <c r="M111" t="str">
        <f>CONCATENATE(RESUME!A111,RESUME!B111,RESUME!E111)</f>
        <v>491006-AR/52-Blanco22</v>
      </c>
      <c r="N111" t="s">
        <v>172</v>
      </c>
    </row>
    <row r="112" spans="1:14">
      <c r="A112" s="57">
        <v>491</v>
      </c>
      <c r="B112" s="54" t="s">
        <v>90</v>
      </c>
      <c r="C112" s="54"/>
      <c r="E112" s="57">
        <v>22</v>
      </c>
      <c r="F112" s="55" t="s">
        <v>162</v>
      </c>
      <c r="G112" s="55" t="s">
        <v>163</v>
      </c>
      <c r="H112" s="55" t="s">
        <v>164</v>
      </c>
      <c r="I112" s="55">
        <v>0</v>
      </c>
      <c r="K112" t="str">
        <f t="shared" si="2"/>
        <v>491006-AR/52-Blanco22</v>
      </c>
      <c r="L112" t="str">
        <f t="shared" si="3"/>
        <v>SI</v>
      </c>
      <c r="M112" t="str">
        <f>CONCATENATE(RESUME!A112,RESUME!B112,RESUME!E112)</f>
        <v>1905006-AR/52-Blanco32</v>
      </c>
      <c r="N112" t="s">
        <v>172</v>
      </c>
    </row>
    <row r="113" spans="1:14">
      <c r="A113" s="57">
        <v>1905</v>
      </c>
      <c r="B113" s="54" t="s">
        <v>90</v>
      </c>
      <c r="C113" s="54"/>
      <c r="E113" s="57">
        <v>32</v>
      </c>
      <c r="F113" s="55" t="s">
        <v>162</v>
      </c>
      <c r="G113" s="55" t="s">
        <v>163</v>
      </c>
      <c r="H113" s="55" t="s">
        <v>164</v>
      </c>
      <c r="I113" s="55">
        <v>0</v>
      </c>
      <c r="K113" t="str">
        <f t="shared" si="2"/>
        <v>1905006-AR/52-Blanco32</v>
      </c>
      <c r="L113" t="str">
        <f t="shared" si="3"/>
        <v>SI</v>
      </c>
      <c r="M113" t="str">
        <f>CONCATENATE(RESUME!A113,RESUME!B113,RESUME!E113)</f>
        <v>2310006-AR/52-Blanco28</v>
      </c>
      <c r="N113" t="s">
        <v>172</v>
      </c>
    </row>
    <row r="114" spans="1:14">
      <c r="A114" s="57">
        <v>2310</v>
      </c>
      <c r="B114" s="54" t="s">
        <v>90</v>
      </c>
      <c r="C114" s="54"/>
      <c r="E114" s="57">
        <v>28</v>
      </c>
      <c r="F114" s="55" t="s">
        <v>162</v>
      </c>
      <c r="G114" s="55" t="s">
        <v>163</v>
      </c>
      <c r="H114" s="55" t="s">
        <v>164</v>
      </c>
      <c r="I114" s="55">
        <v>0</v>
      </c>
      <c r="K114" t="str">
        <f t="shared" si="2"/>
        <v>2310006-AR/52-Blanco28</v>
      </c>
      <c r="L114" t="str">
        <f t="shared" si="3"/>
        <v>SI</v>
      </c>
      <c r="M114" t="str">
        <f>CONCATENATE(RESUME!A114,RESUME!B114,RESUME!E114)</f>
        <v>485006-AR/52-Blanco14</v>
      </c>
      <c r="N114" t="s">
        <v>172</v>
      </c>
    </row>
    <row r="115" spans="1:14">
      <c r="A115" s="57">
        <v>485</v>
      </c>
      <c r="B115" s="54" t="s">
        <v>90</v>
      </c>
      <c r="C115" s="54"/>
      <c r="E115" s="57">
        <v>14</v>
      </c>
      <c r="F115" s="55" t="s">
        <v>162</v>
      </c>
      <c r="G115" s="55" t="s">
        <v>163</v>
      </c>
      <c r="H115" s="55" t="s">
        <v>164</v>
      </c>
      <c r="I115" s="55">
        <v>0</v>
      </c>
      <c r="K115" t="str">
        <f t="shared" si="2"/>
        <v>485006-AR/52-Blanco14</v>
      </c>
      <c r="L115" t="str">
        <f t="shared" si="3"/>
        <v>SI</v>
      </c>
      <c r="M115" t="str">
        <f>CONCATENATE(RESUME!A115,RESUME!B115,RESUME!E115)</f>
        <v>625006-AR/52-Blanco20</v>
      </c>
      <c r="N115" t="s">
        <v>172</v>
      </c>
    </row>
    <row r="116" spans="1:14">
      <c r="A116" s="57">
        <v>625</v>
      </c>
      <c r="B116" s="54" t="s">
        <v>90</v>
      </c>
      <c r="C116" s="54"/>
      <c r="E116" s="57">
        <v>20</v>
      </c>
      <c r="F116" s="55" t="s">
        <v>162</v>
      </c>
      <c r="G116" s="55" t="s">
        <v>163</v>
      </c>
      <c r="H116" s="55" t="s">
        <v>164</v>
      </c>
      <c r="I116" s="55">
        <v>0</v>
      </c>
      <c r="K116" t="str">
        <f t="shared" si="2"/>
        <v>625006-AR/52-Blanco20</v>
      </c>
      <c r="L116" t="str">
        <f t="shared" si="3"/>
        <v>SI</v>
      </c>
      <c r="M116" t="str">
        <f>CONCATENATE(RESUME!A116,RESUME!B116,RESUME!E116)</f>
        <v>564006-AR/52-Blanco1</v>
      </c>
      <c r="N116" t="s">
        <v>172</v>
      </c>
    </row>
    <row r="117" spans="1:14">
      <c r="A117" s="57">
        <v>564</v>
      </c>
      <c r="B117" s="54" t="s">
        <v>90</v>
      </c>
      <c r="C117" s="54"/>
      <c r="E117" s="57">
        <v>1</v>
      </c>
      <c r="F117" s="55" t="s">
        <v>162</v>
      </c>
      <c r="G117" s="55" t="s">
        <v>163</v>
      </c>
      <c r="H117" s="55" t="s">
        <v>164</v>
      </c>
      <c r="I117" s="55">
        <v>0</v>
      </c>
      <c r="K117" t="str">
        <f t="shared" si="2"/>
        <v>564006-AR/52-Blanco1</v>
      </c>
      <c r="L117" t="str">
        <f t="shared" si="3"/>
        <v>SI</v>
      </c>
      <c r="M117" t="str">
        <f>CONCATENATE(RESUME!A117,RESUME!B117,RESUME!E117)</f>
        <v>609006-AR/52-Blanco1</v>
      </c>
      <c r="N117" t="s">
        <v>172</v>
      </c>
    </row>
    <row r="118" spans="1:14">
      <c r="A118" s="57">
        <v>609</v>
      </c>
      <c r="B118" s="54" t="s">
        <v>90</v>
      </c>
      <c r="C118" s="54"/>
      <c r="E118" s="57">
        <v>1</v>
      </c>
      <c r="F118" s="55" t="s">
        <v>162</v>
      </c>
      <c r="G118" s="55" t="s">
        <v>163</v>
      </c>
      <c r="H118" s="55" t="s">
        <v>164</v>
      </c>
      <c r="I118" s="55">
        <v>0</v>
      </c>
      <c r="K118" t="str">
        <f t="shared" si="2"/>
        <v>609006-AR/52-Blanco1</v>
      </c>
      <c r="L118" t="str">
        <f t="shared" si="3"/>
        <v>SI</v>
      </c>
      <c r="M118" t="str">
        <f>CONCATENATE(RESUME!A118,RESUME!B118,RESUME!E118)</f>
        <v>1164006-AR/52-Blanco1</v>
      </c>
      <c r="N118" t="s">
        <v>172</v>
      </c>
    </row>
    <row r="119" spans="1:14">
      <c r="A119" s="57">
        <v>1164</v>
      </c>
      <c r="B119" s="54" t="s">
        <v>90</v>
      </c>
      <c r="C119" s="54"/>
      <c r="E119" s="57">
        <v>1</v>
      </c>
      <c r="F119" s="55" t="s">
        <v>162</v>
      </c>
      <c r="G119" s="55" t="s">
        <v>163</v>
      </c>
      <c r="H119" s="55" t="s">
        <v>164</v>
      </c>
      <c r="I119" s="55">
        <v>0</v>
      </c>
      <c r="K119" t="str">
        <f t="shared" si="2"/>
        <v>1164006-AR/52-Blanco1</v>
      </c>
      <c r="L119" t="str">
        <f t="shared" si="3"/>
        <v>SI</v>
      </c>
      <c r="M119" t="str">
        <f>CONCATENATE(RESUME!A119,RESUME!B119,RESUME!E119)</f>
        <v>2665006-AR/52-Blanco44</v>
      </c>
      <c r="N119" t="s">
        <v>172</v>
      </c>
    </row>
    <row r="120" spans="1:14">
      <c r="A120" s="57">
        <v>2665</v>
      </c>
      <c r="B120" s="54" t="s">
        <v>90</v>
      </c>
      <c r="C120" s="54"/>
      <c r="E120" s="57">
        <v>44</v>
      </c>
      <c r="F120" s="55" t="s">
        <v>162</v>
      </c>
      <c r="G120" s="55" t="s">
        <v>163</v>
      </c>
      <c r="H120" s="55" t="s">
        <v>164</v>
      </c>
      <c r="I120" s="55">
        <v>0</v>
      </c>
      <c r="K120" t="str">
        <f t="shared" si="2"/>
        <v>2665006-AR/52-Blanco44</v>
      </c>
      <c r="L120" t="str">
        <f t="shared" si="3"/>
        <v>SI</v>
      </c>
      <c r="M120" t="str">
        <f>CONCATENATE(RESUME!A120,RESUME!B120,RESUME!E120)</f>
        <v>841006-AR/52-Blanco32</v>
      </c>
      <c r="N120" t="s">
        <v>172</v>
      </c>
    </row>
    <row r="121" spans="1:14">
      <c r="A121" s="57">
        <v>841</v>
      </c>
      <c r="B121" s="54" t="s">
        <v>90</v>
      </c>
      <c r="C121" s="54"/>
      <c r="E121" s="57">
        <v>32</v>
      </c>
      <c r="F121" s="55" t="s">
        <v>162</v>
      </c>
      <c r="G121" s="55" t="s">
        <v>163</v>
      </c>
      <c r="H121" s="55" t="s">
        <v>164</v>
      </c>
      <c r="I121" s="55">
        <v>0</v>
      </c>
      <c r="K121" t="str">
        <f t="shared" si="2"/>
        <v>841006-AR/52-Blanco32</v>
      </c>
      <c r="L121" t="str">
        <f t="shared" si="3"/>
        <v>SI</v>
      </c>
      <c r="M121" t="str">
        <f>CONCATENATE(RESUME!A121,RESUME!B121,RESUME!E121)</f>
        <v>2645006-AR/52-Blanco40</v>
      </c>
      <c r="N121" t="s">
        <v>172</v>
      </c>
    </row>
    <row r="122" spans="1:14">
      <c r="A122" s="57">
        <v>2645</v>
      </c>
      <c r="B122" s="54" t="s">
        <v>90</v>
      </c>
      <c r="C122" s="54"/>
      <c r="E122" s="57">
        <v>40</v>
      </c>
      <c r="F122" s="55" t="s">
        <v>162</v>
      </c>
      <c r="G122" s="55" t="s">
        <v>163</v>
      </c>
      <c r="H122" s="55" t="s">
        <v>164</v>
      </c>
      <c r="I122" s="55">
        <v>0</v>
      </c>
      <c r="K122" t="str">
        <f t="shared" si="2"/>
        <v>2645006-AR/52-Blanco40</v>
      </c>
      <c r="L122" t="str">
        <f t="shared" si="3"/>
        <v>SI</v>
      </c>
      <c r="M122" t="str">
        <f>CONCATENATE(RESUME!A122,RESUME!B122,RESUME!E122)</f>
        <v>1766006-AR/52-Blanco48</v>
      </c>
      <c r="N122" t="s">
        <v>172</v>
      </c>
    </row>
    <row r="123" spans="1:14">
      <c r="A123" s="57">
        <v>1766</v>
      </c>
      <c r="B123" s="54" t="s">
        <v>90</v>
      </c>
      <c r="C123" s="54"/>
      <c r="E123" s="57">
        <v>48</v>
      </c>
      <c r="F123" s="55" t="s">
        <v>162</v>
      </c>
      <c r="G123" s="55" t="s">
        <v>163</v>
      </c>
      <c r="H123" s="55" t="s">
        <v>164</v>
      </c>
      <c r="I123" s="55">
        <v>0</v>
      </c>
      <c r="K123" t="str">
        <f t="shared" si="2"/>
        <v>1766006-AR/52-Blanco48</v>
      </c>
      <c r="L123" t="str">
        <f t="shared" si="3"/>
        <v>SI</v>
      </c>
      <c r="M123" t="str">
        <f>CONCATENATE(RESUME!A123,RESUME!B123,RESUME!E123)</f>
        <v>1764006-AR/52-Blanco2</v>
      </c>
      <c r="N123" t="s">
        <v>172</v>
      </c>
    </row>
    <row r="124" spans="1:14">
      <c r="A124" s="57">
        <v>1764</v>
      </c>
      <c r="B124" s="54" t="s">
        <v>90</v>
      </c>
      <c r="C124" s="54"/>
      <c r="E124" s="57">
        <v>2</v>
      </c>
      <c r="F124" s="55" t="s">
        <v>162</v>
      </c>
      <c r="G124" s="55" t="s">
        <v>163</v>
      </c>
      <c r="H124" s="55" t="s">
        <v>164</v>
      </c>
      <c r="I124" s="55">
        <v>0</v>
      </c>
      <c r="K124" t="str">
        <f t="shared" si="2"/>
        <v>1764006-AR/52-Blanco2</v>
      </c>
      <c r="L124" t="str">
        <f t="shared" si="3"/>
        <v>SI</v>
      </c>
      <c r="M124" t="str">
        <f>CONCATENATE(RESUME!A124,RESUME!B124,RESUME!E124)</f>
        <v>2041006-AR/52-Blanco1</v>
      </c>
      <c r="N124" t="s">
        <v>172</v>
      </c>
    </row>
    <row r="125" spans="1:14">
      <c r="A125" s="57">
        <v>2041</v>
      </c>
      <c r="B125" s="54" t="s">
        <v>90</v>
      </c>
      <c r="C125" s="54"/>
      <c r="E125" s="57">
        <v>1</v>
      </c>
      <c r="F125" s="55" t="s">
        <v>162</v>
      </c>
      <c r="G125" s="55" t="s">
        <v>163</v>
      </c>
      <c r="H125" s="55" t="s">
        <v>164</v>
      </c>
      <c r="I125" s="55">
        <v>0</v>
      </c>
      <c r="K125" t="str">
        <f t="shared" si="2"/>
        <v>2041006-AR/52-Blanco1</v>
      </c>
      <c r="L125" t="str">
        <f t="shared" si="3"/>
        <v>SI</v>
      </c>
      <c r="M125" t="str">
        <f>CONCATENATE(RESUME!A125,RESUME!B125,RESUME!E125)</f>
        <v>3305006-AR/52-Blanco1</v>
      </c>
      <c r="N125" t="s">
        <v>172</v>
      </c>
    </row>
    <row r="126" spans="1:14">
      <c r="A126" s="57">
        <v>3305</v>
      </c>
      <c r="B126" s="54" t="s">
        <v>90</v>
      </c>
      <c r="C126" s="54"/>
      <c r="E126" s="57">
        <v>1</v>
      </c>
      <c r="F126" s="55" t="s">
        <v>162</v>
      </c>
      <c r="G126" s="55" t="s">
        <v>163</v>
      </c>
      <c r="H126" s="55" t="s">
        <v>164</v>
      </c>
      <c r="I126" s="55">
        <v>0</v>
      </c>
      <c r="K126" t="str">
        <f t="shared" si="2"/>
        <v>3305006-AR/52-Blanco1</v>
      </c>
      <c r="L126" t="str">
        <f t="shared" si="3"/>
        <v>SI</v>
      </c>
      <c r="M126" t="str">
        <f>CONCATENATE(RESUME!A126,RESUME!B126,RESUME!E126)</f>
        <v>6000006-AR/52-Blanco206</v>
      </c>
      <c r="N126" t="s">
        <v>172</v>
      </c>
    </row>
    <row r="127" spans="1:14">
      <c r="A127" s="57">
        <v>6000</v>
      </c>
      <c r="B127" s="54" t="s">
        <v>90</v>
      </c>
      <c r="C127" s="54"/>
      <c r="E127" s="57">
        <v>206</v>
      </c>
      <c r="F127" s="55" t="s">
        <v>162</v>
      </c>
      <c r="G127" s="55" t="s">
        <v>163</v>
      </c>
      <c r="H127" s="55" t="s">
        <v>164</v>
      </c>
      <c r="I127" s="55">
        <v>0</v>
      </c>
      <c r="K127" t="str">
        <f t="shared" si="2"/>
        <v>6000006-AR/52-Blanco206</v>
      </c>
      <c r="L127" t="str">
        <f t="shared" si="3"/>
        <v>SI</v>
      </c>
      <c r="M127" t="str">
        <f>CONCATENATE(RESUME!A127,RESUME!B127,RESUME!E127)</f>
        <v>6000007-AR/52-Cafe341</v>
      </c>
      <c r="N127" t="s">
        <v>172</v>
      </c>
    </row>
    <row r="128" spans="1:14">
      <c r="A128" s="57">
        <v>6000</v>
      </c>
      <c r="B128" s="54" t="s">
        <v>91</v>
      </c>
      <c r="C128" s="54"/>
      <c r="E128" s="57">
        <v>341</v>
      </c>
      <c r="F128" s="55" t="s">
        <v>162</v>
      </c>
      <c r="G128" s="55" t="s">
        <v>163</v>
      </c>
      <c r="H128" s="55" t="s">
        <v>164</v>
      </c>
      <c r="I128" s="55">
        <v>0</v>
      </c>
      <c r="K128" t="str">
        <f t="shared" si="2"/>
        <v>6000007-AR/52-Cafe341</v>
      </c>
      <c r="L128" t="str">
        <f t="shared" si="3"/>
        <v>SI</v>
      </c>
      <c r="M128" t="str">
        <f>CONCATENATE(RESUME!A128,RESUME!B128,RESUME!E128)</f>
        <v>769007-AR/52-Cafe1</v>
      </c>
      <c r="N128" t="s">
        <v>172</v>
      </c>
    </row>
    <row r="129" spans="1:14">
      <c r="A129" s="57">
        <v>769</v>
      </c>
      <c r="B129" s="54" t="s">
        <v>91</v>
      </c>
      <c r="C129" s="54"/>
      <c r="E129" s="57">
        <v>1</v>
      </c>
      <c r="F129" s="55" t="s">
        <v>162</v>
      </c>
      <c r="G129" s="55" t="s">
        <v>163</v>
      </c>
      <c r="H129" s="55" t="s">
        <v>164</v>
      </c>
      <c r="I129" s="55">
        <v>0</v>
      </c>
      <c r="K129" t="str">
        <f t="shared" si="2"/>
        <v>769007-AR/52-Cafe1</v>
      </c>
      <c r="L129" t="str">
        <f t="shared" si="3"/>
        <v>SI</v>
      </c>
      <c r="M129" t="str">
        <f>CONCATENATE(RESUME!A129,RESUME!B129,RESUME!E129)</f>
        <v>888007-AR/52-Cafe1</v>
      </c>
      <c r="N129" t="s">
        <v>172</v>
      </c>
    </row>
    <row r="130" spans="1:14">
      <c r="A130" s="57">
        <v>888</v>
      </c>
      <c r="B130" s="54" t="s">
        <v>91</v>
      </c>
      <c r="C130" s="54"/>
      <c r="E130" s="57">
        <v>1</v>
      </c>
      <c r="F130" s="55" t="s">
        <v>162</v>
      </c>
      <c r="G130" s="55" t="s">
        <v>163</v>
      </c>
      <c r="H130" s="55" t="s">
        <v>164</v>
      </c>
      <c r="I130" s="55">
        <v>0</v>
      </c>
      <c r="K130" t="str">
        <f t="shared" si="2"/>
        <v>888007-AR/52-Cafe1</v>
      </c>
      <c r="L130" t="str">
        <f t="shared" si="3"/>
        <v>SI</v>
      </c>
      <c r="M130" t="str">
        <f>CONCATENATE(RESUME!A130,RESUME!B130,RESUME!E130)</f>
        <v>579007-AR/52-Cafe3</v>
      </c>
      <c r="N130" t="s">
        <v>172</v>
      </c>
    </row>
    <row r="131" spans="1:14">
      <c r="A131" s="57">
        <v>579</v>
      </c>
      <c r="B131" s="54" t="s">
        <v>91</v>
      </c>
      <c r="C131" s="54"/>
      <c r="E131" s="57">
        <v>3</v>
      </c>
      <c r="F131" s="55" t="s">
        <v>162</v>
      </c>
      <c r="G131" s="55" t="s">
        <v>163</v>
      </c>
      <c r="H131" s="55" t="s">
        <v>164</v>
      </c>
      <c r="I131" s="55">
        <v>0</v>
      </c>
      <c r="K131" t="str">
        <f t="shared" si="2"/>
        <v>579007-AR/52-Cafe3</v>
      </c>
      <c r="L131" t="str">
        <f t="shared" si="3"/>
        <v>SI</v>
      </c>
      <c r="M131" t="str">
        <f>CONCATENATE(RESUME!A131,RESUME!B131,RESUME!E131)</f>
        <v>1954007-AR/52-Cafe43</v>
      </c>
      <c r="N131" t="s">
        <v>172</v>
      </c>
    </row>
    <row r="132" spans="1:14">
      <c r="A132" s="57">
        <v>1954</v>
      </c>
      <c r="B132" s="54" t="s">
        <v>91</v>
      </c>
      <c r="C132" s="54"/>
      <c r="E132" s="57">
        <v>43</v>
      </c>
      <c r="F132" s="55" t="s">
        <v>162</v>
      </c>
      <c r="G132" s="55" t="s">
        <v>163</v>
      </c>
      <c r="H132" s="55" t="s">
        <v>164</v>
      </c>
      <c r="I132" s="55">
        <v>0</v>
      </c>
      <c r="K132" t="str">
        <f t="shared" ref="K132:K195" si="4">CONCATENATE(A132,B132,E132)</f>
        <v>1954007-AR/52-Cafe43</v>
      </c>
      <c r="L132" t="str">
        <f t="shared" ref="L132:L195" si="5">VLOOKUP(K132,M:N,2,FALSE)</f>
        <v>SI</v>
      </c>
      <c r="M132" t="str">
        <f>CONCATENATE(RESUME!A132,RESUME!B132,RESUME!E132)</f>
        <v>2441007-AR/52-Cafe3</v>
      </c>
      <c r="N132" t="s">
        <v>172</v>
      </c>
    </row>
    <row r="133" spans="1:14">
      <c r="A133" s="57">
        <v>2441</v>
      </c>
      <c r="B133" s="54" t="s">
        <v>91</v>
      </c>
      <c r="C133" s="54"/>
      <c r="E133" s="57">
        <v>3</v>
      </c>
      <c r="F133" s="55" t="s">
        <v>162</v>
      </c>
      <c r="G133" s="55" t="s">
        <v>163</v>
      </c>
      <c r="H133" s="55" t="s">
        <v>164</v>
      </c>
      <c r="I133" s="55">
        <v>0</v>
      </c>
      <c r="K133" t="str">
        <f t="shared" si="4"/>
        <v>2441007-AR/52-Cafe3</v>
      </c>
      <c r="L133" t="str">
        <f t="shared" si="5"/>
        <v>SI</v>
      </c>
      <c r="M133" t="str">
        <f>CONCATENATE(RESUME!A133,RESUME!B133,RESUME!E133)</f>
        <v>2034007-AR/52-Cafe44</v>
      </c>
      <c r="N133" t="s">
        <v>172</v>
      </c>
    </row>
    <row r="134" spans="1:14">
      <c r="A134" s="57">
        <v>2034</v>
      </c>
      <c r="B134" s="54" t="s">
        <v>91</v>
      </c>
      <c r="C134" s="54"/>
      <c r="E134" s="57">
        <v>44</v>
      </c>
      <c r="F134" s="55" t="s">
        <v>162</v>
      </c>
      <c r="G134" s="55" t="s">
        <v>163</v>
      </c>
      <c r="H134" s="55" t="s">
        <v>164</v>
      </c>
      <c r="I134" s="55">
        <v>0</v>
      </c>
      <c r="K134" t="str">
        <f t="shared" si="4"/>
        <v>2034007-AR/52-Cafe44</v>
      </c>
      <c r="L134" t="str">
        <f t="shared" si="5"/>
        <v>SI</v>
      </c>
      <c r="M134" t="str">
        <f>CONCATENATE(RESUME!A134,RESUME!B134,RESUME!E134)</f>
        <v>2043007-AR/52-Cafe45</v>
      </c>
      <c r="N134" t="s">
        <v>172</v>
      </c>
    </row>
    <row r="135" spans="1:14">
      <c r="A135" s="57">
        <v>2043</v>
      </c>
      <c r="B135" s="54" t="s">
        <v>91</v>
      </c>
      <c r="C135" s="54"/>
      <c r="E135" s="57">
        <v>45</v>
      </c>
      <c r="F135" s="55" t="s">
        <v>162</v>
      </c>
      <c r="G135" s="55" t="s">
        <v>163</v>
      </c>
      <c r="H135" s="55" t="s">
        <v>164</v>
      </c>
      <c r="I135" s="55">
        <v>0</v>
      </c>
      <c r="K135" t="str">
        <f t="shared" si="4"/>
        <v>2043007-AR/52-Cafe45</v>
      </c>
      <c r="L135" t="str">
        <f t="shared" si="5"/>
        <v>SI</v>
      </c>
      <c r="M135" t="str">
        <f>CONCATENATE(RESUME!A135,RESUME!B135,RESUME!E135)</f>
        <v>2381007-AR/52-Cafe1</v>
      </c>
      <c r="N135" t="s">
        <v>172</v>
      </c>
    </row>
    <row r="136" spans="1:14">
      <c r="A136" s="57">
        <v>2381</v>
      </c>
      <c r="B136" s="54" t="s">
        <v>91</v>
      </c>
      <c r="C136" s="54"/>
      <c r="E136" s="57">
        <v>1</v>
      </c>
      <c r="F136" s="55" t="s">
        <v>162</v>
      </c>
      <c r="G136" s="55" t="s">
        <v>163</v>
      </c>
      <c r="H136" s="55" t="s">
        <v>164</v>
      </c>
      <c r="I136" s="55">
        <v>0</v>
      </c>
      <c r="K136" t="str">
        <f t="shared" si="4"/>
        <v>2381007-AR/52-Cafe1</v>
      </c>
      <c r="L136" t="str">
        <f t="shared" si="5"/>
        <v>SI</v>
      </c>
      <c r="M136" t="str">
        <f>CONCATENATE(RESUME!A136,RESUME!B136,RESUME!E136)</f>
        <v>2440007-AR/52-Cafe7</v>
      </c>
      <c r="N136" t="s">
        <v>172</v>
      </c>
    </row>
    <row r="137" spans="1:14">
      <c r="A137" s="57">
        <v>2440</v>
      </c>
      <c r="B137" s="54" t="s">
        <v>91</v>
      </c>
      <c r="C137" s="54"/>
      <c r="E137" s="57">
        <v>7</v>
      </c>
      <c r="F137" s="55" t="s">
        <v>162</v>
      </c>
      <c r="G137" s="55" t="s">
        <v>163</v>
      </c>
      <c r="H137" s="55" t="s">
        <v>164</v>
      </c>
      <c r="I137" s="55">
        <v>0</v>
      </c>
      <c r="K137" t="str">
        <f t="shared" si="4"/>
        <v>2440007-AR/52-Cafe7</v>
      </c>
      <c r="L137" t="str">
        <f t="shared" si="5"/>
        <v>SI</v>
      </c>
      <c r="M137" t="str">
        <f>CONCATENATE(RESUME!A137,RESUME!B137,RESUME!E137)</f>
        <v>2263007-AR/52-Cafe49</v>
      </c>
      <c r="N137" t="s">
        <v>172</v>
      </c>
    </row>
    <row r="138" spans="1:14">
      <c r="A138" s="57">
        <v>2263</v>
      </c>
      <c r="B138" s="54" t="s">
        <v>91</v>
      </c>
      <c r="C138" s="54"/>
      <c r="E138" s="57">
        <v>49</v>
      </c>
      <c r="F138" s="55" t="s">
        <v>162</v>
      </c>
      <c r="G138" s="55" t="s">
        <v>163</v>
      </c>
      <c r="H138" s="55" t="s">
        <v>164</v>
      </c>
      <c r="I138" s="55">
        <v>0</v>
      </c>
      <c r="K138" t="str">
        <f t="shared" si="4"/>
        <v>2263007-AR/52-Cafe49</v>
      </c>
      <c r="L138" t="str">
        <f t="shared" si="5"/>
        <v>SI</v>
      </c>
      <c r="M138" t="str">
        <f>CONCATENATE(RESUME!A138,RESUME!B138,RESUME!E138)</f>
        <v>2423007-AR/52-Cafe6</v>
      </c>
      <c r="N138" t="s">
        <v>172</v>
      </c>
    </row>
    <row r="139" spans="1:14">
      <c r="A139" s="57">
        <v>2423</v>
      </c>
      <c r="B139" s="54" t="s">
        <v>91</v>
      </c>
      <c r="C139" s="54"/>
      <c r="E139" s="57">
        <v>6</v>
      </c>
      <c r="F139" s="55" t="s">
        <v>162</v>
      </c>
      <c r="G139" s="55" t="s">
        <v>163</v>
      </c>
      <c r="H139" s="55" t="s">
        <v>164</v>
      </c>
      <c r="I139" s="55">
        <v>0</v>
      </c>
      <c r="K139" t="str">
        <f t="shared" si="4"/>
        <v>2423007-AR/52-Cafe6</v>
      </c>
      <c r="L139" t="str">
        <f t="shared" si="5"/>
        <v>SI</v>
      </c>
      <c r="M139" t="str">
        <f>CONCATENATE(RESUME!A139,RESUME!B139,RESUME!E139)</f>
        <v>1000007-AR/52-Cafe24</v>
      </c>
      <c r="N139" t="s">
        <v>172</v>
      </c>
    </row>
    <row r="140" spans="1:14">
      <c r="A140" s="57">
        <v>1000</v>
      </c>
      <c r="B140" s="54" t="s">
        <v>91</v>
      </c>
      <c r="C140" s="54"/>
      <c r="E140" s="57">
        <v>24</v>
      </c>
      <c r="F140" s="55" t="s">
        <v>162</v>
      </c>
      <c r="G140" s="55" t="s">
        <v>163</v>
      </c>
      <c r="H140" s="55" t="s">
        <v>164</v>
      </c>
      <c r="I140" s="55">
        <v>0</v>
      </c>
      <c r="K140" t="str">
        <f t="shared" si="4"/>
        <v>1000007-AR/52-Cafe24</v>
      </c>
      <c r="L140" t="str">
        <f t="shared" si="5"/>
        <v>SI</v>
      </c>
      <c r="M140" t="str">
        <f>CONCATENATE(RESUME!A140,RESUME!B140,RESUME!E140)</f>
        <v>600007-AR/52-Cafe4</v>
      </c>
      <c r="N140" t="s">
        <v>172</v>
      </c>
    </row>
    <row r="141" spans="1:14">
      <c r="A141" s="57">
        <v>600</v>
      </c>
      <c r="B141" s="54" t="s">
        <v>91</v>
      </c>
      <c r="C141" s="54"/>
      <c r="E141" s="57">
        <v>4</v>
      </c>
      <c r="F141" s="55" t="s">
        <v>162</v>
      </c>
      <c r="G141" s="55" t="s">
        <v>163</v>
      </c>
      <c r="H141" s="55" t="s">
        <v>164</v>
      </c>
      <c r="I141" s="55">
        <v>0</v>
      </c>
      <c r="K141" t="str">
        <f t="shared" si="4"/>
        <v>600007-AR/52-Cafe4</v>
      </c>
      <c r="L141" t="str">
        <f t="shared" si="5"/>
        <v>SI</v>
      </c>
      <c r="M141" t="str">
        <f>CONCATENATE(RESUME!A141,RESUME!B141,RESUME!E141)</f>
        <v>2212007-AR/52-Cafe24</v>
      </c>
      <c r="N141" t="s">
        <v>172</v>
      </c>
    </row>
    <row r="142" spans="1:14">
      <c r="A142" s="57">
        <v>2212</v>
      </c>
      <c r="B142" s="54" t="s">
        <v>91</v>
      </c>
      <c r="C142" s="54"/>
      <c r="E142" s="57">
        <v>24</v>
      </c>
      <c r="F142" s="55" t="s">
        <v>162</v>
      </c>
      <c r="G142" s="55" t="s">
        <v>163</v>
      </c>
      <c r="H142" s="55" t="s">
        <v>164</v>
      </c>
      <c r="I142" s="55">
        <v>0</v>
      </c>
      <c r="K142" t="str">
        <f t="shared" si="4"/>
        <v>2212007-AR/52-Cafe24</v>
      </c>
      <c r="L142" t="str">
        <f t="shared" si="5"/>
        <v>SI</v>
      </c>
      <c r="M142" t="str">
        <f>CONCATENATE(RESUME!A142,RESUME!B142,RESUME!E142)</f>
        <v>2258007-AR/52-Cafe40</v>
      </c>
      <c r="N142" t="s">
        <v>172</v>
      </c>
    </row>
    <row r="143" spans="1:14">
      <c r="A143" s="57">
        <v>2258</v>
      </c>
      <c r="B143" s="54" t="s">
        <v>91</v>
      </c>
      <c r="C143" s="54"/>
      <c r="E143" s="57">
        <v>40</v>
      </c>
      <c r="F143" s="55" t="s">
        <v>162</v>
      </c>
      <c r="G143" s="55" t="s">
        <v>163</v>
      </c>
      <c r="H143" s="55" t="s">
        <v>164</v>
      </c>
      <c r="I143" s="55">
        <v>0</v>
      </c>
      <c r="K143" t="str">
        <f t="shared" si="4"/>
        <v>2258007-AR/52-Cafe40</v>
      </c>
      <c r="L143" t="str">
        <f t="shared" si="5"/>
        <v>SI</v>
      </c>
      <c r="M143" t="str">
        <f>CONCATENATE(RESUME!A143,RESUME!B143,RESUME!E143)</f>
        <v>2508007-AR/52-Cafe12</v>
      </c>
      <c r="N143" t="s">
        <v>172</v>
      </c>
    </row>
    <row r="144" spans="1:14">
      <c r="A144" s="57">
        <v>2508</v>
      </c>
      <c r="B144" s="54" t="s">
        <v>91</v>
      </c>
      <c r="C144" s="54"/>
      <c r="E144" s="57">
        <v>12</v>
      </c>
      <c r="F144" s="55" t="s">
        <v>162</v>
      </c>
      <c r="G144" s="55" t="s">
        <v>163</v>
      </c>
      <c r="H144" s="55" t="s">
        <v>164</v>
      </c>
      <c r="I144" s="55">
        <v>0</v>
      </c>
      <c r="K144" t="str">
        <f t="shared" si="4"/>
        <v>2508007-AR/52-Cafe12</v>
      </c>
      <c r="L144" t="str">
        <f t="shared" si="5"/>
        <v>SI</v>
      </c>
      <c r="M144" t="str">
        <f>CONCATENATE(RESUME!A144,RESUME!B144,RESUME!E144)</f>
        <v>2278007-AR/52-Cafe47</v>
      </c>
      <c r="N144" t="s">
        <v>172</v>
      </c>
    </row>
    <row r="145" spans="1:14">
      <c r="A145" s="57">
        <v>2278</v>
      </c>
      <c r="B145" s="54" t="s">
        <v>91</v>
      </c>
      <c r="C145" s="54"/>
      <c r="E145" s="57">
        <v>47</v>
      </c>
      <c r="F145" s="55" t="s">
        <v>162</v>
      </c>
      <c r="G145" s="55" t="s">
        <v>163</v>
      </c>
      <c r="H145" s="55" t="s">
        <v>164</v>
      </c>
      <c r="I145" s="55">
        <v>0</v>
      </c>
      <c r="K145" t="str">
        <f t="shared" si="4"/>
        <v>2278007-AR/52-Cafe47</v>
      </c>
      <c r="L145" t="str">
        <f t="shared" si="5"/>
        <v>SI</v>
      </c>
      <c r="M145" t="str">
        <f>CONCATENATE(RESUME!A145,RESUME!B145,RESUME!E145)</f>
        <v>6000008-AR/52-Plata140</v>
      </c>
      <c r="N145" t="s">
        <v>172</v>
      </c>
    </row>
    <row r="146" spans="1:14">
      <c r="A146" s="57">
        <v>6000</v>
      </c>
      <c r="B146" s="54" t="s">
        <v>92</v>
      </c>
      <c r="C146" s="54"/>
      <c r="E146" s="57">
        <v>140</v>
      </c>
      <c r="F146" s="55" t="s">
        <v>162</v>
      </c>
      <c r="G146" s="55" t="s">
        <v>163</v>
      </c>
      <c r="H146" s="55" t="s">
        <v>164</v>
      </c>
      <c r="I146" s="55">
        <v>0</v>
      </c>
      <c r="K146" t="str">
        <f t="shared" si="4"/>
        <v>6000008-AR/52-Plata140</v>
      </c>
      <c r="L146" t="str">
        <f t="shared" si="5"/>
        <v>SI</v>
      </c>
      <c r="M146" t="str">
        <f>CONCATENATE(RESUME!A146,RESUME!B146,RESUME!E146)</f>
        <v>2880008-AR/52-Plata40</v>
      </c>
      <c r="N146" t="s">
        <v>172</v>
      </c>
    </row>
    <row r="147" spans="1:14">
      <c r="A147" s="57">
        <v>2880</v>
      </c>
      <c r="B147" s="54" t="s">
        <v>92</v>
      </c>
      <c r="C147" s="54"/>
      <c r="E147" s="57">
        <v>40</v>
      </c>
      <c r="F147" s="55" t="s">
        <v>162</v>
      </c>
      <c r="G147" s="55" t="s">
        <v>163</v>
      </c>
      <c r="H147" s="55" t="s">
        <v>164</v>
      </c>
      <c r="I147" s="55">
        <v>0</v>
      </c>
      <c r="K147" t="str">
        <f t="shared" si="4"/>
        <v>2880008-AR/52-Plata40</v>
      </c>
      <c r="L147" t="str">
        <f t="shared" si="5"/>
        <v>SI</v>
      </c>
      <c r="M147" t="str">
        <f>CONCATENATE(RESUME!A147,RESUME!B147,RESUME!E147)</f>
        <v>6000009-AR/52-Madera320</v>
      </c>
      <c r="N147" t="s">
        <v>172</v>
      </c>
    </row>
    <row r="148" spans="1:14">
      <c r="A148" s="57">
        <v>6000</v>
      </c>
      <c r="B148" s="54" t="s">
        <v>93</v>
      </c>
      <c r="C148" s="54"/>
      <c r="E148" s="57">
        <v>320</v>
      </c>
      <c r="F148" s="55" t="s">
        <v>162</v>
      </c>
      <c r="G148" s="55" t="s">
        <v>163</v>
      </c>
      <c r="H148" s="55" t="s">
        <v>164</v>
      </c>
      <c r="I148" s="55">
        <v>0</v>
      </c>
      <c r="K148" t="str">
        <f t="shared" si="4"/>
        <v>6000009-AR/52-Madera320</v>
      </c>
      <c r="L148" t="str">
        <f t="shared" si="5"/>
        <v>SI</v>
      </c>
      <c r="M148" t="str">
        <f>CONCATENATE(RESUME!A148,RESUME!B148,RESUME!E148)</f>
        <v>2302009-AR/52-Madera46</v>
      </c>
      <c r="N148" t="s">
        <v>172</v>
      </c>
    </row>
    <row r="149" spans="1:14">
      <c r="A149" s="57">
        <v>2302</v>
      </c>
      <c r="B149" s="54" t="s">
        <v>93</v>
      </c>
      <c r="C149" s="54"/>
      <c r="E149" s="57">
        <v>46</v>
      </c>
      <c r="F149" s="55" t="s">
        <v>162</v>
      </c>
      <c r="G149" s="55" t="s">
        <v>163</v>
      </c>
      <c r="H149" s="55" t="s">
        <v>164</v>
      </c>
      <c r="I149" s="55">
        <v>0</v>
      </c>
      <c r="K149" t="str">
        <f t="shared" si="4"/>
        <v>2302009-AR/52-Madera46</v>
      </c>
      <c r="L149" t="str">
        <f t="shared" si="5"/>
        <v>SI</v>
      </c>
      <c r="M149" t="str">
        <f>CONCATENATE(RESUME!A149,RESUME!B149,RESUME!E149)</f>
        <v>788009-AR/52-Madera1</v>
      </c>
      <c r="N149" t="s">
        <v>172</v>
      </c>
    </row>
    <row r="150" spans="1:14">
      <c r="A150" s="57">
        <v>788</v>
      </c>
      <c r="B150" s="54" t="s">
        <v>93</v>
      </c>
      <c r="C150" s="54"/>
      <c r="E150" s="57">
        <v>1</v>
      </c>
      <c r="F150" s="55" t="s">
        <v>162</v>
      </c>
      <c r="G150" s="55" t="s">
        <v>163</v>
      </c>
      <c r="H150" s="55" t="s">
        <v>164</v>
      </c>
      <c r="I150" s="55">
        <v>0</v>
      </c>
      <c r="K150" t="str">
        <f t="shared" si="4"/>
        <v>788009-AR/52-Madera1</v>
      </c>
      <c r="L150" t="str">
        <f t="shared" si="5"/>
        <v>SI</v>
      </c>
      <c r="M150" t="str">
        <f>CONCATENATE(RESUME!A150,RESUME!B150,RESUME!E150)</f>
        <v>884009-AR/52-Madera5</v>
      </c>
      <c r="N150" t="s">
        <v>172</v>
      </c>
    </row>
    <row r="151" spans="1:14">
      <c r="A151" s="57">
        <v>884</v>
      </c>
      <c r="B151" s="54" t="s">
        <v>93</v>
      </c>
      <c r="C151" s="54"/>
      <c r="E151" s="57">
        <v>5</v>
      </c>
      <c r="F151" s="55" t="s">
        <v>162</v>
      </c>
      <c r="G151" s="55" t="s">
        <v>163</v>
      </c>
      <c r="H151" s="55" t="s">
        <v>164</v>
      </c>
      <c r="I151" s="55">
        <v>0</v>
      </c>
      <c r="K151" t="str">
        <f t="shared" si="4"/>
        <v>884009-AR/52-Madera5</v>
      </c>
      <c r="L151" t="str">
        <f t="shared" si="5"/>
        <v>SI</v>
      </c>
      <c r="M151" t="str">
        <f>CONCATENATE(RESUME!A151,RESUME!B151,RESUME!E151)</f>
        <v>2838009-AR/52-Madera30</v>
      </c>
      <c r="N151" t="s">
        <v>172</v>
      </c>
    </row>
    <row r="152" spans="1:14">
      <c r="A152" s="57">
        <v>2838</v>
      </c>
      <c r="B152" s="54" t="s">
        <v>93</v>
      </c>
      <c r="C152" s="54"/>
      <c r="E152" s="57">
        <v>30</v>
      </c>
      <c r="F152" s="55" t="s">
        <v>162</v>
      </c>
      <c r="G152" s="55" t="s">
        <v>163</v>
      </c>
      <c r="H152" s="55" t="s">
        <v>164</v>
      </c>
      <c r="I152" s="55">
        <v>0</v>
      </c>
      <c r="K152" t="str">
        <f t="shared" si="4"/>
        <v>2838009-AR/52-Madera30</v>
      </c>
      <c r="L152" t="str">
        <f t="shared" si="5"/>
        <v>SI</v>
      </c>
      <c r="M152" t="str">
        <f>CONCATENATE(RESUME!A152,RESUME!B152,RESUME!E152)</f>
        <v>1919009-AR/52-Madera23</v>
      </c>
      <c r="N152" t="s">
        <v>172</v>
      </c>
    </row>
    <row r="153" spans="1:14">
      <c r="A153" s="57">
        <v>1919</v>
      </c>
      <c r="B153" s="54" t="s">
        <v>93</v>
      </c>
      <c r="C153" s="54"/>
      <c r="E153" s="57">
        <v>23</v>
      </c>
      <c r="F153" s="55" t="s">
        <v>162</v>
      </c>
      <c r="G153" s="55" t="s">
        <v>163</v>
      </c>
      <c r="H153" s="55" t="s">
        <v>164</v>
      </c>
      <c r="I153" s="55">
        <v>0</v>
      </c>
      <c r="K153" t="str">
        <f t="shared" si="4"/>
        <v>1919009-AR/52-Madera23</v>
      </c>
      <c r="L153" t="str">
        <f t="shared" si="5"/>
        <v>SI</v>
      </c>
      <c r="M153" t="str">
        <f>CONCATENATE(RESUME!A153,RESUME!B153,RESUME!E153)</f>
        <v>6000112-RT60x0,82</v>
      </c>
      <c r="N153" t="s">
        <v>172</v>
      </c>
    </row>
    <row r="154" spans="1:14">
      <c r="A154" s="57">
        <v>6000</v>
      </c>
      <c r="B154" s="54" t="s">
        <v>94</v>
      </c>
      <c r="C154" s="54"/>
      <c r="E154" s="57">
        <v>7</v>
      </c>
      <c r="F154" s="55" t="s">
        <v>162</v>
      </c>
      <c r="G154" s="55" t="s">
        <v>163</v>
      </c>
      <c r="H154" s="55" t="s">
        <v>164</v>
      </c>
      <c r="I154" s="55">
        <v>0</v>
      </c>
      <c r="K154" t="str">
        <f t="shared" si="4"/>
        <v>6000030-SB45/165-A-Blanco7</v>
      </c>
      <c r="L154" t="e">
        <f t="shared" si="5"/>
        <v>#N/A</v>
      </c>
      <c r="M154" t="str">
        <f>CONCATENATE(RESUME!A154,RESUME!B154,RESUME!E154)</f>
        <v>3699112-RT60x0,81</v>
      </c>
      <c r="N154" t="s">
        <v>172</v>
      </c>
    </row>
    <row r="155" spans="1:14">
      <c r="A155" s="57">
        <v>2436</v>
      </c>
      <c r="B155" s="54" t="s">
        <v>94</v>
      </c>
      <c r="C155" s="54"/>
      <c r="E155" s="57">
        <v>1</v>
      </c>
      <c r="F155" s="55" t="s">
        <v>162</v>
      </c>
      <c r="G155" s="55" t="s">
        <v>163</v>
      </c>
      <c r="H155" s="55" t="s">
        <v>164</v>
      </c>
      <c r="I155" s="55">
        <v>0</v>
      </c>
      <c r="K155" t="str">
        <f t="shared" si="4"/>
        <v>2436030-SB45/165-A-Blanco1</v>
      </c>
      <c r="L155" t="e">
        <f t="shared" si="5"/>
        <v>#N/A</v>
      </c>
      <c r="M155" t="str">
        <f>CONCATENATE(RESUME!A155,RESUME!B155,RESUME!E155)</f>
        <v>2881112-RT60x0,81</v>
      </c>
      <c r="N155" t="s">
        <v>172</v>
      </c>
    </row>
    <row r="156" spans="1:14">
      <c r="A156" s="57">
        <v>4669</v>
      </c>
      <c r="B156" s="54" t="s">
        <v>94</v>
      </c>
      <c r="C156" s="54"/>
      <c r="E156" s="57">
        <v>1</v>
      </c>
      <c r="F156" s="55" t="s">
        <v>162</v>
      </c>
      <c r="G156" s="55" t="s">
        <v>163</v>
      </c>
      <c r="H156" s="55" t="s">
        <v>164</v>
      </c>
      <c r="I156" s="55">
        <v>0</v>
      </c>
      <c r="K156" t="str">
        <f t="shared" si="4"/>
        <v>4669030-SB45/165-A-Blanco1</v>
      </c>
      <c r="L156" t="e">
        <f t="shared" si="5"/>
        <v>#N/A</v>
      </c>
      <c r="M156" t="str">
        <f>CONCATENATE(RESUME!A156,RESUME!B156,RESUME!E156)</f>
        <v>1910112-RT60x0,81</v>
      </c>
      <c r="N156" t="s">
        <v>172</v>
      </c>
    </row>
    <row r="157" spans="1:14">
      <c r="A157" s="57">
        <v>427</v>
      </c>
      <c r="B157" s="54" t="s">
        <v>94</v>
      </c>
      <c r="C157" s="54"/>
      <c r="E157" s="57">
        <v>1</v>
      </c>
      <c r="F157" s="55" t="s">
        <v>162</v>
      </c>
      <c r="G157" s="55" t="s">
        <v>163</v>
      </c>
      <c r="H157" s="55" t="s">
        <v>164</v>
      </c>
      <c r="I157" s="55">
        <v>0</v>
      </c>
      <c r="K157" t="str">
        <f t="shared" si="4"/>
        <v>427030-SB45/165-A-Blanco1</v>
      </c>
      <c r="L157" t="e">
        <f t="shared" si="5"/>
        <v>#N/A</v>
      </c>
      <c r="M157" t="str">
        <f>CONCATENATE(RESUME!A157,RESUME!B157,RESUME!E157)</f>
        <v>716112-RT60x0,81</v>
      </c>
      <c r="N157" t="s">
        <v>172</v>
      </c>
    </row>
    <row r="158" spans="1:14">
      <c r="A158" s="57">
        <v>432</v>
      </c>
      <c r="B158" s="54" t="s">
        <v>94</v>
      </c>
      <c r="C158" s="54"/>
      <c r="E158" s="57">
        <v>1</v>
      </c>
      <c r="F158" s="55" t="s">
        <v>162</v>
      </c>
      <c r="G158" s="55" t="s">
        <v>163</v>
      </c>
      <c r="H158" s="55" t="s">
        <v>164</v>
      </c>
      <c r="I158" s="55">
        <v>0</v>
      </c>
      <c r="K158" t="str">
        <f t="shared" si="4"/>
        <v>432030-SB45/165-A-Blanco1</v>
      </c>
      <c r="L158" t="e">
        <f t="shared" si="5"/>
        <v>#N/A</v>
      </c>
      <c r="M158" t="str">
        <f>CONCATENATE(RESUME!A158,RESUME!B158,RESUME!E158)</f>
        <v>792112-RT60x0,81</v>
      </c>
      <c r="N158" t="s">
        <v>172</v>
      </c>
    </row>
    <row r="159" spans="1:14">
      <c r="A159" s="57">
        <v>489</v>
      </c>
      <c r="B159" s="54" t="s">
        <v>94</v>
      </c>
      <c r="C159" s="54"/>
      <c r="E159" s="57">
        <v>1</v>
      </c>
      <c r="F159" s="55" t="s">
        <v>162</v>
      </c>
      <c r="G159" s="55" t="s">
        <v>163</v>
      </c>
      <c r="H159" s="55" t="s">
        <v>164</v>
      </c>
      <c r="I159" s="55">
        <v>0</v>
      </c>
      <c r="K159" t="str">
        <f t="shared" si="4"/>
        <v>489030-SB45/165-A-Blanco1</v>
      </c>
      <c r="L159" t="e">
        <f t="shared" si="5"/>
        <v>#N/A</v>
      </c>
      <c r="M159" t="str">
        <f>CONCATENATE(RESUME!A159,RESUME!B159,RESUME!E159)</f>
        <v>724112-RT60x0,81</v>
      </c>
      <c r="N159" t="s">
        <v>172</v>
      </c>
    </row>
    <row r="160" spans="1:14">
      <c r="A160" s="57">
        <v>670</v>
      </c>
      <c r="B160" s="54" t="s">
        <v>94</v>
      </c>
      <c r="C160" s="54"/>
      <c r="E160" s="57">
        <v>1</v>
      </c>
      <c r="F160" s="55" t="s">
        <v>162</v>
      </c>
      <c r="G160" s="55" t="s">
        <v>163</v>
      </c>
      <c r="H160" s="55" t="s">
        <v>164</v>
      </c>
      <c r="I160" s="55">
        <v>0</v>
      </c>
      <c r="K160" t="str">
        <f t="shared" si="4"/>
        <v>670030-SB45/165-A-Blanco1</v>
      </c>
      <c r="L160" t="e">
        <f t="shared" si="5"/>
        <v>#N/A</v>
      </c>
      <c r="M160" t="str">
        <f>CONCATENATE(RESUME!A160,RESUME!B160,RESUME!E160)</f>
        <v>733112-RT60x0,81</v>
      </c>
      <c r="N160" t="s">
        <v>172</v>
      </c>
    </row>
    <row r="161" spans="1:14">
      <c r="A161" s="57">
        <v>643</v>
      </c>
      <c r="B161" s="54" t="s">
        <v>94</v>
      </c>
      <c r="C161" s="54"/>
      <c r="E161" s="57">
        <v>1</v>
      </c>
      <c r="F161" s="55" t="s">
        <v>162</v>
      </c>
      <c r="G161" s="55" t="s">
        <v>163</v>
      </c>
      <c r="H161" s="55" t="s">
        <v>164</v>
      </c>
      <c r="I161" s="55">
        <v>0</v>
      </c>
      <c r="K161" t="str">
        <f t="shared" si="4"/>
        <v>643030-SB45/165-A-Blanco1</v>
      </c>
      <c r="L161" t="e">
        <f t="shared" si="5"/>
        <v>#N/A</v>
      </c>
      <c r="M161" t="str">
        <f>CONCATENATE(RESUME!A161,RESUME!B161,RESUME!E161)</f>
        <v>669112-RT60x0,81</v>
      </c>
      <c r="N161" t="s">
        <v>172</v>
      </c>
    </row>
    <row r="162" spans="1:14">
      <c r="A162" s="57">
        <v>869</v>
      </c>
      <c r="B162" s="54" t="s">
        <v>94</v>
      </c>
      <c r="C162" s="54"/>
      <c r="E162" s="57">
        <v>1</v>
      </c>
      <c r="F162" s="55" t="s">
        <v>162</v>
      </c>
      <c r="G162" s="55" t="s">
        <v>163</v>
      </c>
      <c r="H162" s="55" t="s">
        <v>164</v>
      </c>
      <c r="I162" s="55">
        <v>0</v>
      </c>
      <c r="K162" t="str">
        <f t="shared" si="4"/>
        <v>869030-SB45/165-A-Blanco1</v>
      </c>
      <c r="L162" t="e">
        <f t="shared" si="5"/>
        <v>#N/A</v>
      </c>
      <c r="M162" t="str">
        <f>CONCATENATE(RESUME!A162,RESUME!B162,RESUME!E162)</f>
        <v>850112-RT60x0,81</v>
      </c>
      <c r="N162" t="s">
        <v>172</v>
      </c>
    </row>
    <row r="163" spans="1:14">
      <c r="A163" s="57">
        <v>519</v>
      </c>
      <c r="B163" s="54" t="s">
        <v>94</v>
      </c>
      <c r="C163" s="54"/>
      <c r="E163" s="57">
        <v>1</v>
      </c>
      <c r="F163" s="55" t="s">
        <v>162</v>
      </c>
      <c r="G163" s="55" t="s">
        <v>163</v>
      </c>
      <c r="H163" s="55" t="s">
        <v>164</v>
      </c>
      <c r="I163" s="55">
        <v>0</v>
      </c>
      <c r="K163" t="str">
        <f t="shared" si="4"/>
        <v>519030-SB45/165-A-Blanco1</v>
      </c>
      <c r="L163" t="e">
        <f t="shared" si="5"/>
        <v>#N/A</v>
      </c>
      <c r="M163" t="str">
        <f>CONCATENATE(RESUME!A163,RESUME!B163,RESUME!E163)</f>
        <v>589112-RT60x0,81</v>
      </c>
      <c r="N163" t="s">
        <v>172</v>
      </c>
    </row>
    <row r="164" spans="1:14">
      <c r="A164" s="57">
        <v>6000</v>
      </c>
      <c r="B164" s="54" t="s">
        <v>95</v>
      </c>
      <c r="C164" s="54"/>
      <c r="E164" s="57">
        <v>7</v>
      </c>
      <c r="F164" s="55" t="s">
        <v>162</v>
      </c>
      <c r="G164" s="55" t="s">
        <v>163</v>
      </c>
      <c r="H164" s="55" t="s">
        <v>164</v>
      </c>
      <c r="I164" s="55">
        <v>0</v>
      </c>
      <c r="K164" t="str">
        <f t="shared" si="4"/>
        <v>6000030-SB45/165-B-Blanco7</v>
      </c>
      <c r="L164" t="e">
        <f t="shared" si="5"/>
        <v>#N/A</v>
      </c>
      <c r="M164" t="str">
        <f>CONCATENATE(RESUME!A164,RESUME!B164,RESUME!E164)</f>
        <v>738112-RT60x0,81</v>
      </c>
      <c r="N164" t="s">
        <v>172</v>
      </c>
    </row>
    <row r="165" spans="1:14">
      <c r="A165" s="57">
        <v>2436</v>
      </c>
      <c r="B165" s="54" t="s">
        <v>95</v>
      </c>
      <c r="C165" s="54"/>
      <c r="E165" s="57">
        <v>1</v>
      </c>
      <c r="F165" s="55" t="s">
        <v>162</v>
      </c>
      <c r="G165" s="55" t="s">
        <v>163</v>
      </c>
      <c r="H165" s="55" t="s">
        <v>164</v>
      </c>
      <c r="I165" s="55">
        <v>0</v>
      </c>
      <c r="K165" t="str">
        <f t="shared" si="4"/>
        <v>2436030-SB45/165-B-Blanco1</v>
      </c>
      <c r="L165" t="e">
        <f t="shared" si="5"/>
        <v>#N/A</v>
      </c>
      <c r="M165" t="str">
        <f>CONCATENATE(RESUME!A165,RESUME!B165,RESUME!E165)</f>
        <v>6000113-RT70x1,26</v>
      </c>
      <c r="N165" t="s">
        <v>172</v>
      </c>
    </row>
    <row r="166" spans="1:14">
      <c r="A166" s="57">
        <v>4669</v>
      </c>
      <c r="B166" s="54" t="s">
        <v>95</v>
      </c>
      <c r="C166" s="54"/>
      <c r="E166" s="57">
        <v>1</v>
      </c>
      <c r="F166" s="55" t="s">
        <v>162</v>
      </c>
      <c r="G166" s="55" t="s">
        <v>163</v>
      </c>
      <c r="H166" s="55" t="s">
        <v>164</v>
      </c>
      <c r="I166" s="55">
        <v>0</v>
      </c>
      <c r="K166" t="str">
        <f t="shared" si="4"/>
        <v>4669030-SB45/165-B-Blanco1</v>
      </c>
      <c r="L166" t="e">
        <f t="shared" si="5"/>
        <v>#N/A</v>
      </c>
      <c r="M166" t="str">
        <f>CONCATENATE(RESUME!A166,RESUME!B166,RESUME!E166)</f>
        <v>6000038-SB45/250-A-Blanco1</v>
      </c>
      <c r="N166" t="s">
        <v>172</v>
      </c>
    </row>
    <row r="167" spans="1:14">
      <c r="A167" s="57">
        <v>427</v>
      </c>
      <c r="B167" s="54" t="s">
        <v>95</v>
      </c>
      <c r="C167" s="54"/>
      <c r="E167" s="57">
        <v>1</v>
      </c>
      <c r="F167" s="55" t="s">
        <v>162</v>
      </c>
      <c r="G167" s="55" t="s">
        <v>163</v>
      </c>
      <c r="H167" s="55" t="s">
        <v>164</v>
      </c>
      <c r="I167" s="55">
        <v>0</v>
      </c>
      <c r="K167" t="str">
        <f t="shared" si="4"/>
        <v>427030-SB45/165-B-Blanco1</v>
      </c>
      <c r="L167" t="e">
        <f t="shared" si="5"/>
        <v>#N/A</v>
      </c>
      <c r="M167" t="str">
        <f>CONCATENATE(RESUME!A167,RESUME!B167,RESUME!E167)</f>
        <v>3323038-SB45/250-A-Blanco1</v>
      </c>
      <c r="N167" t="s">
        <v>172</v>
      </c>
    </row>
    <row r="168" spans="1:14">
      <c r="A168" s="57">
        <v>432</v>
      </c>
      <c r="B168" s="54" t="s">
        <v>95</v>
      </c>
      <c r="C168" s="54"/>
      <c r="E168" s="57">
        <v>1</v>
      </c>
      <c r="F168" s="55" t="s">
        <v>162</v>
      </c>
      <c r="G168" s="55" t="s">
        <v>163</v>
      </c>
      <c r="H168" s="55" t="s">
        <v>164</v>
      </c>
      <c r="I168" s="55">
        <v>0</v>
      </c>
      <c r="K168" t="str">
        <f t="shared" si="4"/>
        <v>432030-SB45/165-B-Blanco1</v>
      </c>
      <c r="L168" t="e">
        <f t="shared" si="5"/>
        <v>#N/A</v>
      </c>
      <c r="M168" t="str">
        <f>CONCATENATE(RESUME!A168,RESUME!B168,RESUME!E168)</f>
        <v>587039-SB45/250-A-Cafe1</v>
      </c>
      <c r="N168" t="s">
        <v>172</v>
      </c>
    </row>
    <row r="169" spans="1:14">
      <c r="A169" s="57">
        <v>489</v>
      </c>
      <c r="B169" s="54" t="s">
        <v>95</v>
      </c>
      <c r="C169" s="54"/>
      <c r="E169" s="57">
        <v>1</v>
      </c>
      <c r="F169" s="55" t="s">
        <v>162</v>
      </c>
      <c r="G169" s="55" t="s">
        <v>163</v>
      </c>
      <c r="H169" s="55" t="s">
        <v>164</v>
      </c>
      <c r="I169" s="55">
        <v>0</v>
      </c>
      <c r="K169" t="str">
        <f t="shared" si="4"/>
        <v>489030-SB45/165-B-Blanco1</v>
      </c>
      <c r="L169" t="e">
        <f t="shared" si="5"/>
        <v>#N/A</v>
      </c>
      <c r="M169" t="str">
        <f>CONCATENATE(RESUME!A169,RESUME!B169,RESUME!E169)</f>
        <v>1143039-SB45/250-A-Cafe1</v>
      </c>
      <c r="N169" t="s">
        <v>172</v>
      </c>
    </row>
    <row r="170" spans="1:14">
      <c r="A170" s="57">
        <v>670</v>
      </c>
      <c r="B170" s="54" t="s">
        <v>95</v>
      </c>
      <c r="C170" s="54"/>
      <c r="D170" s="56"/>
      <c r="E170" s="57">
        <v>1</v>
      </c>
      <c r="F170" s="55" t="s">
        <v>162</v>
      </c>
      <c r="G170" s="55" t="s">
        <v>163</v>
      </c>
      <c r="H170" s="55" t="s">
        <v>164</v>
      </c>
      <c r="I170" s="55">
        <v>0</v>
      </c>
      <c r="K170" t="str">
        <f t="shared" si="4"/>
        <v>670030-SB45/165-B-Blanco1</v>
      </c>
      <c r="L170" t="e">
        <f t="shared" si="5"/>
        <v>#N/A</v>
      </c>
      <c r="M170" t="str">
        <f>CONCATENATE(RESUME!A170,RESUME!B170,RESUME!E170)</f>
        <v>452060-ESU9x35I-Blanco1</v>
      </c>
      <c r="N170" t="s">
        <v>172</v>
      </c>
    </row>
    <row r="171" spans="1:14">
      <c r="A171" s="57">
        <v>643</v>
      </c>
      <c r="B171" s="54" t="s">
        <v>95</v>
      </c>
      <c r="C171" s="54"/>
      <c r="D171" s="56"/>
      <c r="E171" s="57">
        <v>1</v>
      </c>
      <c r="F171" s="55" t="s">
        <v>162</v>
      </c>
      <c r="G171" s="55" t="s">
        <v>163</v>
      </c>
      <c r="H171" s="55" t="s">
        <v>164</v>
      </c>
      <c r="I171" s="55">
        <v>0</v>
      </c>
      <c r="K171" t="str">
        <f t="shared" si="4"/>
        <v>643030-SB45/165-B-Blanco1</v>
      </c>
      <c r="L171" t="e">
        <f t="shared" si="5"/>
        <v>#N/A</v>
      </c>
      <c r="M171" t="str">
        <f>CONCATENATE(RESUME!A171,RESUME!B171,RESUME!E171)</f>
        <v>515060-ESU9x35I-Blanco1</v>
      </c>
      <c r="N171" t="s">
        <v>172</v>
      </c>
    </row>
    <row r="172" spans="1:14">
      <c r="A172" s="57">
        <v>869</v>
      </c>
      <c r="B172" s="54" t="s">
        <v>95</v>
      </c>
      <c r="C172" s="54"/>
      <c r="E172" s="57">
        <v>1</v>
      </c>
      <c r="F172" s="55" t="s">
        <v>162</v>
      </c>
      <c r="G172" s="55" t="s">
        <v>163</v>
      </c>
      <c r="H172" s="55" t="s">
        <v>164</v>
      </c>
      <c r="I172" s="55">
        <v>0</v>
      </c>
      <c r="K172" t="str">
        <f t="shared" si="4"/>
        <v>869030-SB45/165-B-Blanco1</v>
      </c>
      <c r="L172" t="e">
        <f t="shared" si="5"/>
        <v>#N/A</v>
      </c>
      <c r="M172" t="str">
        <f>CONCATENATE(RESUME!A172,RESUME!B172,RESUME!E172)</f>
        <v>455060-ESU9x35I-Blanco1</v>
      </c>
      <c r="N172" t="s">
        <v>172</v>
      </c>
    </row>
    <row r="173" spans="1:14">
      <c r="A173" s="57">
        <v>519</v>
      </c>
      <c r="B173" s="54" t="s">
        <v>95</v>
      </c>
      <c r="C173" s="54"/>
      <c r="E173" s="57">
        <v>1</v>
      </c>
      <c r="F173" s="55" t="s">
        <v>162</v>
      </c>
      <c r="G173" s="55" t="s">
        <v>163</v>
      </c>
      <c r="H173" s="55" t="s">
        <v>164</v>
      </c>
      <c r="I173" s="55">
        <v>0</v>
      </c>
      <c r="K173" t="str">
        <f t="shared" si="4"/>
        <v>519030-SB45/165-B-Blanco1</v>
      </c>
      <c r="L173" t="e">
        <f t="shared" si="5"/>
        <v>#N/A</v>
      </c>
      <c r="M173" t="str">
        <f>CONCATENATE(RESUME!A173,RESUME!B173,RESUME!E173)</f>
        <v>506060-ESU9x35I-Blanco1</v>
      </c>
      <c r="N173" t="s">
        <v>172</v>
      </c>
    </row>
    <row r="174" spans="1:14">
      <c r="A174" s="57">
        <v>6000</v>
      </c>
      <c r="B174" s="54" t="s">
        <v>96</v>
      </c>
      <c r="C174" s="54"/>
      <c r="E174" s="57">
        <v>14</v>
      </c>
      <c r="F174" s="55" t="s">
        <v>162</v>
      </c>
      <c r="G174" s="55" t="s">
        <v>163</v>
      </c>
      <c r="H174" s="55" t="s">
        <v>164</v>
      </c>
      <c r="I174" s="55">
        <v>0</v>
      </c>
      <c r="K174" t="str">
        <f t="shared" si="4"/>
        <v>6000031-SB45/165-A-Cafe14</v>
      </c>
      <c r="L174" t="e">
        <f t="shared" si="5"/>
        <v>#N/A</v>
      </c>
      <c r="M174" t="str">
        <f>CONCATENATE(RESUME!A174,RESUME!B174,RESUME!E174)</f>
        <v>557060-ESU9x35I-Blanco1</v>
      </c>
      <c r="N174" t="s">
        <v>172</v>
      </c>
    </row>
    <row r="175" spans="1:14">
      <c r="A175" s="57">
        <v>491</v>
      </c>
      <c r="B175" s="54" t="s">
        <v>96</v>
      </c>
      <c r="C175" s="54"/>
      <c r="E175" s="57">
        <v>1</v>
      </c>
      <c r="F175" s="55" t="s">
        <v>162</v>
      </c>
      <c r="G175" s="55" t="s">
        <v>163</v>
      </c>
      <c r="H175" s="55" t="s">
        <v>164</v>
      </c>
      <c r="I175" s="55">
        <v>0</v>
      </c>
      <c r="K175" t="str">
        <f t="shared" si="4"/>
        <v>491031-SB45/165-A-Cafe1</v>
      </c>
      <c r="L175" t="e">
        <f t="shared" si="5"/>
        <v>#N/A</v>
      </c>
      <c r="M175" t="str">
        <f>CONCATENATE(RESUME!A175,RESUME!B175,RESUME!E175)</f>
        <v>1132060-ESU9x35I-Blanco1</v>
      </c>
      <c r="N175" t="s">
        <v>172</v>
      </c>
    </row>
    <row r="176" spans="1:14">
      <c r="A176" s="57">
        <v>521</v>
      </c>
      <c r="B176" s="54" t="s">
        <v>96</v>
      </c>
      <c r="C176" s="54"/>
      <c r="E176" s="57">
        <v>1</v>
      </c>
      <c r="F176" s="55" t="s">
        <v>162</v>
      </c>
      <c r="G176" s="55" t="s">
        <v>163</v>
      </c>
      <c r="H176" s="55" t="s">
        <v>164</v>
      </c>
      <c r="I176" s="55">
        <v>0</v>
      </c>
      <c r="K176" t="str">
        <f t="shared" si="4"/>
        <v>521031-SB45/165-A-Cafe1</v>
      </c>
      <c r="L176" t="e">
        <f t="shared" si="5"/>
        <v>#N/A</v>
      </c>
      <c r="M176" t="str">
        <f>CONCATENATE(RESUME!A176,RESUME!B176,RESUME!E176)</f>
        <v>1621060-ESU9x35I-Blanco1</v>
      </c>
      <c r="N176" t="s">
        <v>172</v>
      </c>
    </row>
    <row r="177" spans="1:14">
      <c r="A177" s="57">
        <v>549</v>
      </c>
      <c r="B177" s="54" t="s">
        <v>96</v>
      </c>
      <c r="C177" s="54"/>
      <c r="E177" s="57">
        <v>1</v>
      </c>
      <c r="F177" s="55" t="s">
        <v>162</v>
      </c>
      <c r="G177" s="55" t="s">
        <v>163</v>
      </c>
      <c r="H177" s="55" t="s">
        <v>164</v>
      </c>
      <c r="I177" s="55">
        <v>0</v>
      </c>
      <c r="K177" t="str">
        <f t="shared" si="4"/>
        <v>549031-SB45/165-A-Cafe1</v>
      </c>
      <c r="L177" t="e">
        <f t="shared" si="5"/>
        <v>#N/A</v>
      </c>
      <c r="M177" t="str">
        <f>CONCATENATE(RESUME!A177,RESUME!B177,RESUME!E177)</f>
        <v>4063060-ESU9x35I-Blanco1</v>
      </c>
      <c r="N177" t="s">
        <v>172</v>
      </c>
    </row>
    <row r="178" spans="1:14">
      <c r="A178" s="57">
        <v>576</v>
      </c>
      <c r="B178" s="54" t="s">
        <v>96</v>
      </c>
      <c r="C178" s="54"/>
      <c r="E178" s="57">
        <v>1</v>
      </c>
      <c r="F178" s="55" t="s">
        <v>162</v>
      </c>
      <c r="G178" s="55" t="s">
        <v>163</v>
      </c>
      <c r="H178" s="55" t="s">
        <v>164</v>
      </c>
      <c r="I178" s="55">
        <v>0</v>
      </c>
      <c r="K178" t="str">
        <f t="shared" si="4"/>
        <v>576031-SB45/165-A-Cafe1</v>
      </c>
      <c r="L178" t="e">
        <f t="shared" si="5"/>
        <v>#N/A</v>
      </c>
      <c r="M178" t="str">
        <f>CONCATENATE(RESUME!A178,RESUME!B178,RESUME!E178)</f>
        <v>3223060-ESU9x35I-Blanco1</v>
      </c>
      <c r="N178" t="s">
        <v>172</v>
      </c>
    </row>
    <row r="179" spans="1:14">
      <c r="A179" s="57">
        <v>610</v>
      </c>
      <c r="B179" s="54" t="s">
        <v>96</v>
      </c>
      <c r="C179" s="54"/>
      <c r="E179" s="57">
        <v>1</v>
      </c>
      <c r="F179" s="55" t="s">
        <v>162</v>
      </c>
      <c r="G179" s="55" t="s">
        <v>163</v>
      </c>
      <c r="H179" s="55" t="s">
        <v>164</v>
      </c>
      <c r="I179" s="55">
        <v>0</v>
      </c>
      <c r="K179" t="str">
        <f t="shared" si="4"/>
        <v>610031-SB45/165-A-Cafe1</v>
      </c>
      <c r="L179" t="e">
        <f t="shared" si="5"/>
        <v>#N/A</v>
      </c>
      <c r="M179" t="str">
        <f>CONCATENATE(RESUME!A179,RESUME!B179,RESUME!E179)</f>
        <v>6000060-ESU9x35I-Blanco19</v>
      </c>
      <c r="N179" t="s">
        <v>172</v>
      </c>
    </row>
    <row r="180" spans="1:14">
      <c r="A180" s="57">
        <v>715</v>
      </c>
      <c r="B180" s="54" t="s">
        <v>96</v>
      </c>
      <c r="C180" s="54"/>
      <c r="E180" s="57">
        <v>1</v>
      </c>
      <c r="F180" s="55" t="s">
        <v>162</v>
      </c>
      <c r="G180" s="55" t="s">
        <v>163</v>
      </c>
      <c r="H180" s="55" t="s">
        <v>164</v>
      </c>
      <c r="I180" s="55">
        <v>0</v>
      </c>
      <c r="K180" t="str">
        <f t="shared" si="4"/>
        <v>715031-SB45/165-A-Cafe1</v>
      </c>
      <c r="L180" t="e">
        <f t="shared" si="5"/>
        <v>#N/A</v>
      </c>
      <c r="M180" t="str">
        <f>CONCATENATE(RESUME!A180,RESUME!B180,RESUME!E180)</f>
        <v>725061-ESU9x35I-Cafe2</v>
      </c>
      <c r="N180" t="s">
        <v>172</v>
      </c>
    </row>
    <row r="181" spans="1:14">
      <c r="A181" s="57">
        <v>734</v>
      </c>
      <c r="B181" s="54" t="s">
        <v>96</v>
      </c>
      <c r="C181" s="54"/>
      <c r="E181" s="57">
        <v>1</v>
      </c>
      <c r="F181" s="55" t="s">
        <v>162</v>
      </c>
      <c r="G181" s="55" t="s">
        <v>163</v>
      </c>
      <c r="H181" s="55" t="s">
        <v>164</v>
      </c>
      <c r="I181" s="55">
        <v>0</v>
      </c>
      <c r="K181" t="str">
        <f t="shared" si="4"/>
        <v>734031-SB45/165-A-Cafe1</v>
      </c>
      <c r="L181" t="e">
        <f t="shared" si="5"/>
        <v>#N/A</v>
      </c>
      <c r="M181" t="str">
        <f>CONCATENATE(RESUME!A181,RESUME!B181,RESUME!E181)</f>
        <v>6000061-ESU9x35I-Cafe26</v>
      </c>
      <c r="N181" t="s">
        <v>172</v>
      </c>
    </row>
    <row r="182" spans="1:14">
      <c r="A182" s="57">
        <v>785</v>
      </c>
      <c r="B182" s="54" t="s">
        <v>96</v>
      </c>
      <c r="C182" s="54"/>
      <c r="E182" s="57">
        <v>1</v>
      </c>
      <c r="F182" s="55" t="s">
        <v>162</v>
      </c>
      <c r="G182" s="55" t="s">
        <v>163</v>
      </c>
      <c r="H182" s="55" t="s">
        <v>164</v>
      </c>
      <c r="I182" s="55">
        <v>0</v>
      </c>
      <c r="K182" t="str">
        <f t="shared" si="4"/>
        <v>785031-SB45/165-A-Cafe1</v>
      </c>
      <c r="L182" t="e">
        <f t="shared" si="5"/>
        <v>#N/A</v>
      </c>
      <c r="M182" t="str">
        <f>CONCATENATE(RESUME!A182,RESUME!B182,RESUME!E182)</f>
        <v>777061-ESU9x35I-Cafe1</v>
      </c>
      <c r="N182" t="s">
        <v>172</v>
      </c>
    </row>
    <row r="183" spans="1:14">
      <c r="A183" s="57">
        <v>788</v>
      </c>
      <c r="B183" s="54" t="s">
        <v>96</v>
      </c>
      <c r="C183" s="54"/>
      <c r="E183" s="57">
        <v>1</v>
      </c>
      <c r="F183" s="55" t="s">
        <v>162</v>
      </c>
      <c r="G183" s="55" t="s">
        <v>163</v>
      </c>
      <c r="H183" s="55" t="s">
        <v>164</v>
      </c>
      <c r="I183" s="55">
        <v>0</v>
      </c>
      <c r="K183" t="str">
        <f t="shared" si="4"/>
        <v>788031-SB45/165-A-Cafe1</v>
      </c>
      <c r="L183" t="e">
        <f t="shared" si="5"/>
        <v>#N/A</v>
      </c>
      <c r="M183" t="str">
        <f>CONCATENATE(RESUME!A183,RESUME!B183,RESUME!E183)</f>
        <v>1738061-ESU9x35I-Cafe1</v>
      </c>
      <c r="N183" t="s">
        <v>172</v>
      </c>
    </row>
    <row r="184" spans="1:14">
      <c r="A184" s="57">
        <v>1963</v>
      </c>
      <c r="B184" s="54" t="s">
        <v>96</v>
      </c>
      <c r="C184" s="54"/>
      <c r="E184" s="57">
        <v>1</v>
      </c>
      <c r="F184" s="55" t="s">
        <v>162</v>
      </c>
      <c r="G184" s="55" t="s">
        <v>163</v>
      </c>
      <c r="H184" s="55" t="s">
        <v>164</v>
      </c>
      <c r="I184" s="55">
        <v>0</v>
      </c>
      <c r="K184" t="str">
        <f t="shared" si="4"/>
        <v>1963031-SB45/165-A-Cafe1</v>
      </c>
      <c r="L184" t="e">
        <f t="shared" si="5"/>
        <v>#N/A</v>
      </c>
      <c r="M184" t="str">
        <f>CONCATENATE(RESUME!A184,RESUME!B184,RESUME!E184)</f>
        <v>1756061-ESU9x35I-Cafe1</v>
      </c>
      <c r="N184" t="s">
        <v>172</v>
      </c>
    </row>
    <row r="185" spans="1:14">
      <c r="A185" s="57">
        <v>6000</v>
      </c>
      <c r="B185" s="54" t="s">
        <v>97</v>
      </c>
      <c r="C185" s="54"/>
      <c r="E185" s="57">
        <v>14</v>
      </c>
      <c r="F185" s="55" t="s">
        <v>162</v>
      </c>
      <c r="G185" s="55" t="s">
        <v>163</v>
      </c>
      <c r="H185" s="55" t="s">
        <v>164</v>
      </c>
      <c r="I185" s="55">
        <v>0</v>
      </c>
      <c r="K185" t="str">
        <f t="shared" si="4"/>
        <v>6000031-SB45/165-B-Cafe14</v>
      </c>
      <c r="L185" t="e">
        <f t="shared" si="5"/>
        <v>#N/A</v>
      </c>
      <c r="M185" t="str">
        <f>CONCATENATE(RESUME!A185,RESUME!B185,RESUME!E185)</f>
        <v>4087061-ESU9x35I-Cafe1</v>
      </c>
      <c r="N185" t="s">
        <v>172</v>
      </c>
    </row>
    <row r="186" spans="1:14">
      <c r="A186" s="57">
        <v>491</v>
      </c>
      <c r="B186" s="54" t="s">
        <v>97</v>
      </c>
      <c r="C186" s="54"/>
      <c r="E186" s="57">
        <v>1</v>
      </c>
      <c r="F186" s="55" t="s">
        <v>162</v>
      </c>
      <c r="G186" s="55" t="s">
        <v>163</v>
      </c>
      <c r="H186" s="55" t="s">
        <v>164</v>
      </c>
      <c r="I186" s="55">
        <v>0</v>
      </c>
      <c r="K186" t="str">
        <f t="shared" si="4"/>
        <v>491031-SB45/165-B-Cafe1</v>
      </c>
      <c r="L186" t="e">
        <f t="shared" si="5"/>
        <v>#N/A</v>
      </c>
      <c r="M186" t="str">
        <f>CONCATENATE(RESUME!A186,RESUME!B186,RESUME!E186)</f>
        <v>6000062-ESU9x35I-Plata4</v>
      </c>
      <c r="N186" t="s">
        <v>172</v>
      </c>
    </row>
    <row r="187" spans="1:14">
      <c r="A187" s="57">
        <v>521</v>
      </c>
      <c r="B187" s="54" t="s">
        <v>97</v>
      </c>
      <c r="C187" s="54"/>
      <c r="E187" s="57">
        <v>1</v>
      </c>
      <c r="F187" s="55" t="s">
        <v>162</v>
      </c>
      <c r="G187" s="55" t="s">
        <v>163</v>
      </c>
      <c r="H187" s="55" t="s">
        <v>164</v>
      </c>
      <c r="I187" s="55">
        <v>0</v>
      </c>
      <c r="K187" t="str">
        <f t="shared" si="4"/>
        <v>521031-SB45/165-B-Cafe1</v>
      </c>
      <c r="L187" t="e">
        <f t="shared" si="5"/>
        <v>#N/A</v>
      </c>
      <c r="M187" t="str">
        <f>CONCATENATE(RESUME!A187,RESUME!B187,RESUME!E187)</f>
        <v>509062-ESU9x35I-Plata1</v>
      </c>
      <c r="N187" t="s">
        <v>172</v>
      </c>
    </row>
    <row r="188" spans="1:14">
      <c r="A188" s="57">
        <v>549</v>
      </c>
      <c r="B188" s="54" t="s">
        <v>97</v>
      </c>
      <c r="C188" s="54"/>
      <c r="E188" s="57">
        <v>1</v>
      </c>
      <c r="F188" s="55" t="s">
        <v>162</v>
      </c>
      <c r="G188" s="55" t="s">
        <v>163</v>
      </c>
      <c r="H188" s="55" t="s">
        <v>164</v>
      </c>
      <c r="I188" s="55">
        <v>0</v>
      </c>
      <c r="K188" t="str">
        <f t="shared" si="4"/>
        <v>549031-SB45/165-B-Cafe1</v>
      </c>
      <c r="L188" t="e">
        <f t="shared" si="5"/>
        <v>#N/A</v>
      </c>
      <c r="M188" t="str">
        <f>CONCATENATE(RESUME!A188,RESUME!B188,RESUME!E188)</f>
        <v>421063-ESU9x35I-Madera30</v>
      </c>
      <c r="N188" t="s">
        <v>172</v>
      </c>
    </row>
    <row r="189" spans="1:14">
      <c r="A189" s="57">
        <v>576</v>
      </c>
      <c r="B189" s="54" t="s">
        <v>97</v>
      </c>
      <c r="C189" s="54"/>
      <c r="E189" s="57">
        <v>1</v>
      </c>
      <c r="F189" s="55" t="s">
        <v>162</v>
      </c>
      <c r="G189" s="55" t="s">
        <v>163</v>
      </c>
      <c r="H189" s="55" t="s">
        <v>164</v>
      </c>
      <c r="I189" s="55">
        <v>0</v>
      </c>
      <c r="K189" t="str">
        <f t="shared" si="4"/>
        <v>576031-SB45/165-B-Cafe1</v>
      </c>
      <c r="L189" t="e">
        <f t="shared" si="5"/>
        <v>#N/A</v>
      </c>
      <c r="M189" t="str">
        <f>CONCATENATE(RESUME!A189,RESUME!B189,RESUME!E189)</f>
        <v>1187063-ESU9x35I-Madera1</v>
      </c>
      <c r="N189" t="s">
        <v>172</v>
      </c>
    </row>
    <row r="190" spans="1:14">
      <c r="A190" s="57">
        <v>610</v>
      </c>
      <c r="B190" s="54" t="s">
        <v>97</v>
      </c>
      <c r="C190" s="54"/>
      <c r="E190" s="57">
        <v>1</v>
      </c>
      <c r="F190" s="55" t="s">
        <v>162</v>
      </c>
      <c r="G190" s="55" t="s">
        <v>163</v>
      </c>
      <c r="H190" s="55" t="s">
        <v>164</v>
      </c>
      <c r="I190" s="55">
        <v>0</v>
      </c>
      <c r="K190" t="str">
        <f t="shared" si="4"/>
        <v>610031-SB45/165-B-Cafe1</v>
      </c>
      <c r="L190" t="e">
        <f t="shared" si="5"/>
        <v>#N/A</v>
      </c>
      <c r="M190" t="str">
        <f>CONCATENATE(RESUME!A190,RESUME!B190,RESUME!E190)</f>
        <v>1194063-ESU9x35I-Madera1</v>
      </c>
      <c r="N190" t="s">
        <v>172</v>
      </c>
    </row>
    <row r="191" spans="1:14">
      <c r="A191" s="57">
        <v>715</v>
      </c>
      <c r="B191" s="54" t="s">
        <v>97</v>
      </c>
      <c r="C191" s="54"/>
      <c r="E191" s="57">
        <v>1</v>
      </c>
      <c r="F191" s="55" t="s">
        <v>162</v>
      </c>
      <c r="G191" s="55" t="s">
        <v>163</v>
      </c>
      <c r="H191" s="55" t="s">
        <v>164</v>
      </c>
      <c r="I191" s="55">
        <v>0</v>
      </c>
      <c r="K191" t="str">
        <f t="shared" si="4"/>
        <v>715031-SB45/165-B-Cafe1</v>
      </c>
      <c r="L191" t="e">
        <f t="shared" si="5"/>
        <v>#N/A</v>
      </c>
      <c r="M191" t="str">
        <f>CONCATENATE(RESUME!A191,RESUME!B191,RESUME!E191)</f>
        <v>1405063-ESU9x35I-Madera1</v>
      </c>
      <c r="N191" t="s">
        <v>172</v>
      </c>
    </row>
    <row r="192" spans="1:14">
      <c r="A192" s="57">
        <v>734</v>
      </c>
      <c r="B192" s="54" t="s">
        <v>97</v>
      </c>
      <c r="C192" s="54"/>
      <c r="E192" s="57">
        <v>1</v>
      </c>
      <c r="F192" s="55" t="s">
        <v>162</v>
      </c>
      <c r="G192" s="55" t="s">
        <v>163</v>
      </c>
      <c r="H192" s="55" t="s">
        <v>164</v>
      </c>
      <c r="I192" s="55">
        <v>0</v>
      </c>
      <c r="K192" t="str">
        <f t="shared" si="4"/>
        <v>734031-SB45/165-B-Cafe1</v>
      </c>
      <c r="L192" t="e">
        <f t="shared" si="5"/>
        <v>#N/A</v>
      </c>
      <c r="M192" t="str">
        <f>CONCATENATE(RESUME!A192,RESUME!B192,RESUME!E192)</f>
        <v>6000063-ESU9x35I-Madera1</v>
      </c>
      <c r="N192" t="s">
        <v>172</v>
      </c>
    </row>
    <row r="193" spans="1:14">
      <c r="A193" s="57">
        <v>785</v>
      </c>
      <c r="B193" s="54" t="s">
        <v>97</v>
      </c>
      <c r="C193" s="54"/>
      <c r="E193" s="57">
        <v>1</v>
      </c>
      <c r="F193" s="55" t="s">
        <v>162</v>
      </c>
      <c r="G193" s="55" t="s">
        <v>163</v>
      </c>
      <c r="H193" s="55" t="s">
        <v>164</v>
      </c>
      <c r="I193" s="55">
        <v>0</v>
      </c>
      <c r="K193" t="str">
        <f t="shared" si="4"/>
        <v>785031-SB45/165-B-Cafe1</v>
      </c>
      <c r="L193" t="e">
        <f t="shared" si="5"/>
        <v>#N/A</v>
      </c>
      <c r="M193" t="str">
        <f>CONCATENATE(RESUME!A193,RESUME!B193,RESUME!E193)</f>
        <v>410064-ES9x45I-Blanco1</v>
      </c>
      <c r="N193" t="s">
        <v>172</v>
      </c>
    </row>
    <row r="194" spans="1:14">
      <c r="A194" s="57">
        <v>788</v>
      </c>
      <c r="B194" s="54" t="s">
        <v>97</v>
      </c>
      <c r="C194" s="54"/>
      <c r="E194" s="57">
        <v>1</v>
      </c>
      <c r="F194" s="55" t="s">
        <v>162</v>
      </c>
      <c r="G194" s="55" t="s">
        <v>163</v>
      </c>
      <c r="H194" s="55" t="s">
        <v>164</v>
      </c>
      <c r="I194" s="55">
        <v>0</v>
      </c>
      <c r="K194" t="str">
        <f t="shared" si="4"/>
        <v>788031-SB45/165-B-Cafe1</v>
      </c>
      <c r="L194" t="e">
        <f t="shared" si="5"/>
        <v>#N/A</v>
      </c>
      <c r="M194" t="str">
        <f>CONCATENATE(RESUME!A194,RESUME!B194,RESUME!E194)</f>
        <v>420064-ES9x45I-Blanco1</v>
      </c>
      <c r="N194" t="s">
        <v>172</v>
      </c>
    </row>
    <row r="195" spans="1:14">
      <c r="A195" s="57">
        <v>1963</v>
      </c>
      <c r="B195" s="54" t="s">
        <v>97</v>
      </c>
      <c r="C195" s="54"/>
      <c r="E195" s="57">
        <v>1</v>
      </c>
      <c r="F195" s="55" t="s">
        <v>162</v>
      </c>
      <c r="G195" s="55" t="s">
        <v>163</v>
      </c>
      <c r="H195" s="55" t="s">
        <v>164</v>
      </c>
      <c r="I195" s="55">
        <v>0</v>
      </c>
      <c r="K195" t="str">
        <f t="shared" si="4"/>
        <v>1963031-SB45/165-B-Cafe1</v>
      </c>
      <c r="L195" t="e">
        <f t="shared" si="5"/>
        <v>#N/A</v>
      </c>
      <c r="M195" t="str">
        <f>CONCATENATE(RESUME!A195,RESUME!B195,RESUME!E195)</f>
        <v>494064-ES9x45I-Blanco1</v>
      </c>
      <c r="N195" t="s">
        <v>172</v>
      </c>
    </row>
    <row r="196" spans="1:14">
      <c r="A196" s="57">
        <v>6000</v>
      </c>
      <c r="B196" s="54" t="s">
        <v>98</v>
      </c>
      <c r="C196" s="54"/>
      <c r="E196" s="57">
        <v>7</v>
      </c>
      <c r="F196" s="55" t="s">
        <v>162</v>
      </c>
      <c r="G196" s="55" t="s">
        <v>163</v>
      </c>
      <c r="H196" s="55" t="s">
        <v>164</v>
      </c>
      <c r="I196" s="55">
        <v>0</v>
      </c>
      <c r="K196" t="str">
        <f t="shared" ref="K196:K259" si="6">CONCATENATE(A196,B196,E196)</f>
        <v>6000032-SB45/165-A-Plata7</v>
      </c>
      <c r="L196" t="e">
        <f t="shared" ref="L196:L259" si="7">VLOOKUP(K196,M:N,2,FALSE)</f>
        <v>#N/A</v>
      </c>
      <c r="M196" t="str">
        <f>CONCATENATE(RESUME!A196,RESUME!B196,RESUME!E196)</f>
        <v>894064-ES9x45I-Blanco1</v>
      </c>
      <c r="N196" t="s">
        <v>172</v>
      </c>
    </row>
    <row r="197" spans="1:14">
      <c r="A197" s="57">
        <v>495</v>
      </c>
      <c r="B197" s="54" t="s">
        <v>98</v>
      </c>
      <c r="C197" s="54"/>
      <c r="E197" s="57">
        <v>1</v>
      </c>
      <c r="F197" s="55" t="s">
        <v>162</v>
      </c>
      <c r="G197" s="55" t="s">
        <v>163</v>
      </c>
      <c r="H197" s="55" t="s">
        <v>164</v>
      </c>
      <c r="I197" s="55">
        <v>0</v>
      </c>
      <c r="K197" t="str">
        <f t="shared" si="6"/>
        <v>495032-SB45/165-A-Plata1</v>
      </c>
      <c r="L197" t="e">
        <f t="shared" si="7"/>
        <v>#N/A</v>
      </c>
      <c r="M197" t="str">
        <f>CONCATENATE(RESUME!A197,RESUME!B197,RESUME!E197)</f>
        <v>854064-ES9x45I-Blanco1</v>
      </c>
      <c r="N197" t="s">
        <v>172</v>
      </c>
    </row>
    <row r="198" spans="1:14">
      <c r="A198" s="57">
        <v>695</v>
      </c>
      <c r="B198" s="54" t="s">
        <v>98</v>
      </c>
      <c r="C198" s="54"/>
      <c r="E198" s="57">
        <v>1</v>
      </c>
      <c r="F198" s="55" t="s">
        <v>162</v>
      </c>
      <c r="G198" s="55" t="s">
        <v>163</v>
      </c>
      <c r="H198" s="55" t="s">
        <v>164</v>
      </c>
      <c r="I198" s="55">
        <v>0</v>
      </c>
      <c r="K198" t="str">
        <f t="shared" si="6"/>
        <v>695032-SB45/165-A-Plata1</v>
      </c>
      <c r="L198" t="e">
        <f t="shared" si="7"/>
        <v>#N/A</v>
      </c>
      <c r="M198" t="str">
        <f>CONCATENATE(RESUME!A198,RESUME!B198,RESUME!E198)</f>
        <v>860064-ES9x45I-Blanco1</v>
      </c>
      <c r="N198" t="s">
        <v>172</v>
      </c>
    </row>
    <row r="199" spans="1:14">
      <c r="A199" s="57">
        <v>6000</v>
      </c>
      <c r="B199" s="54" t="s">
        <v>99</v>
      </c>
      <c r="C199" s="54"/>
      <c r="E199" s="57">
        <v>7</v>
      </c>
      <c r="F199" s="55" t="s">
        <v>162</v>
      </c>
      <c r="G199" s="55" t="s">
        <v>163</v>
      </c>
      <c r="H199" s="55" t="s">
        <v>164</v>
      </c>
      <c r="I199" s="55">
        <v>0</v>
      </c>
      <c r="K199" t="str">
        <f t="shared" si="6"/>
        <v>6000032-SB45/165-B-Plata7</v>
      </c>
      <c r="L199" t="e">
        <f t="shared" si="7"/>
        <v>#N/A</v>
      </c>
      <c r="M199" t="str">
        <f>CONCATENATE(RESUME!A199,RESUME!B199,RESUME!E199)</f>
        <v>6000064-ES9x45I-Blanco9</v>
      </c>
      <c r="N199" t="s">
        <v>172</v>
      </c>
    </row>
    <row r="200" spans="1:14">
      <c r="A200" s="57">
        <v>495</v>
      </c>
      <c r="B200" s="54" t="s">
        <v>99</v>
      </c>
      <c r="C200" s="54"/>
      <c r="E200" s="57">
        <v>1</v>
      </c>
      <c r="F200" s="55" t="s">
        <v>162</v>
      </c>
      <c r="G200" s="55" t="s">
        <v>163</v>
      </c>
      <c r="H200" s="55" t="s">
        <v>164</v>
      </c>
      <c r="I200" s="55">
        <v>0</v>
      </c>
      <c r="K200" t="str">
        <f t="shared" si="6"/>
        <v>495032-SB45/165-B-Plata1</v>
      </c>
      <c r="L200" t="e">
        <f t="shared" si="7"/>
        <v>#N/A</v>
      </c>
      <c r="M200" t="str">
        <f>CONCATENATE(RESUME!A200,RESUME!B200,RESUME!E200)</f>
        <v>6000065-ES9x45I-Cafe8</v>
      </c>
      <c r="N200" t="s">
        <v>172</v>
      </c>
    </row>
    <row r="201" spans="1:14">
      <c r="A201" s="57">
        <v>695</v>
      </c>
      <c r="B201" s="54" t="s">
        <v>99</v>
      </c>
      <c r="C201" s="54"/>
      <c r="E201" s="57">
        <v>1</v>
      </c>
      <c r="F201" s="55" t="s">
        <v>162</v>
      </c>
      <c r="G201" s="55" t="s">
        <v>163</v>
      </c>
      <c r="H201" s="55" t="s">
        <v>164</v>
      </c>
      <c r="I201" s="55">
        <v>0</v>
      </c>
      <c r="K201" t="str">
        <f t="shared" si="6"/>
        <v>695032-SB45/165-B-Plata1</v>
      </c>
      <c r="L201" t="e">
        <f t="shared" si="7"/>
        <v>#N/A</v>
      </c>
      <c r="M201" t="str">
        <f>CONCATENATE(RESUME!A201,RESUME!B201,RESUME!E201)</f>
        <v>3371065-ES9x45I-Cafe1</v>
      </c>
      <c r="N201" t="s">
        <v>172</v>
      </c>
    </row>
    <row r="202" spans="1:14">
      <c r="A202" s="57">
        <v>544</v>
      </c>
      <c r="B202" s="54" t="s">
        <v>100</v>
      </c>
      <c r="C202" s="54"/>
      <c r="E202" s="57">
        <v>1</v>
      </c>
      <c r="F202" s="55" t="s">
        <v>162</v>
      </c>
      <c r="G202" s="55" t="s">
        <v>163</v>
      </c>
      <c r="H202" s="55" t="s">
        <v>164</v>
      </c>
      <c r="I202" s="55">
        <v>0</v>
      </c>
      <c r="K202" t="str">
        <f t="shared" si="6"/>
        <v>544033-SB45/165-A-Madera1</v>
      </c>
      <c r="L202" t="e">
        <f t="shared" si="7"/>
        <v>#N/A</v>
      </c>
      <c r="M202" t="str">
        <f>CONCATENATE(RESUME!A202,RESUME!B202,RESUME!E202)</f>
        <v>6000066-ES9x45I-Plata10</v>
      </c>
      <c r="N202" t="s">
        <v>172</v>
      </c>
    </row>
    <row r="203" spans="1:14">
      <c r="A203" s="57">
        <v>2890</v>
      </c>
      <c r="B203" s="54" t="s">
        <v>100</v>
      </c>
      <c r="C203" s="54"/>
      <c r="E203" s="57">
        <v>1</v>
      </c>
      <c r="F203" s="55" t="s">
        <v>162</v>
      </c>
      <c r="G203" s="55" t="s">
        <v>163</v>
      </c>
      <c r="H203" s="55" t="s">
        <v>164</v>
      </c>
      <c r="I203" s="55">
        <v>0</v>
      </c>
      <c r="K203" t="str">
        <f t="shared" si="6"/>
        <v>2890033-SB45/165-A-Madera1</v>
      </c>
      <c r="L203" t="e">
        <f t="shared" si="7"/>
        <v>#N/A</v>
      </c>
      <c r="M203" t="str">
        <f>CONCATENATE(RESUME!A203,RESUME!B203,RESUME!E203)</f>
        <v>542100-GR45x22BE-Blanco1</v>
      </c>
      <c r="N203" t="s">
        <v>172</v>
      </c>
    </row>
    <row r="204" spans="1:14">
      <c r="A204" s="57">
        <v>3052</v>
      </c>
      <c r="B204" s="54" t="s">
        <v>100</v>
      </c>
      <c r="C204" s="54"/>
      <c r="E204" s="57">
        <v>1</v>
      </c>
      <c r="F204" s="55" t="s">
        <v>162</v>
      </c>
      <c r="G204" s="55" t="s">
        <v>163</v>
      </c>
      <c r="H204" s="55" t="s">
        <v>164</v>
      </c>
      <c r="I204" s="55">
        <v>0</v>
      </c>
      <c r="K204" t="str">
        <f t="shared" si="6"/>
        <v>3052033-SB45/165-A-Madera1</v>
      </c>
      <c r="L204" t="e">
        <f t="shared" si="7"/>
        <v>#N/A</v>
      </c>
      <c r="M204" t="str">
        <f>CONCATENATE(RESUME!A204,RESUME!B204,RESUME!E204)</f>
        <v>643100-GR45x22BE-Blanco1</v>
      </c>
      <c r="N204" t="s">
        <v>172</v>
      </c>
    </row>
    <row r="205" spans="1:14">
      <c r="A205" s="57">
        <v>6000</v>
      </c>
      <c r="B205" s="54" t="s">
        <v>100</v>
      </c>
      <c r="C205" s="54"/>
      <c r="E205" s="57">
        <v>16</v>
      </c>
      <c r="F205" s="55" t="s">
        <v>162</v>
      </c>
      <c r="G205" s="55" t="s">
        <v>163</v>
      </c>
      <c r="H205" s="55" t="s">
        <v>164</v>
      </c>
      <c r="I205" s="55">
        <v>0</v>
      </c>
      <c r="K205" t="str">
        <f t="shared" si="6"/>
        <v>6000033-SB45/165-A-Madera16</v>
      </c>
      <c r="L205" t="e">
        <f t="shared" si="7"/>
        <v>#N/A</v>
      </c>
      <c r="M205" t="str">
        <f>CONCATENATE(RESUME!A205,RESUME!B205,RESUME!E205)</f>
        <v>425100-GR45x22BE-Blanco1</v>
      </c>
      <c r="N205" t="s">
        <v>172</v>
      </c>
    </row>
    <row r="206" spans="1:14">
      <c r="A206" s="57">
        <v>544</v>
      </c>
      <c r="B206" s="54" t="s">
        <v>101</v>
      </c>
      <c r="C206" s="54"/>
      <c r="E206" s="57">
        <v>1</v>
      </c>
      <c r="F206" s="55" t="s">
        <v>162</v>
      </c>
      <c r="G206" s="55" t="s">
        <v>163</v>
      </c>
      <c r="H206" s="55" t="s">
        <v>164</v>
      </c>
      <c r="I206" s="55">
        <v>0</v>
      </c>
      <c r="K206" t="str">
        <f t="shared" si="6"/>
        <v>544033-SB45/165-B-Madera1</v>
      </c>
      <c r="L206" t="e">
        <f t="shared" si="7"/>
        <v>#N/A</v>
      </c>
      <c r="M206" t="str">
        <f>CONCATENATE(RESUME!A206,RESUME!B206,RESUME!E206)</f>
        <v>952100-GR45x22BE-Blanco1</v>
      </c>
      <c r="N206" t="s">
        <v>172</v>
      </c>
    </row>
    <row r="207" spans="1:14">
      <c r="A207" s="57">
        <v>2890</v>
      </c>
      <c r="B207" s="54" t="s">
        <v>101</v>
      </c>
      <c r="C207" s="54"/>
      <c r="E207" s="57">
        <v>1</v>
      </c>
      <c r="F207" s="55" t="s">
        <v>162</v>
      </c>
      <c r="G207" s="55" t="s">
        <v>163</v>
      </c>
      <c r="H207" s="55" t="s">
        <v>164</v>
      </c>
      <c r="I207" s="55">
        <v>0</v>
      </c>
      <c r="K207" t="str">
        <f t="shared" si="6"/>
        <v>2890033-SB45/165-B-Madera1</v>
      </c>
      <c r="L207" t="e">
        <f t="shared" si="7"/>
        <v>#N/A</v>
      </c>
      <c r="M207" t="str">
        <f>CONCATENATE(RESUME!A207,RESUME!B207,RESUME!E207)</f>
        <v>403100-GR45x22BE-Blanco1</v>
      </c>
      <c r="N207" t="s">
        <v>172</v>
      </c>
    </row>
    <row r="208" spans="1:14">
      <c r="A208" s="57">
        <v>3052</v>
      </c>
      <c r="B208" s="54" t="s">
        <v>101</v>
      </c>
      <c r="C208" s="54"/>
      <c r="E208" s="57">
        <v>1</v>
      </c>
      <c r="F208" s="55" t="s">
        <v>162</v>
      </c>
      <c r="G208" s="55" t="s">
        <v>163</v>
      </c>
      <c r="H208" s="55" t="s">
        <v>164</v>
      </c>
      <c r="I208" s="55">
        <v>0</v>
      </c>
      <c r="K208" t="str">
        <f t="shared" si="6"/>
        <v>3052033-SB45/165-B-Madera1</v>
      </c>
      <c r="L208" t="e">
        <f t="shared" si="7"/>
        <v>#N/A</v>
      </c>
      <c r="M208" t="str">
        <f>CONCATENATE(RESUME!A208,RESUME!B208,RESUME!E208)</f>
        <v>937100-GR45x22BE-Blanco1</v>
      </c>
      <c r="N208" t="s">
        <v>172</v>
      </c>
    </row>
    <row r="209" spans="1:14">
      <c r="A209" s="57">
        <v>6000</v>
      </c>
      <c r="B209" s="54" t="s">
        <v>101</v>
      </c>
      <c r="C209" s="54"/>
      <c r="D209" s="56"/>
      <c r="E209" s="57">
        <v>16</v>
      </c>
      <c r="F209" s="55" t="s">
        <v>162</v>
      </c>
      <c r="G209" s="55" t="s">
        <v>163</v>
      </c>
      <c r="H209" s="55" t="s">
        <v>164</v>
      </c>
      <c r="I209" s="55">
        <v>0</v>
      </c>
      <c r="K209" t="str">
        <f t="shared" si="6"/>
        <v>6000033-SB45/165-B-Madera16</v>
      </c>
      <c r="L209" t="e">
        <f t="shared" si="7"/>
        <v>#N/A</v>
      </c>
      <c r="M209" t="str">
        <f>CONCATENATE(RESUME!A209,RESUME!B209,RESUME!E209)</f>
        <v>498100-GR45x22BE-Blanco1</v>
      </c>
      <c r="N209" t="s">
        <v>172</v>
      </c>
    </row>
    <row r="210" spans="1:14">
      <c r="A210" s="57">
        <v>6000</v>
      </c>
      <c r="B210" s="54" t="s">
        <v>102</v>
      </c>
      <c r="C210" s="54"/>
      <c r="D210" s="55"/>
      <c r="E210" s="57">
        <v>16</v>
      </c>
      <c r="F210" s="55" t="s">
        <v>162</v>
      </c>
      <c r="G210" s="55" t="s">
        <v>163</v>
      </c>
      <c r="H210" s="55" t="s">
        <v>164</v>
      </c>
      <c r="I210" s="55">
        <v>0</v>
      </c>
      <c r="K210" t="str">
        <f t="shared" si="6"/>
        <v>6000034-SB45/205-A-Blanco16</v>
      </c>
      <c r="L210" t="e">
        <f t="shared" si="7"/>
        <v>#N/A</v>
      </c>
      <c r="M210" t="str">
        <f>CONCATENATE(RESUME!A210,RESUME!B210,RESUME!E210)</f>
        <v>890100-GR45x22BE-Blanco1</v>
      </c>
      <c r="N210" t="s">
        <v>172</v>
      </c>
    </row>
    <row r="211" spans="1:14">
      <c r="A211" s="57">
        <v>4102</v>
      </c>
      <c r="B211" s="54" t="s">
        <v>102</v>
      </c>
      <c r="C211" s="54"/>
      <c r="E211" s="57">
        <v>1</v>
      </c>
      <c r="F211" s="55" t="s">
        <v>162</v>
      </c>
      <c r="G211" s="55" t="s">
        <v>163</v>
      </c>
      <c r="H211" s="55" t="s">
        <v>164</v>
      </c>
      <c r="I211" s="55">
        <v>0</v>
      </c>
      <c r="K211" t="str">
        <f t="shared" si="6"/>
        <v>4102034-SB45/205-A-Blanco1</v>
      </c>
      <c r="L211" t="e">
        <f t="shared" si="7"/>
        <v>#N/A</v>
      </c>
      <c r="M211" t="str">
        <f>CONCATENATE(RESUME!A211,RESUME!B211,RESUME!E211)</f>
        <v>408100-GR45x22BE-Blanco1</v>
      </c>
      <c r="N211" t="s">
        <v>172</v>
      </c>
    </row>
    <row r="212" spans="1:14">
      <c r="A212" s="57">
        <v>421</v>
      </c>
      <c r="B212" s="54" t="s">
        <v>102</v>
      </c>
      <c r="C212" s="54"/>
      <c r="E212" s="57">
        <v>1</v>
      </c>
      <c r="F212" s="55" t="s">
        <v>162</v>
      </c>
      <c r="G212" s="55" t="s">
        <v>163</v>
      </c>
      <c r="H212" s="55" t="s">
        <v>164</v>
      </c>
      <c r="I212" s="55">
        <v>0</v>
      </c>
      <c r="K212" t="str">
        <f t="shared" si="6"/>
        <v>421034-SB45/205-A-Blanco1</v>
      </c>
      <c r="L212" t="e">
        <f t="shared" si="7"/>
        <v>#N/A</v>
      </c>
      <c r="M212" t="str">
        <f>CONCATENATE(RESUME!A212,RESUME!B212,RESUME!E212)</f>
        <v>778100-GR45x22BE-Blanco1</v>
      </c>
      <c r="N212" t="s">
        <v>172</v>
      </c>
    </row>
    <row r="213" spans="1:14">
      <c r="A213" s="57">
        <v>674</v>
      </c>
      <c r="B213" s="54" t="s">
        <v>102</v>
      </c>
      <c r="C213" s="54"/>
      <c r="E213" s="57">
        <v>1</v>
      </c>
      <c r="F213" s="55" t="s">
        <v>162</v>
      </c>
      <c r="G213" s="55" t="s">
        <v>163</v>
      </c>
      <c r="H213" s="55" t="s">
        <v>164</v>
      </c>
      <c r="I213" s="55">
        <v>0</v>
      </c>
      <c r="K213" t="str">
        <f t="shared" si="6"/>
        <v>674034-SB45/205-A-Blanco1</v>
      </c>
      <c r="L213" t="e">
        <f t="shared" si="7"/>
        <v>#N/A</v>
      </c>
      <c r="M213" t="str">
        <f>CONCATENATE(RESUME!A213,RESUME!B213,RESUME!E213)</f>
        <v>615100-GR45x22BE-Blanco1</v>
      </c>
      <c r="N213" t="s">
        <v>172</v>
      </c>
    </row>
    <row r="214" spans="1:14">
      <c r="A214" s="57">
        <v>705</v>
      </c>
      <c r="B214" s="54" t="s">
        <v>102</v>
      </c>
      <c r="C214" s="54"/>
      <c r="E214" s="57">
        <v>1</v>
      </c>
      <c r="F214" s="55" t="s">
        <v>162</v>
      </c>
      <c r="G214" s="55" t="s">
        <v>163</v>
      </c>
      <c r="H214" s="55" t="s">
        <v>164</v>
      </c>
      <c r="I214" s="55">
        <v>0</v>
      </c>
      <c r="K214" t="str">
        <f t="shared" si="6"/>
        <v>705034-SB45/205-A-Blanco1</v>
      </c>
      <c r="L214" t="e">
        <f t="shared" si="7"/>
        <v>#N/A</v>
      </c>
      <c r="M214" t="str">
        <f>CONCATENATE(RESUME!A214,RESUME!B214,RESUME!E214)</f>
        <v>891100-GR45x22BE-Blanco1</v>
      </c>
      <c r="N214" t="s">
        <v>172</v>
      </c>
    </row>
    <row r="215" spans="1:14">
      <c r="A215" s="57">
        <v>727</v>
      </c>
      <c r="B215" s="54" t="s">
        <v>102</v>
      </c>
      <c r="C215" s="54"/>
      <c r="E215" s="57">
        <v>1</v>
      </c>
      <c r="F215" s="55" t="s">
        <v>162</v>
      </c>
      <c r="G215" s="55" t="s">
        <v>163</v>
      </c>
      <c r="H215" s="55" t="s">
        <v>164</v>
      </c>
      <c r="I215" s="55">
        <v>0</v>
      </c>
      <c r="K215" t="str">
        <f t="shared" si="6"/>
        <v>727034-SB45/205-A-Blanco1</v>
      </c>
      <c r="L215" t="e">
        <f t="shared" si="7"/>
        <v>#N/A</v>
      </c>
      <c r="M215" t="str">
        <f>CONCATENATE(RESUME!A215,RESUME!B215,RESUME!E215)</f>
        <v>525100-GR45x22BE-Blanco1</v>
      </c>
      <c r="N215" t="s">
        <v>172</v>
      </c>
    </row>
    <row r="216" spans="1:14">
      <c r="A216" s="57">
        <v>785</v>
      </c>
      <c r="B216" s="54" t="s">
        <v>102</v>
      </c>
      <c r="C216" s="54"/>
      <c r="E216" s="57">
        <v>1</v>
      </c>
      <c r="F216" s="55" t="s">
        <v>162</v>
      </c>
      <c r="G216" s="55" t="s">
        <v>163</v>
      </c>
      <c r="H216" s="55" t="s">
        <v>164</v>
      </c>
      <c r="I216" s="55">
        <v>0</v>
      </c>
      <c r="K216" t="str">
        <f t="shared" si="6"/>
        <v>785034-SB45/205-A-Blanco1</v>
      </c>
      <c r="L216" t="e">
        <f t="shared" si="7"/>
        <v>#N/A</v>
      </c>
      <c r="M216" t="str">
        <f>CONCATENATE(RESUME!A216,RESUME!B216,RESUME!E216)</f>
        <v>914100-GR45x22BE-Blanco1</v>
      </c>
      <c r="N216" t="s">
        <v>172</v>
      </c>
    </row>
    <row r="217" spans="1:14">
      <c r="A217" s="57">
        <v>829</v>
      </c>
      <c r="B217" s="54" t="s">
        <v>102</v>
      </c>
      <c r="C217" s="54"/>
      <c r="E217" s="57">
        <v>1</v>
      </c>
      <c r="F217" s="55" t="s">
        <v>162</v>
      </c>
      <c r="G217" s="55" t="s">
        <v>163</v>
      </c>
      <c r="H217" s="55" t="s">
        <v>164</v>
      </c>
      <c r="I217" s="55">
        <v>0</v>
      </c>
      <c r="K217" t="str">
        <f t="shared" si="6"/>
        <v>829034-SB45/205-A-Blanco1</v>
      </c>
      <c r="L217" t="e">
        <f t="shared" si="7"/>
        <v>#N/A</v>
      </c>
      <c r="M217" t="str">
        <f>CONCATENATE(RESUME!A217,RESUME!B217,RESUME!E217)</f>
        <v>475100-GR45x22BE-Blanco1</v>
      </c>
      <c r="N217" t="s">
        <v>172</v>
      </c>
    </row>
    <row r="218" spans="1:14">
      <c r="A218" s="57">
        <v>1314</v>
      </c>
      <c r="B218" s="54" t="s">
        <v>102</v>
      </c>
      <c r="C218" s="54"/>
      <c r="E218" s="57">
        <v>1</v>
      </c>
      <c r="F218" s="55" t="s">
        <v>162</v>
      </c>
      <c r="G218" s="55" t="s">
        <v>163</v>
      </c>
      <c r="H218" s="55" t="s">
        <v>164</v>
      </c>
      <c r="I218" s="55">
        <v>0</v>
      </c>
      <c r="K218" t="str">
        <f t="shared" si="6"/>
        <v>1314034-SB45/205-A-Blanco1</v>
      </c>
      <c r="L218" t="e">
        <f t="shared" si="7"/>
        <v>#N/A</v>
      </c>
      <c r="M218" t="str">
        <f>CONCATENATE(RESUME!A218,RESUME!B218,RESUME!E218)</f>
        <v>730100-GR45x22BE-Blanco1</v>
      </c>
      <c r="N218" t="s">
        <v>172</v>
      </c>
    </row>
    <row r="219" spans="1:14">
      <c r="A219" s="57">
        <v>628</v>
      </c>
      <c r="B219" s="54" t="s">
        <v>102</v>
      </c>
      <c r="C219" s="54"/>
      <c r="E219" s="57">
        <v>1</v>
      </c>
      <c r="F219" s="55" t="s">
        <v>162</v>
      </c>
      <c r="G219" s="55" t="s">
        <v>163</v>
      </c>
      <c r="H219" s="55" t="s">
        <v>164</v>
      </c>
      <c r="I219" s="55">
        <v>0</v>
      </c>
      <c r="K219" t="str">
        <f t="shared" si="6"/>
        <v>628034-SB45/205-A-Blanco1</v>
      </c>
      <c r="L219" t="e">
        <f t="shared" si="7"/>
        <v>#N/A</v>
      </c>
      <c r="M219" t="str">
        <f>CONCATENATE(RESUME!A219,RESUME!B219,RESUME!E219)</f>
        <v>758100-GR45x22BE-Blanco1</v>
      </c>
      <c r="N219" t="s">
        <v>172</v>
      </c>
    </row>
    <row r="220" spans="1:14">
      <c r="A220" s="57">
        <v>406</v>
      </c>
      <c r="B220" s="54" t="s">
        <v>102</v>
      </c>
      <c r="C220" s="54"/>
      <c r="E220" s="57">
        <v>1</v>
      </c>
      <c r="F220" s="55" t="s">
        <v>162</v>
      </c>
      <c r="G220" s="55" t="s">
        <v>163</v>
      </c>
      <c r="H220" s="55" t="s">
        <v>164</v>
      </c>
      <c r="I220" s="55">
        <v>0</v>
      </c>
      <c r="K220" t="str">
        <f t="shared" si="6"/>
        <v>406034-SB45/205-A-Blanco1</v>
      </c>
      <c r="L220" t="e">
        <f t="shared" si="7"/>
        <v>#N/A</v>
      </c>
      <c r="M220" t="str">
        <f>CONCATENATE(RESUME!A220,RESUME!B220,RESUME!E220)</f>
        <v>954100-GR45x22BE-Blanco1</v>
      </c>
      <c r="N220" t="s">
        <v>172</v>
      </c>
    </row>
    <row r="221" spans="1:14">
      <c r="A221" s="57">
        <v>424</v>
      </c>
      <c r="B221" s="54" t="s">
        <v>102</v>
      </c>
      <c r="C221" s="54"/>
      <c r="E221" s="57">
        <v>1</v>
      </c>
      <c r="F221" s="55" t="s">
        <v>162</v>
      </c>
      <c r="G221" s="55" t="s">
        <v>163</v>
      </c>
      <c r="H221" s="55" t="s">
        <v>164</v>
      </c>
      <c r="I221" s="55">
        <v>0</v>
      </c>
      <c r="K221" t="str">
        <f t="shared" si="6"/>
        <v>424034-SB45/205-A-Blanco1</v>
      </c>
      <c r="L221" t="e">
        <f t="shared" si="7"/>
        <v>#N/A</v>
      </c>
      <c r="M221" t="str">
        <f>CONCATENATE(RESUME!A221,RESUME!B221,RESUME!E221)</f>
        <v>839100-GR45x22BE-Blanco1</v>
      </c>
      <c r="N221" t="s">
        <v>172</v>
      </c>
    </row>
    <row r="222" spans="1:14">
      <c r="A222" s="57">
        <v>473</v>
      </c>
      <c r="B222" s="54" t="s">
        <v>102</v>
      </c>
      <c r="C222" s="54"/>
      <c r="E222" s="57">
        <v>1</v>
      </c>
      <c r="F222" s="55" t="s">
        <v>162</v>
      </c>
      <c r="G222" s="55" t="s">
        <v>163</v>
      </c>
      <c r="H222" s="55" t="s">
        <v>164</v>
      </c>
      <c r="I222" s="55">
        <v>0</v>
      </c>
      <c r="K222" t="str">
        <f t="shared" si="6"/>
        <v>473034-SB45/205-A-Blanco1</v>
      </c>
      <c r="L222" t="e">
        <f t="shared" si="7"/>
        <v>#N/A</v>
      </c>
      <c r="M222" t="str">
        <f>CONCATENATE(RESUME!A222,RESUME!B222,RESUME!E222)</f>
        <v>889100-GR45x22BE-Blanco1</v>
      </c>
      <c r="N222" t="s">
        <v>172</v>
      </c>
    </row>
    <row r="223" spans="1:14">
      <c r="A223" s="57">
        <v>475</v>
      </c>
      <c r="B223" s="54" t="s">
        <v>102</v>
      </c>
      <c r="C223" s="54"/>
      <c r="E223" s="57">
        <v>1</v>
      </c>
      <c r="F223" s="55" t="s">
        <v>162</v>
      </c>
      <c r="G223" s="55" t="s">
        <v>163</v>
      </c>
      <c r="H223" s="55" t="s">
        <v>164</v>
      </c>
      <c r="I223" s="55">
        <v>0</v>
      </c>
      <c r="K223" t="str">
        <f t="shared" si="6"/>
        <v>475034-SB45/205-A-Blanco1</v>
      </c>
      <c r="L223" t="e">
        <f t="shared" si="7"/>
        <v>#N/A</v>
      </c>
      <c r="M223" t="str">
        <f>CONCATENATE(RESUME!A223,RESUME!B223,RESUME!E223)</f>
        <v>625100-GR45x22BE-Blanco1</v>
      </c>
      <c r="N223" t="s">
        <v>172</v>
      </c>
    </row>
    <row r="224" spans="1:14">
      <c r="A224" s="57">
        <v>547</v>
      </c>
      <c r="B224" s="54" t="s">
        <v>102</v>
      </c>
      <c r="C224" s="54"/>
      <c r="E224" s="57">
        <v>1</v>
      </c>
      <c r="F224" s="55" t="s">
        <v>162</v>
      </c>
      <c r="G224" s="55" t="s">
        <v>163</v>
      </c>
      <c r="H224" s="55" t="s">
        <v>164</v>
      </c>
      <c r="I224" s="55">
        <v>0</v>
      </c>
      <c r="K224" t="str">
        <f t="shared" si="6"/>
        <v>547034-SB45/205-A-Blanco1</v>
      </c>
      <c r="L224" t="e">
        <f t="shared" si="7"/>
        <v>#N/A</v>
      </c>
      <c r="M224" t="str">
        <f>CONCATENATE(RESUME!A224,RESUME!B224,RESUME!E224)</f>
        <v>965100-GR45x22BE-Blanco1</v>
      </c>
      <c r="N224" t="s">
        <v>172</v>
      </c>
    </row>
    <row r="225" spans="1:14">
      <c r="A225" s="57">
        <v>556</v>
      </c>
      <c r="B225" s="54" t="s">
        <v>102</v>
      </c>
      <c r="C225" s="54"/>
      <c r="E225" s="57">
        <v>1</v>
      </c>
      <c r="F225" s="55" t="s">
        <v>162</v>
      </c>
      <c r="G225" s="55" t="s">
        <v>163</v>
      </c>
      <c r="H225" s="55" t="s">
        <v>164</v>
      </c>
      <c r="I225" s="55">
        <v>0</v>
      </c>
      <c r="K225" t="str">
        <f t="shared" si="6"/>
        <v>556034-SB45/205-A-Blanco1</v>
      </c>
      <c r="L225" t="e">
        <f t="shared" si="7"/>
        <v>#N/A</v>
      </c>
      <c r="M225" t="str">
        <f>CONCATENATE(RESUME!A225,RESUME!B225,RESUME!E225)</f>
        <v>894100-GR45x22BE-Blanco1</v>
      </c>
      <c r="N225" t="s">
        <v>172</v>
      </c>
    </row>
    <row r="226" spans="1:14">
      <c r="A226" s="57">
        <v>625</v>
      </c>
      <c r="B226" s="54" t="s">
        <v>102</v>
      </c>
      <c r="C226" s="54"/>
      <c r="E226" s="57">
        <v>1</v>
      </c>
      <c r="F226" s="55" t="s">
        <v>162</v>
      </c>
      <c r="G226" s="55" t="s">
        <v>163</v>
      </c>
      <c r="H226" s="55" t="s">
        <v>164</v>
      </c>
      <c r="I226" s="55">
        <v>0</v>
      </c>
      <c r="K226" t="str">
        <f t="shared" si="6"/>
        <v>625034-SB45/205-A-Blanco1</v>
      </c>
      <c r="L226" t="e">
        <f t="shared" si="7"/>
        <v>#N/A</v>
      </c>
      <c r="M226" t="str">
        <f>CONCATENATE(RESUME!A226,RESUME!B226,RESUME!E226)</f>
        <v>2662100-GR45x22BE-Blanco1</v>
      </c>
      <c r="N226" t="s">
        <v>172</v>
      </c>
    </row>
    <row r="227" spans="1:14">
      <c r="A227" s="57">
        <v>6000</v>
      </c>
      <c r="B227" s="54" t="s">
        <v>103</v>
      </c>
      <c r="C227" s="54"/>
      <c r="E227" s="57">
        <v>16</v>
      </c>
      <c r="F227" s="55" t="s">
        <v>162</v>
      </c>
      <c r="G227" s="55" t="s">
        <v>163</v>
      </c>
      <c r="H227" s="55" t="s">
        <v>164</v>
      </c>
      <c r="I227" s="55">
        <v>0</v>
      </c>
      <c r="K227" t="str">
        <f t="shared" si="6"/>
        <v>6000034-SB45/205-B-Blanco16</v>
      </c>
      <c r="L227" t="e">
        <f t="shared" si="7"/>
        <v>#N/A</v>
      </c>
      <c r="M227" t="str">
        <f>CONCATENATE(RESUME!A227,RESUME!B227,RESUME!E227)</f>
        <v>2668100-GR45x22BE-Blanco1</v>
      </c>
      <c r="N227" t="s">
        <v>172</v>
      </c>
    </row>
    <row r="228" spans="1:14">
      <c r="A228" s="57">
        <v>4102</v>
      </c>
      <c r="B228" s="54" t="s">
        <v>103</v>
      </c>
      <c r="C228" s="54"/>
      <c r="E228" s="57">
        <v>1</v>
      </c>
      <c r="F228" s="55" t="s">
        <v>162</v>
      </c>
      <c r="G228" s="55" t="s">
        <v>163</v>
      </c>
      <c r="H228" s="55" t="s">
        <v>164</v>
      </c>
      <c r="I228" s="55">
        <v>0</v>
      </c>
      <c r="K228" t="str">
        <f t="shared" si="6"/>
        <v>4102034-SB45/205-B-Blanco1</v>
      </c>
      <c r="L228" t="e">
        <f t="shared" si="7"/>
        <v>#N/A</v>
      </c>
      <c r="M228" t="str">
        <f>CONCATENATE(RESUME!A228,RESUME!B228,RESUME!E228)</f>
        <v>2664100-GR45x22BE-Blanco1</v>
      </c>
      <c r="N228" t="s">
        <v>172</v>
      </c>
    </row>
    <row r="229" spans="1:14">
      <c r="A229" s="57">
        <v>421</v>
      </c>
      <c r="B229" s="54" t="s">
        <v>103</v>
      </c>
      <c r="C229" s="54"/>
      <c r="E229" s="57">
        <v>1</v>
      </c>
      <c r="F229" s="55" t="s">
        <v>162</v>
      </c>
      <c r="G229" s="55" t="s">
        <v>163</v>
      </c>
      <c r="H229" s="55" t="s">
        <v>164</v>
      </c>
      <c r="I229" s="55">
        <v>0</v>
      </c>
      <c r="K229" t="str">
        <f t="shared" si="6"/>
        <v>421034-SB45/205-B-Blanco1</v>
      </c>
      <c r="L229" t="e">
        <f t="shared" si="7"/>
        <v>#N/A</v>
      </c>
      <c r="M229" t="str">
        <f>CONCATENATE(RESUME!A229,RESUME!B229,RESUME!E229)</f>
        <v>1061101-GR45x22BE-Cafe2</v>
      </c>
      <c r="N229" t="s">
        <v>172</v>
      </c>
    </row>
    <row r="230" spans="1:14">
      <c r="A230" s="57">
        <v>674</v>
      </c>
      <c r="B230" s="54" t="s">
        <v>103</v>
      </c>
      <c r="C230" s="54"/>
      <c r="E230" s="57">
        <v>1</v>
      </c>
      <c r="F230" s="55" t="s">
        <v>162</v>
      </c>
      <c r="G230" s="55" t="s">
        <v>163</v>
      </c>
      <c r="H230" s="55" t="s">
        <v>164</v>
      </c>
      <c r="I230" s="55">
        <v>0</v>
      </c>
      <c r="K230" t="str">
        <f t="shared" si="6"/>
        <v>674034-SB45/205-B-Blanco1</v>
      </c>
      <c r="L230" t="e">
        <f t="shared" si="7"/>
        <v>#N/A</v>
      </c>
      <c r="M230" t="str">
        <f>CONCATENATE(RESUME!A230,RESUME!B230,RESUME!E230)</f>
        <v>870101-GR45x22BE-Cafe1</v>
      </c>
      <c r="N230" t="s">
        <v>172</v>
      </c>
    </row>
    <row r="231" spans="1:14">
      <c r="A231" s="57">
        <v>705</v>
      </c>
      <c r="B231" s="54" t="s">
        <v>103</v>
      </c>
      <c r="C231" s="54"/>
      <c r="E231" s="57">
        <v>1</v>
      </c>
      <c r="F231" s="55" t="s">
        <v>162</v>
      </c>
      <c r="G231" s="55" t="s">
        <v>163</v>
      </c>
      <c r="H231" s="55" t="s">
        <v>164</v>
      </c>
      <c r="I231" s="55">
        <v>0</v>
      </c>
      <c r="K231" t="str">
        <f t="shared" si="6"/>
        <v>705034-SB45/205-B-Blanco1</v>
      </c>
      <c r="L231" t="e">
        <f t="shared" si="7"/>
        <v>#N/A</v>
      </c>
      <c r="M231" t="str">
        <f>CONCATENATE(RESUME!A231,RESUME!B231,RESUME!E231)</f>
        <v>898101-GR45x22BE-Cafe1</v>
      </c>
      <c r="N231" t="s">
        <v>172</v>
      </c>
    </row>
    <row r="232" spans="1:14">
      <c r="A232" s="57">
        <v>727</v>
      </c>
      <c r="B232" s="54" t="s">
        <v>103</v>
      </c>
      <c r="C232" s="54"/>
      <c r="E232" s="57">
        <v>1</v>
      </c>
      <c r="F232" s="55" t="s">
        <v>162</v>
      </c>
      <c r="G232" s="55" t="s">
        <v>163</v>
      </c>
      <c r="H232" s="55" t="s">
        <v>164</v>
      </c>
      <c r="I232" s="55">
        <v>0</v>
      </c>
      <c r="K232" t="str">
        <f t="shared" si="6"/>
        <v>727034-SB45/205-B-Blanco1</v>
      </c>
      <c r="L232" t="e">
        <f t="shared" si="7"/>
        <v>#N/A</v>
      </c>
      <c r="M232" t="str">
        <f>CONCATENATE(RESUME!A232,RESUME!B232,RESUME!E232)</f>
        <v>1061101-GR45x22BE-Cafe1</v>
      </c>
      <c r="N232" t="s">
        <v>172</v>
      </c>
    </row>
    <row r="233" spans="1:14">
      <c r="A233" s="57">
        <v>785</v>
      </c>
      <c r="B233" s="54" t="s">
        <v>103</v>
      </c>
      <c r="C233" s="54"/>
      <c r="E233" s="57">
        <v>1</v>
      </c>
      <c r="F233" s="55" t="s">
        <v>162</v>
      </c>
      <c r="G233" s="55" t="s">
        <v>163</v>
      </c>
      <c r="H233" s="55" t="s">
        <v>164</v>
      </c>
      <c r="I233" s="55">
        <v>0</v>
      </c>
      <c r="K233" t="str">
        <f t="shared" si="6"/>
        <v>785034-SB45/205-B-Blanco1</v>
      </c>
      <c r="L233" t="e">
        <f t="shared" si="7"/>
        <v>#N/A</v>
      </c>
      <c r="M233" t="str">
        <f>CONCATENATE(RESUME!A233,RESUME!B233,RESUME!E233)</f>
        <v>1671101-GR45x22BE-Cafe1</v>
      </c>
      <c r="N233" t="s">
        <v>172</v>
      </c>
    </row>
    <row r="234" spans="1:14">
      <c r="A234" s="57">
        <v>829</v>
      </c>
      <c r="B234" s="54" t="s">
        <v>103</v>
      </c>
      <c r="C234" s="54"/>
      <c r="E234" s="57">
        <v>1</v>
      </c>
      <c r="F234" s="55" t="s">
        <v>162</v>
      </c>
      <c r="G234" s="55" t="s">
        <v>163</v>
      </c>
      <c r="H234" s="55" t="s">
        <v>164</v>
      </c>
      <c r="I234" s="55">
        <v>0</v>
      </c>
      <c r="K234" t="str">
        <f t="shared" si="6"/>
        <v>829034-SB45/205-B-Blanco1</v>
      </c>
      <c r="L234" t="e">
        <f t="shared" si="7"/>
        <v>#N/A</v>
      </c>
      <c r="M234" t="str">
        <f>CONCATENATE(RESUME!A234,RESUME!B234,RESUME!E234)</f>
        <v>1570101-GR45x22BE-Cafe1</v>
      </c>
      <c r="N234" t="s">
        <v>172</v>
      </c>
    </row>
    <row r="235" spans="1:14">
      <c r="A235" s="57">
        <v>1314</v>
      </c>
      <c r="B235" s="54" t="s">
        <v>103</v>
      </c>
      <c r="C235" s="54"/>
      <c r="E235" s="57">
        <v>1</v>
      </c>
      <c r="F235" s="55" t="s">
        <v>162</v>
      </c>
      <c r="G235" s="55" t="s">
        <v>163</v>
      </c>
      <c r="H235" s="55" t="s">
        <v>164</v>
      </c>
      <c r="I235" s="55">
        <v>0</v>
      </c>
      <c r="K235" t="str">
        <f t="shared" si="6"/>
        <v>1314034-SB45/205-B-Blanco1</v>
      </c>
      <c r="L235" t="e">
        <f t="shared" si="7"/>
        <v>#N/A</v>
      </c>
      <c r="M235" t="str">
        <f>CONCATENATE(RESUME!A235,RESUME!B235,RESUME!E235)</f>
        <v>1520101-GR45x22BE-Cafe1</v>
      </c>
      <c r="N235" t="s">
        <v>172</v>
      </c>
    </row>
    <row r="236" spans="1:14">
      <c r="A236" s="57">
        <v>628</v>
      </c>
      <c r="B236" s="54" t="s">
        <v>103</v>
      </c>
      <c r="C236" s="54"/>
      <c r="E236" s="57">
        <v>1</v>
      </c>
      <c r="F236" s="55" t="s">
        <v>162</v>
      </c>
      <c r="G236" s="55" t="s">
        <v>163</v>
      </c>
      <c r="H236" s="55" t="s">
        <v>164</v>
      </c>
      <c r="I236" s="55">
        <v>0</v>
      </c>
      <c r="K236" t="str">
        <f t="shared" si="6"/>
        <v>628034-SB45/205-B-Blanco1</v>
      </c>
      <c r="L236" t="e">
        <f t="shared" si="7"/>
        <v>#N/A</v>
      </c>
      <c r="M236" t="str">
        <f>CONCATENATE(RESUME!A236,RESUME!B236,RESUME!E236)</f>
        <v>735101-GR45x22BE-Cafe1</v>
      </c>
      <c r="N236" t="s">
        <v>172</v>
      </c>
    </row>
    <row r="237" spans="1:14">
      <c r="A237" s="57">
        <v>406</v>
      </c>
      <c r="B237" s="54" t="s">
        <v>103</v>
      </c>
      <c r="C237" s="54"/>
      <c r="E237" s="57">
        <v>1</v>
      </c>
      <c r="F237" s="55" t="s">
        <v>162</v>
      </c>
      <c r="G237" s="55" t="s">
        <v>163</v>
      </c>
      <c r="H237" s="55" t="s">
        <v>164</v>
      </c>
      <c r="I237" s="55">
        <v>0</v>
      </c>
      <c r="K237" t="str">
        <f t="shared" si="6"/>
        <v>406034-SB45/205-B-Blanco1</v>
      </c>
      <c r="L237" t="e">
        <f t="shared" si="7"/>
        <v>#N/A</v>
      </c>
      <c r="M237" t="str">
        <f>CONCATENATE(RESUME!A237,RESUME!B237,RESUME!E237)</f>
        <v>424101-GR45x22BE-Cafe1</v>
      </c>
      <c r="N237" t="s">
        <v>172</v>
      </c>
    </row>
    <row r="238" spans="1:14">
      <c r="A238" s="57">
        <v>424</v>
      </c>
      <c r="B238" s="54" t="s">
        <v>103</v>
      </c>
      <c r="C238" s="54"/>
      <c r="E238" s="57">
        <v>1</v>
      </c>
      <c r="F238" s="55" t="s">
        <v>162</v>
      </c>
      <c r="G238" s="55" t="s">
        <v>163</v>
      </c>
      <c r="H238" s="55" t="s">
        <v>164</v>
      </c>
      <c r="I238" s="55">
        <v>0</v>
      </c>
      <c r="K238" t="str">
        <f t="shared" si="6"/>
        <v>424034-SB45/205-B-Blanco1</v>
      </c>
      <c r="L238" t="e">
        <f t="shared" si="7"/>
        <v>#N/A</v>
      </c>
      <c r="M238" t="str">
        <f>CONCATENATE(RESUME!A238,RESUME!B238,RESUME!E238)</f>
        <v>710101-GR45x22BE-Cafe1</v>
      </c>
      <c r="N238" t="s">
        <v>172</v>
      </c>
    </row>
    <row r="239" spans="1:14">
      <c r="A239" s="57">
        <v>473</v>
      </c>
      <c r="B239" s="54" t="s">
        <v>103</v>
      </c>
      <c r="C239" s="54"/>
      <c r="E239" s="57">
        <v>1</v>
      </c>
      <c r="F239" s="55" t="s">
        <v>162</v>
      </c>
      <c r="G239" s="55" t="s">
        <v>163</v>
      </c>
      <c r="H239" s="55" t="s">
        <v>164</v>
      </c>
      <c r="I239" s="55">
        <v>0</v>
      </c>
      <c r="K239" t="str">
        <f t="shared" si="6"/>
        <v>473034-SB45/205-B-Blanco1</v>
      </c>
      <c r="L239" t="e">
        <f t="shared" si="7"/>
        <v>#N/A</v>
      </c>
      <c r="M239" t="str">
        <f>CONCATENATE(RESUME!A239,RESUME!B239,RESUME!E239)</f>
        <v>685101-GR45x22BE-Cafe1</v>
      </c>
      <c r="N239" t="s">
        <v>172</v>
      </c>
    </row>
    <row r="240" spans="1:14">
      <c r="A240" s="57">
        <v>475</v>
      </c>
      <c r="B240" s="54" t="s">
        <v>103</v>
      </c>
      <c r="C240" s="54"/>
      <c r="E240" s="57">
        <v>1</v>
      </c>
      <c r="F240" s="55" t="s">
        <v>162</v>
      </c>
      <c r="G240" s="55" t="s">
        <v>163</v>
      </c>
      <c r="H240" s="55" t="s">
        <v>164</v>
      </c>
      <c r="I240" s="55">
        <v>0</v>
      </c>
      <c r="K240" t="str">
        <f t="shared" si="6"/>
        <v>475034-SB45/205-B-Blanco1</v>
      </c>
      <c r="L240" t="e">
        <f t="shared" si="7"/>
        <v>#N/A</v>
      </c>
      <c r="M240" t="str">
        <f>CONCATENATE(RESUME!A240,RESUME!B240,RESUME!E240)</f>
        <v>698101-GR45x22BE-Cafe1</v>
      </c>
      <c r="N240" t="s">
        <v>172</v>
      </c>
    </row>
    <row r="241" spans="1:14">
      <c r="A241" s="57">
        <v>547</v>
      </c>
      <c r="B241" s="54" t="s">
        <v>103</v>
      </c>
      <c r="C241" s="54"/>
      <c r="E241" s="57">
        <v>1</v>
      </c>
      <c r="F241" s="55" t="s">
        <v>162</v>
      </c>
      <c r="G241" s="55" t="s">
        <v>163</v>
      </c>
      <c r="H241" s="55" t="s">
        <v>164</v>
      </c>
      <c r="I241" s="55">
        <v>0</v>
      </c>
      <c r="K241" t="str">
        <f t="shared" si="6"/>
        <v>547034-SB45/205-B-Blanco1</v>
      </c>
      <c r="L241" t="e">
        <f t="shared" si="7"/>
        <v>#N/A</v>
      </c>
      <c r="M241" t="str">
        <f>CONCATENATE(RESUME!A241,RESUME!B241,RESUME!E241)</f>
        <v>536101-GR45x22BE-Cafe1</v>
      </c>
      <c r="N241" t="s">
        <v>172</v>
      </c>
    </row>
    <row r="242" spans="1:14">
      <c r="A242" s="57">
        <v>556</v>
      </c>
      <c r="B242" s="54" t="s">
        <v>103</v>
      </c>
      <c r="C242" s="54"/>
      <c r="E242" s="57">
        <v>1</v>
      </c>
      <c r="F242" s="55" t="s">
        <v>162</v>
      </c>
      <c r="G242" s="55" t="s">
        <v>163</v>
      </c>
      <c r="H242" s="55" t="s">
        <v>164</v>
      </c>
      <c r="I242" s="55">
        <v>0</v>
      </c>
      <c r="K242" t="str">
        <f t="shared" si="6"/>
        <v>556034-SB45/205-B-Blanco1</v>
      </c>
      <c r="L242" t="e">
        <f t="shared" si="7"/>
        <v>#N/A</v>
      </c>
      <c r="M242" t="str">
        <f>CONCATENATE(RESUME!A242,RESUME!B242,RESUME!E242)</f>
        <v>701101-GR45x22BE-Cafe1</v>
      </c>
      <c r="N242" t="s">
        <v>172</v>
      </c>
    </row>
    <row r="243" spans="1:14">
      <c r="A243" s="57">
        <v>625</v>
      </c>
      <c r="B243" s="54" t="s">
        <v>103</v>
      </c>
      <c r="C243" s="54"/>
      <c r="E243" s="57">
        <v>1</v>
      </c>
      <c r="F243" s="55" t="s">
        <v>162</v>
      </c>
      <c r="G243" s="55" t="s">
        <v>163</v>
      </c>
      <c r="H243" s="55" t="s">
        <v>164</v>
      </c>
      <c r="I243" s="55">
        <v>0</v>
      </c>
      <c r="K243" t="str">
        <f t="shared" si="6"/>
        <v>625034-SB45/205-B-Blanco1</v>
      </c>
      <c r="L243" t="e">
        <f t="shared" si="7"/>
        <v>#N/A</v>
      </c>
      <c r="M243" t="str">
        <f>CONCATENATE(RESUME!A243,RESUME!B243,RESUME!E243)</f>
        <v>1042101-GR45x22BE-Cafe1</v>
      </c>
      <c r="N243" t="s">
        <v>172</v>
      </c>
    </row>
    <row r="244" spans="1:14">
      <c r="A244" s="57">
        <v>6000</v>
      </c>
      <c r="B244" s="54" t="s">
        <v>104</v>
      </c>
      <c r="C244" s="54"/>
      <c r="E244" s="57">
        <v>10</v>
      </c>
      <c r="F244" s="55" t="s">
        <v>162</v>
      </c>
      <c r="G244" s="55" t="s">
        <v>163</v>
      </c>
      <c r="H244" s="55" t="s">
        <v>164</v>
      </c>
      <c r="I244" s="55">
        <v>0</v>
      </c>
      <c r="K244" t="str">
        <f t="shared" si="6"/>
        <v>6000035-SB45/205-A-Cafe10</v>
      </c>
      <c r="L244" t="e">
        <f t="shared" si="7"/>
        <v>#N/A</v>
      </c>
      <c r="M244" t="str">
        <f>CONCATENATE(RESUME!A244,RESUME!B244,RESUME!E244)</f>
        <v>1473101-GR45x22BE-Cafe1</v>
      </c>
      <c r="N244" t="s">
        <v>172</v>
      </c>
    </row>
    <row r="245" spans="1:14">
      <c r="A245" s="57">
        <v>3564</v>
      </c>
      <c r="B245" s="54" t="s">
        <v>104</v>
      </c>
      <c r="C245" s="54"/>
      <c r="E245" s="57">
        <v>1</v>
      </c>
      <c r="F245" s="55" t="s">
        <v>162</v>
      </c>
      <c r="G245" s="55" t="s">
        <v>163</v>
      </c>
      <c r="H245" s="55" t="s">
        <v>164</v>
      </c>
      <c r="I245" s="55">
        <v>0</v>
      </c>
      <c r="K245" t="str">
        <f t="shared" si="6"/>
        <v>3564035-SB45/205-A-Cafe1</v>
      </c>
      <c r="L245" t="e">
        <f t="shared" si="7"/>
        <v>#N/A</v>
      </c>
      <c r="M245" t="str">
        <f>CONCATENATE(RESUME!A245,RESUME!B245,RESUME!E245)</f>
        <v>1310101-GR45x22BE-Cafe1</v>
      </c>
      <c r="N245" t="s">
        <v>172</v>
      </c>
    </row>
    <row r="246" spans="1:14">
      <c r="A246" s="57">
        <v>3498</v>
      </c>
      <c r="B246" s="54" t="s">
        <v>104</v>
      </c>
      <c r="C246" s="54"/>
      <c r="E246" s="57">
        <v>1</v>
      </c>
      <c r="F246" s="55" t="s">
        <v>162</v>
      </c>
      <c r="G246" s="55" t="s">
        <v>163</v>
      </c>
      <c r="H246" s="55" t="s">
        <v>164</v>
      </c>
      <c r="I246" s="55">
        <v>0</v>
      </c>
      <c r="K246" t="str">
        <f t="shared" si="6"/>
        <v>3498035-SB45/205-A-Cafe1</v>
      </c>
      <c r="L246" t="e">
        <f t="shared" si="7"/>
        <v>#N/A</v>
      </c>
      <c r="M246" t="str">
        <f>CONCATENATE(RESUME!A246,RESUME!B246,RESUME!E246)</f>
        <v>1070101-GR45x22BE-Cafe1</v>
      </c>
      <c r="N246" t="s">
        <v>172</v>
      </c>
    </row>
    <row r="247" spans="1:14">
      <c r="A247" s="57">
        <v>432</v>
      </c>
      <c r="B247" s="54" t="s">
        <v>104</v>
      </c>
      <c r="C247" s="54"/>
      <c r="E247" s="57">
        <v>1</v>
      </c>
      <c r="F247" s="55" t="s">
        <v>162</v>
      </c>
      <c r="G247" s="55" t="s">
        <v>163</v>
      </c>
      <c r="H247" s="55" t="s">
        <v>164</v>
      </c>
      <c r="I247" s="55">
        <v>0</v>
      </c>
      <c r="K247" t="str">
        <f t="shared" si="6"/>
        <v>432035-SB45/205-A-Cafe1</v>
      </c>
      <c r="L247" t="e">
        <f t="shared" si="7"/>
        <v>#N/A</v>
      </c>
      <c r="M247" t="str">
        <f>CONCATENATE(RESUME!A247,RESUME!B247,RESUME!E247)</f>
        <v>1283101-GR45x22BE-Cafe1</v>
      </c>
      <c r="N247" t="s">
        <v>172</v>
      </c>
    </row>
    <row r="248" spans="1:14">
      <c r="A248" s="57">
        <v>455</v>
      </c>
      <c r="B248" s="54" t="s">
        <v>104</v>
      </c>
      <c r="C248" s="54"/>
      <c r="E248" s="57">
        <v>1</v>
      </c>
      <c r="F248" s="55" t="s">
        <v>162</v>
      </c>
      <c r="G248" s="55" t="s">
        <v>163</v>
      </c>
      <c r="H248" s="55" t="s">
        <v>164</v>
      </c>
      <c r="I248" s="55">
        <v>0</v>
      </c>
      <c r="K248" t="str">
        <f t="shared" si="6"/>
        <v>455035-SB45/205-A-Cafe1</v>
      </c>
      <c r="L248" t="e">
        <f t="shared" si="7"/>
        <v>#N/A</v>
      </c>
      <c r="M248" t="str">
        <f>CONCATENATE(RESUME!A248,RESUME!B248,RESUME!E248)</f>
        <v>1390101-GR45x22BE-Cafe1</v>
      </c>
      <c r="N248" t="s">
        <v>172</v>
      </c>
    </row>
    <row r="249" spans="1:14">
      <c r="A249" s="57">
        <v>477</v>
      </c>
      <c r="B249" s="54" t="s">
        <v>104</v>
      </c>
      <c r="C249" s="54"/>
      <c r="E249" s="57">
        <v>1</v>
      </c>
      <c r="F249" s="55" t="s">
        <v>162</v>
      </c>
      <c r="G249" s="55" t="s">
        <v>163</v>
      </c>
      <c r="H249" s="55" t="s">
        <v>164</v>
      </c>
      <c r="I249" s="55">
        <v>0</v>
      </c>
      <c r="K249" t="str">
        <f t="shared" si="6"/>
        <v>477035-SB45/205-A-Cafe1</v>
      </c>
      <c r="L249" t="e">
        <f t="shared" si="7"/>
        <v>#N/A</v>
      </c>
      <c r="M249" t="str">
        <f>CONCATENATE(RESUME!A249,RESUME!B249,RESUME!E249)</f>
        <v>1310101-GR45x22BE-Cafe1</v>
      </c>
      <c r="N249" t="s">
        <v>172</v>
      </c>
    </row>
    <row r="250" spans="1:14">
      <c r="A250" s="57">
        <v>492</v>
      </c>
      <c r="B250" s="54" t="s">
        <v>104</v>
      </c>
      <c r="C250" s="54"/>
      <c r="E250" s="57">
        <v>1</v>
      </c>
      <c r="F250" s="55" t="s">
        <v>162</v>
      </c>
      <c r="G250" s="55" t="s">
        <v>163</v>
      </c>
      <c r="H250" s="55" t="s">
        <v>164</v>
      </c>
      <c r="I250" s="55">
        <v>0</v>
      </c>
      <c r="K250" t="str">
        <f t="shared" si="6"/>
        <v>492035-SB45/205-A-Cafe1</v>
      </c>
      <c r="L250" t="e">
        <f t="shared" si="7"/>
        <v>#N/A</v>
      </c>
      <c r="M250" t="str">
        <f>CONCATENATE(RESUME!A250,RESUME!B250,RESUME!E250)</f>
        <v>1085101-GR45x22BE-Cafe1</v>
      </c>
      <c r="N250" t="s">
        <v>172</v>
      </c>
    </row>
    <row r="251" spans="1:14">
      <c r="A251" s="57">
        <v>507</v>
      </c>
      <c r="B251" s="54" t="s">
        <v>104</v>
      </c>
      <c r="C251" s="54"/>
      <c r="E251" s="57">
        <v>1</v>
      </c>
      <c r="F251" s="55" t="s">
        <v>162</v>
      </c>
      <c r="G251" s="55" t="s">
        <v>163</v>
      </c>
      <c r="H251" s="55" t="s">
        <v>164</v>
      </c>
      <c r="I251" s="55">
        <v>0</v>
      </c>
      <c r="K251" t="str">
        <f t="shared" si="6"/>
        <v>507035-SB45/205-A-Cafe1</v>
      </c>
      <c r="L251" t="e">
        <f t="shared" si="7"/>
        <v>#N/A</v>
      </c>
      <c r="M251" t="str">
        <f>CONCATENATE(RESUME!A251,RESUME!B251,RESUME!E251)</f>
        <v>1089101-GR45x22BE-Cafe1</v>
      </c>
      <c r="N251" t="s">
        <v>172</v>
      </c>
    </row>
    <row r="252" spans="1:14">
      <c r="A252" s="57">
        <v>595</v>
      </c>
      <c r="B252" s="54" t="s">
        <v>104</v>
      </c>
      <c r="C252" s="54"/>
      <c r="E252" s="57">
        <v>1</v>
      </c>
      <c r="F252" s="55" t="s">
        <v>162</v>
      </c>
      <c r="G252" s="55" t="s">
        <v>163</v>
      </c>
      <c r="H252" s="55" t="s">
        <v>164</v>
      </c>
      <c r="I252" s="55">
        <v>0</v>
      </c>
      <c r="K252" t="str">
        <f t="shared" si="6"/>
        <v>595035-SB45/205-A-Cafe1</v>
      </c>
      <c r="L252" t="e">
        <f t="shared" si="7"/>
        <v>#N/A</v>
      </c>
      <c r="M252" t="str">
        <f>CONCATENATE(RESUME!A252,RESUME!B252,RESUME!E252)</f>
        <v>1138101-GR45x22BE-Cafe1</v>
      </c>
      <c r="N252" t="s">
        <v>172</v>
      </c>
    </row>
    <row r="253" spans="1:14">
      <c r="A253" s="57">
        <v>922</v>
      </c>
      <c r="B253" s="54" t="s">
        <v>104</v>
      </c>
      <c r="C253" s="54"/>
      <c r="E253" s="57">
        <v>1</v>
      </c>
      <c r="F253" s="55" t="s">
        <v>162</v>
      </c>
      <c r="G253" s="55" t="s">
        <v>163</v>
      </c>
      <c r="H253" s="55" t="s">
        <v>164</v>
      </c>
      <c r="I253" s="55">
        <v>0</v>
      </c>
      <c r="K253" t="str">
        <f t="shared" si="6"/>
        <v>922035-SB45/205-A-Cafe1</v>
      </c>
      <c r="L253" t="e">
        <f t="shared" si="7"/>
        <v>#N/A</v>
      </c>
      <c r="M253" t="str">
        <f>CONCATENATE(RESUME!A253,RESUME!B253,RESUME!E253)</f>
        <v>710101-GR45x22BE-Cafe1</v>
      </c>
      <c r="N253" t="s">
        <v>172</v>
      </c>
    </row>
    <row r="254" spans="1:14">
      <c r="A254" s="57">
        <v>948</v>
      </c>
      <c r="B254" s="54" t="s">
        <v>104</v>
      </c>
      <c r="C254" s="54"/>
      <c r="E254" s="57">
        <v>1</v>
      </c>
      <c r="F254" s="55" t="s">
        <v>162</v>
      </c>
      <c r="G254" s="55" t="s">
        <v>163</v>
      </c>
      <c r="H254" s="55" t="s">
        <v>164</v>
      </c>
      <c r="I254" s="55">
        <v>0</v>
      </c>
      <c r="K254" t="str">
        <f t="shared" si="6"/>
        <v>948035-SB45/205-A-Cafe1</v>
      </c>
      <c r="L254" t="e">
        <f t="shared" si="7"/>
        <v>#N/A</v>
      </c>
      <c r="M254" t="str">
        <f>CONCATENATE(RESUME!A254,RESUME!B254,RESUME!E254)</f>
        <v>588101-GR45x22BE-Cafe1</v>
      </c>
      <c r="N254" t="s">
        <v>172</v>
      </c>
    </row>
    <row r="255" spans="1:14">
      <c r="A255" s="57">
        <v>964</v>
      </c>
      <c r="B255" s="54" t="s">
        <v>104</v>
      </c>
      <c r="C255" s="54"/>
      <c r="E255" s="57">
        <v>1</v>
      </c>
      <c r="F255" s="55" t="s">
        <v>162</v>
      </c>
      <c r="G255" s="55" t="s">
        <v>163</v>
      </c>
      <c r="H255" s="55" t="s">
        <v>164</v>
      </c>
      <c r="I255" s="55">
        <v>0</v>
      </c>
      <c r="K255" t="str">
        <f t="shared" si="6"/>
        <v>964035-SB45/205-A-Cafe1</v>
      </c>
      <c r="L255" t="e">
        <f t="shared" si="7"/>
        <v>#N/A</v>
      </c>
      <c r="M255" t="str">
        <f>CONCATENATE(RESUME!A255,RESUME!B255,RESUME!E255)</f>
        <v>1570101-GR45x22BE-Cafe1</v>
      </c>
      <c r="N255" t="s">
        <v>172</v>
      </c>
    </row>
    <row r="256" spans="1:14">
      <c r="A256" s="57">
        <v>6000</v>
      </c>
      <c r="B256" s="54" t="s">
        <v>105</v>
      </c>
      <c r="C256" s="54"/>
      <c r="E256" s="57">
        <v>10</v>
      </c>
      <c r="F256" s="55" t="s">
        <v>162</v>
      </c>
      <c r="G256" s="55" t="s">
        <v>163</v>
      </c>
      <c r="H256" s="55" t="s">
        <v>164</v>
      </c>
      <c r="I256" s="55">
        <v>0</v>
      </c>
      <c r="K256" t="str">
        <f t="shared" si="6"/>
        <v>6000035-SB45/205-B-Cafe10</v>
      </c>
      <c r="L256" t="e">
        <f t="shared" si="7"/>
        <v>#N/A</v>
      </c>
      <c r="M256" t="str">
        <f>CONCATENATE(RESUME!A256,RESUME!B256,RESUME!E256)</f>
        <v>1608101-GR45x22BE-Cafe1</v>
      </c>
      <c r="N256" t="s">
        <v>172</v>
      </c>
    </row>
    <row r="257" spans="1:14">
      <c r="A257" s="57">
        <v>3564</v>
      </c>
      <c r="B257" s="54" t="s">
        <v>105</v>
      </c>
      <c r="C257" s="54"/>
      <c r="E257" s="57">
        <v>1</v>
      </c>
      <c r="F257" s="55" t="s">
        <v>162</v>
      </c>
      <c r="G257" s="55" t="s">
        <v>163</v>
      </c>
      <c r="H257" s="55" t="s">
        <v>164</v>
      </c>
      <c r="I257" s="55">
        <v>0</v>
      </c>
      <c r="K257" t="str">
        <f t="shared" si="6"/>
        <v>3564035-SB45/205-B-Cafe1</v>
      </c>
      <c r="L257" t="e">
        <f t="shared" si="7"/>
        <v>#N/A</v>
      </c>
      <c r="M257" t="str">
        <f>CONCATENATE(RESUME!A257,RESUME!B257,RESUME!E257)</f>
        <v>1452101-GR45x22BE-Cafe1</v>
      </c>
      <c r="N257" t="s">
        <v>172</v>
      </c>
    </row>
    <row r="258" spans="1:14">
      <c r="A258" s="57">
        <v>3498</v>
      </c>
      <c r="B258" s="54" t="s">
        <v>105</v>
      </c>
      <c r="C258" s="54"/>
      <c r="E258" s="57">
        <v>1</v>
      </c>
      <c r="F258" s="55" t="s">
        <v>162</v>
      </c>
      <c r="G258" s="55" t="s">
        <v>163</v>
      </c>
      <c r="H258" s="55" t="s">
        <v>164</v>
      </c>
      <c r="I258" s="55">
        <v>0</v>
      </c>
      <c r="K258" t="str">
        <f t="shared" si="6"/>
        <v>3498035-SB45/205-B-Cafe1</v>
      </c>
      <c r="L258" t="e">
        <f t="shared" si="7"/>
        <v>#N/A</v>
      </c>
      <c r="M258" t="str">
        <f>CONCATENATE(RESUME!A258,RESUME!B258,RESUME!E258)</f>
        <v>2037101-GR45x22BE-Cafe1</v>
      </c>
      <c r="N258" t="s">
        <v>172</v>
      </c>
    </row>
    <row r="259" spans="1:14">
      <c r="A259" s="57">
        <v>432</v>
      </c>
      <c r="B259" s="54" t="s">
        <v>105</v>
      </c>
      <c r="C259" s="54"/>
      <c r="E259" s="57">
        <v>1</v>
      </c>
      <c r="F259" s="55" t="s">
        <v>162</v>
      </c>
      <c r="G259" s="55" t="s">
        <v>163</v>
      </c>
      <c r="H259" s="55" t="s">
        <v>164</v>
      </c>
      <c r="I259" s="55">
        <v>0</v>
      </c>
      <c r="K259" t="str">
        <f t="shared" si="6"/>
        <v>432035-SB45/205-B-Cafe1</v>
      </c>
      <c r="L259" t="e">
        <f t="shared" si="7"/>
        <v>#N/A</v>
      </c>
      <c r="M259" t="str">
        <f>CONCATENATE(RESUME!A259,RESUME!B259,RESUME!E259)</f>
        <v>2044101-GR45x22BE-Cafe1</v>
      </c>
      <c r="N259" t="s">
        <v>172</v>
      </c>
    </row>
    <row r="260" spans="1:14">
      <c r="A260" s="57">
        <v>455</v>
      </c>
      <c r="B260" s="54" t="s">
        <v>105</v>
      </c>
      <c r="C260" s="54"/>
      <c r="E260" s="57">
        <v>1</v>
      </c>
      <c r="F260" s="55" t="s">
        <v>162</v>
      </c>
      <c r="G260" s="55" t="s">
        <v>163</v>
      </c>
      <c r="H260" s="55" t="s">
        <v>164</v>
      </c>
      <c r="I260" s="55">
        <v>0</v>
      </c>
      <c r="K260" t="str">
        <f t="shared" ref="K260:K323" si="8">CONCATENATE(A260,B260,E260)</f>
        <v>455035-SB45/205-B-Cafe1</v>
      </c>
      <c r="L260" t="e">
        <f t="shared" ref="L260:L323" si="9">VLOOKUP(K260,M:N,2,FALSE)</f>
        <v>#N/A</v>
      </c>
      <c r="M260" t="str">
        <f>CONCATENATE(RESUME!A260,RESUME!B260,RESUME!E260)</f>
        <v>2040101-GR45x22BE-Cafe1</v>
      </c>
      <c r="N260" t="s">
        <v>172</v>
      </c>
    </row>
    <row r="261" spans="1:14">
      <c r="A261" s="57">
        <v>477</v>
      </c>
      <c r="B261" s="54" t="s">
        <v>105</v>
      </c>
      <c r="C261" s="54"/>
      <c r="E261" s="57">
        <v>1</v>
      </c>
      <c r="F261" s="55" t="s">
        <v>162</v>
      </c>
      <c r="G261" s="55" t="s">
        <v>163</v>
      </c>
      <c r="H261" s="55" t="s">
        <v>164</v>
      </c>
      <c r="I261" s="55">
        <v>0</v>
      </c>
      <c r="K261" t="str">
        <f t="shared" si="8"/>
        <v>477035-SB45/205-B-Cafe1</v>
      </c>
      <c r="L261" t="e">
        <f t="shared" si="9"/>
        <v>#N/A</v>
      </c>
      <c r="M261" t="str">
        <f>CONCATENATE(RESUME!A261,RESUME!B261,RESUME!E261)</f>
        <v>2380101-GR45x22BE-Cafe1</v>
      </c>
      <c r="N261" t="s">
        <v>172</v>
      </c>
    </row>
    <row r="262" spans="1:14">
      <c r="A262" s="57">
        <v>492</v>
      </c>
      <c r="B262" s="54" t="s">
        <v>105</v>
      </c>
      <c r="C262" s="54"/>
      <c r="E262" s="57">
        <v>1</v>
      </c>
      <c r="F262" s="55" t="s">
        <v>162</v>
      </c>
      <c r="G262" s="55" t="s">
        <v>163</v>
      </c>
      <c r="H262" s="55" t="s">
        <v>164</v>
      </c>
      <c r="I262" s="55">
        <v>0</v>
      </c>
      <c r="K262" t="str">
        <f t="shared" si="8"/>
        <v>492035-SB45/205-B-Cafe1</v>
      </c>
      <c r="L262" t="e">
        <f t="shared" si="9"/>
        <v>#N/A</v>
      </c>
      <c r="M262" t="str">
        <f>CONCATENATE(RESUME!A262,RESUME!B262,RESUME!E262)</f>
        <v>2396101-GR45x22BE-Cafe1</v>
      </c>
      <c r="N262" t="s">
        <v>172</v>
      </c>
    </row>
    <row r="263" spans="1:14">
      <c r="A263" s="57">
        <v>507</v>
      </c>
      <c r="B263" s="54" t="s">
        <v>105</v>
      </c>
      <c r="C263" s="54"/>
      <c r="E263" s="57">
        <v>1</v>
      </c>
      <c r="F263" s="55" t="s">
        <v>162</v>
      </c>
      <c r="G263" s="55" t="s">
        <v>163</v>
      </c>
      <c r="H263" s="55" t="s">
        <v>164</v>
      </c>
      <c r="I263" s="55">
        <v>0</v>
      </c>
      <c r="K263" t="str">
        <f t="shared" si="8"/>
        <v>507035-SB45/205-B-Cafe1</v>
      </c>
      <c r="L263" t="e">
        <f t="shared" si="9"/>
        <v>#N/A</v>
      </c>
      <c r="M263" t="str">
        <f>CONCATENATE(RESUME!A263,RESUME!B263,RESUME!E263)</f>
        <v>2356101-GR45x22BE-Cafe1</v>
      </c>
      <c r="N263" t="s">
        <v>172</v>
      </c>
    </row>
    <row r="264" spans="1:14">
      <c r="A264" s="57">
        <v>595</v>
      </c>
      <c r="B264" s="54" t="s">
        <v>105</v>
      </c>
      <c r="C264" s="54"/>
      <c r="E264" s="57">
        <v>1</v>
      </c>
      <c r="F264" s="55" t="s">
        <v>162</v>
      </c>
      <c r="G264" s="55" t="s">
        <v>163</v>
      </c>
      <c r="H264" s="55" t="s">
        <v>164</v>
      </c>
      <c r="I264" s="55">
        <v>0</v>
      </c>
      <c r="K264" t="str">
        <f t="shared" si="8"/>
        <v>595035-SB45/205-B-Cafe1</v>
      </c>
      <c r="L264" t="e">
        <f t="shared" si="9"/>
        <v>#N/A</v>
      </c>
      <c r="M264" t="str">
        <f>CONCATENATE(RESUME!A264,RESUME!B264,RESUME!E264)</f>
        <v>2044101-GR45x22BE-Cafe1</v>
      </c>
      <c r="N264" t="s">
        <v>172</v>
      </c>
    </row>
    <row r="265" spans="1:14">
      <c r="A265" s="57">
        <v>922</v>
      </c>
      <c r="B265" s="54" t="s">
        <v>105</v>
      </c>
      <c r="C265" s="54"/>
      <c r="E265" s="57">
        <v>1</v>
      </c>
      <c r="F265" s="55" t="s">
        <v>162</v>
      </c>
      <c r="G265" s="55" t="s">
        <v>163</v>
      </c>
      <c r="H265" s="55" t="s">
        <v>164</v>
      </c>
      <c r="I265" s="55">
        <v>0</v>
      </c>
      <c r="K265" t="str">
        <f t="shared" si="8"/>
        <v>922035-SB45/205-B-Cafe1</v>
      </c>
      <c r="L265" t="e">
        <f t="shared" si="9"/>
        <v>#N/A</v>
      </c>
      <c r="M265" t="str">
        <f>CONCATENATE(RESUME!A265,RESUME!B265,RESUME!E265)</f>
        <v>6000101-GR45x22BE-Cafe33</v>
      </c>
      <c r="N265" t="s">
        <v>172</v>
      </c>
    </row>
    <row r="266" spans="1:14">
      <c r="A266" s="57">
        <v>948</v>
      </c>
      <c r="B266" s="54" t="s">
        <v>105</v>
      </c>
      <c r="C266" s="54"/>
      <c r="E266" s="57">
        <v>1</v>
      </c>
      <c r="F266" s="55" t="s">
        <v>162</v>
      </c>
      <c r="G266" s="55" t="s">
        <v>163</v>
      </c>
      <c r="H266" s="55" t="s">
        <v>164</v>
      </c>
      <c r="I266" s="55">
        <v>0</v>
      </c>
      <c r="K266" t="str">
        <f t="shared" si="8"/>
        <v>948035-SB45/205-B-Cafe1</v>
      </c>
      <c r="L266" t="e">
        <f t="shared" si="9"/>
        <v>#N/A</v>
      </c>
      <c r="M266" t="str">
        <f>CONCATENATE(RESUME!A266,RESUME!B266,RESUME!E266)</f>
        <v>2139102-GR45x22BE-Plata2</v>
      </c>
      <c r="N266" t="s">
        <v>172</v>
      </c>
    </row>
    <row r="267" spans="1:14">
      <c r="A267" s="57">
        <v>964</v>
      </c>
      <c r="B267" s="54" t="s">
        <v>105</v>
      </c>
      <c r="C267" s="54"/>
      <c r="E267" s="57">
        <v>1</v>
      </c>
      <c r="F267" s="55" t="s">
        <v>162</v>
      </c>
      <c r="G267" s="55" t="s">
        <v>163</v>
      </c>
      <c r="H267" s="55" t="s">
        <v>164</v>
      </c>
      <c r="I267" s="55">
        <v>0</v>
      </c>
      <c r="K267" t="str">
        <f t="shared" si="8"/>
        <v>964035-SB45/205-B-Cafe1</v>
      </c>
      <c r="L267" t="e">
        <f t="shared" si="9"/>
        <v>#N/A</v>
      </c>
      <c r="M267" t="str">
        <f>CONCATENATE(RESUME!A267,RESUME!B267,RESUME!E267)</f>
        <v>2108102-GR45x22BE-Plata1</v>
      </c>
      <c r="N267" t="s">
        <v>172</v>
      </c>
    </row>
    <row r="268" spans="1:14">
      <c r="A268" s="57">
        <v>6000</v>
      </c>
      <c r="B268" s="54" t="s">
        <v>106</v>
      </c>
      <c r="C268" s="54"/>
      <c r="E268" s="57">
        <v>3</v>
      </c>
      <c r="F268" s="55" t="s">
        <v>162</v>
      </c>
      <c r="G268" s="55" t="s">
        <v>163</v>
      </c>
      <c r="H268" s="55" t="s">
        <v>164</v>
      </c>
      <c r="I268" s="55">
        <v>0</v>
      </c>
      <c r="K268" t="str">
        <f t="shared" si="8"/>
        <v>6000036-SB45/205-A-Plata3</v>
      </c>
      <c r="L268" t="e">
        <f t="shared" si="9"/>
        <v>#N/A</v>
      </c>
      <c r="M268" t="str">
        <f>CONCATENATE(RESUME!A268,RESUME!B268,RESUME!E268)</f>
        <v>1840102-GR45x22BE-Plata1</v>
      </c>
      <c r="N268" t="s">
        <v>172</v>
      </c>
    </row>
    <row r="269" spans="1:14">
      <c r="A269" s="57">
        <v>3788</v>
      </c>
      <c r="B269" s="54" t="s">
        <v>106</v>
      </c>
      <c r="C269" s="54"/>
      <c r="E269" s="57">
        <v>1</v>
      </c>
      <c r="F269" s="55" t="s">
        <v>162</v>
      </c>
      <c r="G269" s="55" t="s">
        <v>163</v>
      </c>
      <c r="H269" s="55" t="s">
        <v>164</v>
      </c>
      <c r="I269" s="55">
        <v>0</v>
      </c>
      <c r="K269" t="str">
        <f t="shared" si="8"/>
        <v>3788036-SB45/205-A-Plata1</v>
      </c>
      <c r="L269" t="e">
        <f t="shared" si="9"/>
        <v>#N/A</v>
      </c>
      <c r="M269" t="str">
        <f>CONCATENATE(RESUME!A269,RESUME!B269,RESUME!E269)</f>
        <v>1959102-GR45x22BE-Plata1</v>
      </c>
      <c r="N269" t="s">
        <v>172</v>
      </c>
    </row>
    <row r="270" spans="1:14">
      <c r="A270" s="57">
        <v>610</v>
      </c>
      <c r="B270" s="54" t="s">
        <v>106</v>
      </c>
      <c r="C270" s="54"/>
      <c r="E270" s="57">
        <v>1</v>
      </c>
      <c r="F270" s="55" t="s">
        <v>162</v>
      </c>
      <c r="G270" s="55" t="s">
        <v>163</v>
      </c>
      <c r="H270" s="55" t="s">
        <v>164</v>
      </c>
      <c r="I270" s="55">
        <v>0</v>
      </c>
      <c r="K270" t="str">
        <f t="shared" si="8"/>
        <v>610036-SB45/205-A-Plata1</v>
      </c>
      <c r="L270" t="e">
        <f t="shared" si="9"/>
        <v>#N/A</v>
      </c>
      <c r="M270" t="str">
        <f>CONCATENATE(RESUME!A270,RESUME!B270,RESUME!E270)</f>
        <v>1720102-GR45x22BE-Plata1</v>
      </c>
      <c r="N270" t="s">
        <v>172</v>
      </c>
    </row>
    <row r="271" spans="1:14">
      <c r="A271" s="57">
        <v>1490</v>
      </c>
      <c r="B271" s="54" t="s">
        <v>106</v>
      </c>
      <c r="C271" s="54"/>
      <c r="E271" s="57">
        <v>1</v>
      </c>
      <c r="F271" s="55" t="s">
        <v>162</v>
      </c>
      <c r="G271" s="55" t="s">
        <v>163</v>
      </c>
      <c r="H271" s="55" t="s">
        <v>164</v>
      </c>
      <c r="I271" s="55">
        <v>0</v>
      </c>
      <c r="K271" t="str">
        <f t="shared" si="8"/>
        <v>1490036-SB45/205-A-Plata1</v>
      </c>
      <c r="L271" t="e">
        <f t="shared" si="9"/>
        <v>#N/A</v>
      </c>
      <c r="M271" t="str">
        <f>CONCATENATE(RESUME!A271,RESUME!B271,RESUME!E271)</f>
        <v>1409102-GR45x22BE-Plata1</v>
      </c>
      <c r="N271" t="s">
        <v>172</v>
      </c>
    </row>
    <row r="272" spans="1:14">
      <c r="A272" s="57">
        <v>1090</v>
      </c>
      <c r="B272" s="54" t="s">
        <v>106</v>
      </c>
      <c r="C272" s="54"/>
      <c r="E272" s="57">
        <v>1</v>
      </c>
      <c r="F272" s="55" t="s">
        <v>162</v>
      </c>
      <c r="G272" s="55" t="s">
        <v>163</v>
      </c>
      <c r="H272" s="55" t="s">
        <v>164</v>
      </c>
      <c r="I272" s="55">
        <v>0</v>
      </c>
      <c r="K272" t="str">
        <f t="shared" si="8"/>
        <v>1090036-SB45/205-A-Plata1</v>
      </c>
      <c r="L272" t="e">
        <f t="shared" si="9"/>
        <v>#N/A</v>
      </c>
      <c r="M272" t="str">
        <f>CONCATENATE(RESUME!A272,RESUME!B272,RESUME!E272)</f>
        <v>675102-GR45x22BE-Plata1</v>
      </c>
      <c r="N272" t="s">
        <v>172</v>
      </c>
    </row>
    <row r="273" spans="1:14">
      <c r="A273" s="57">
        <v>6000</v>
      </c>
      <c r="B273" s="54" t="s">
        <v>107</v>
      </c>
      <c r="C273" s="54"/>
      <c r="E273" s="57">
        <v>3</v>
      </c>
      <c r="F273" s="55" t="s">
        <v>162</v>
      </c>
      <c r="G273" s="55" t="s">
        <v>163</v>
      </c>
      <c r="H273" s="55" t="s">
        <v>164</v>
      </c>
      <c r="I273" s="55">
        <v>0</v>
      </c>
      <c r="K273" t="str">
        <f t="shared" si="8"/>
        <v>6000036-SB45/205-B-Plata3</v>
      </c>
      <c r="L273" t="e">
        <f t="shared" si="9"/>
        <v>#N/A</v>
      </c>
      <c r="M273" t="str">
        <f>CONCATENATE(RESUME!A273,RESUME!B273,RESUME!E273)</f>
        <v>995102-GR45x22BE-Plata1</v>
      </c>
      <c r="N273" t="s">
        <v>172</v>
      </c>
    </row>
    <row r="274" spans="1:14">
      <c r="A274" s="57">
        <v>3788</v>
      </c>
      <c r="B274" s="54" t="s">
        <v>107</v>
      </c>
      <c r="C274" s="54"/>
      <c r="E274" s="57">
        <v>1</v>
      </c>
      <c r="F274" s="55" t="s">
        <v>162</v>
      </c>
      <c r="G274" s="55" t="s">
        <v>163</v>
      </c>
      <c r="H274" s="55" t="s">
        <v>164</v>
      </c>
      <c r="I274" s="55">
        <v>0</v>
      </c>
      <c r="K274" t="str">
        <f t="shared" si="8"/>
        <v>3788036-SB45/205-B-Plata1</v>
      </c>
      <c r="L274" t="e">
        <f t="shared" si="9"/>
        <v>#N/A</v>
      </c>
      <c r="M274" t="str">
        <f>CONCATENATE(RESUME!A274,RESUME!B274,RESUME!E274)</f>
        <v>2837102-GR45x22BE-Plata1</v>
      </c>
      <c r="N274" t="s">
        <v>172</v>
      </c>
    </row>
    <row r="275" spans="1:14">
      <c r="A275" s="57">
        <v>610</v>
      </c>
      <c r="B275" s="54" t="s">
        <v>107</v>
      </c>
      <c r="C275" s="54"/>
      <c r="E275" s="57">
        <v>1</v>
      </c>
      <c r="F275" s="55" t="s">
        <v>162</v>
      </c>
      <c r="G275" s="55" t="s">
        <v>163</v>
      </c>
      <c r="H275" s="55" t="s">
        <v>164</v>
      </c>
      <c r="I275" s="55">
        <v>0</v>
      </c>
      <c r="K275" t="str">
        <f t="shared" si="8"/>
        <v>610036-SB45/205-B-Plata1</v>
      </c>
      <c r="L275" t="e">
        <f t="shared" si="9"/>
        <v>#N/A</v>
      </c>
      <c r="M275" t="str">
        <f>CONCATENATE(RESUME!A275,RESUME!B275,RESUME!E275)</f>
        <v>6000102-GR45x22BE-Plata21</v>
      </c>
      <c r="N275" t="s">
        <v>172</v>
      </c>
    </row>
    <row r="276" spans="1:14">
      <c r="A276" s="57">
        <v>1490</v>
      </c>
      <c r="B276" s="54" t="s">
        <v>107</v>
      </c>
      <c r="C276" s="54"/>
      <c r="E276" s="57">
        <v>1</v>
      </c>
      <c r="F276" s="55" t="s">
        <v>162</v>
      </c>
      <c r="G276" s="55" t="s">
        <v>163</v>
      </c>
      <c r="H276" s="55" t="s">
        <v>164</v>
      </c>
      <c r="I276" s="55">
        <v>0</v>
      </c>
      <c r="K276" t="str">
        <f t="shared" si="8"/>
        <v>1490036-SB45/205-B-Plata1</v>
      </c>
      <c r="L276" t="e">
        <f t="shared" si="9"/>
        <v>#N/A</v>
      </c>
      <c r="M276" t="str">
        <f>CONCATENATE(RESUME!A276,RESUME!B276,RESUME!E276)</f>
        <v>1165103-GR45x22BE-Madera1</v>
      </c>
      <c r="N276" t="s">
        <v>172</v>
      </c>
    </row>
    <row r="277" spans="1:14">
      <c r="A277" s="57">
        <v>1090</v>
      </c>
      <c r="B277" s="54" t="s">
        <v>107</v>
      </c>
      <c r="C277" s="54"/>
      <c r="E277" s="57">
        <v>1</v>
      </c>
      <c r="F277" s="55" t="s">
        <v>162</v>
      </c>
      <c r="G277" s="55" t="s">
        <v>163</v>
      </c>
      <c r="H277" s="55" t="s">
        <v>164</v>
      </c>
      <c r="I277" s="55">
        <v>0</v>
      </c>
      <c r="K277" t="str">
        <f t="shared" si="8"/>
        <v>1090036-SB45/205-B-Plata1</v>
      </c>
      <c r="L277" t="e">
        <f t="shared" si="9"/>
        <v>#N/A</v>
      </c>
      <c r="M277" t="str">
        <f>CONCATENATE(RESUME!A277,RESUME!B277,RESUME!E277)</f>
        <v>1252103-GR45x22BE-Madera1</v>
      </c>
      <c r="N277" t="s">
        <v>172</v>
      </c>
    </row>
    <row r="278" spans="1:14">
      <c r="A278" s="57">
        <v>6000</v>
      </c>
      <c r="B278" s="54" t="s">
        <v>108</v>
      </c>
      <c r="C278" s="54"/>
      <c r="E278" s="57">
        <v>14</v>
      </c>
      <c r="F278" s="55" t="s">
        <v>162</v>
      </c>
      <c r="G278" s="55" t="s">
        <v>163</v>
      </c>
      <c r="H278" s="55" t="s">
        <v>164</v>
      </c>
      <c r="I278" s="55">
        <v>0</v>
      </c>
      <c r="K278" t="str">
        <f t="shared" si="8"/>
        <v>6000037-SB45/205-A-Madera14</v>
      </c>
      <c r="L278" t="e">
        <f t="shared" si="9"/>
        <v>#N/A</v>
      </c>
      <c r="M278" t="str">
        <f>CONCATENATE(RESUME!A278,RESUME!B278,RESUME!E278)</f>
        <v>568103-GR45x22BE-Madera1</v>
      </c>
      <c r="N278" t="s">
        <v>172</v>
      </c>
    </row>
    <row r="279" spans="1:14">
      <c r="A279" s="57">
        <v>402</v>
      </c>
      <c r="B279" s="54" t="s">
        <v>108</v>
      </c>
      <c r="C279" s="54"/>
      <c r="E279" s="57">
        <v>1</v>
      </c>
      <c r="F279" s="55" t="s">
        <v>162</v>
      </c>
      <c r="G279" s="55" t="s">
        <v>163</v>
      </c>
      <c r="H279" s="55" t="s">
        <v>164</v>
      </c>
      <c r="I279" s="55">
        <v>0</v>
      </c>
      <c r="K279" t="str">
        <f t="shared" si="8"/>
        <v>402037-SB45/205-A-Madera1</v>
      </c>
      <c r="L279" t="e">
        <f t="shared" si="9"/>
        <v>#N/A</v>
      </c>
      <c r="M279" t="str">
        <f>CONCATENATE(RESUME!A279,RESUME!B279,RESUME!E279)</f>
        <v>547103-GR45x22BE-Madera1</v>
      </c>
      <c r="N279" t="s">
        <v>172</v>
      </c>
    </row>
    <row r="280" spans="1:14">
      <c r="A280" s="57">
        <v>427</v>
      </c>
      <c r="B280" s="54" t="s">
        <v>108</v>
      </c>
      <c r="C280" s="54"/>
      <c r="E280" s="57">
        <v>1</v>
      </c>
      <c r="F280" s="55" t="s">
        <v>162</v>
      </c>
      <c r="G280" s="55" t="s">
        <v>163</v>
      </c>
      <c r="H280" s="55" t="s">
        <v>164</v>
      </c>
      <c r="I280" s="55">
        <v>0</v>
      </c>
      <c r="K280" t="str">
        <f t="shared" si="8"/>
        <v>427037-SB45/205-A-Madera1</v>
      </c>
      <c r="L280" t="e">
        <f t="shared" si="9"/>
        <v>#N/A</v>
      </c>
      <c r="M280" t="str">
        <f>CONCATENATE(RESUME!A280,RESUME!B280,RESUME!E280)</f>
        <v>411103-GR45x22BE-Madera1</v>
      </c>
      <c r="N280" t="s">
        <v>172</v>
      </c>
    </row>
    <row r="281" spans="1:14">
      <c r="A281" s="57">
        <v>4320</v>
      </c>
      <c r="B281" s="54" t="s">
        <v>108</v>
      </c>
      <c r="C281" s="54"/>
      <c r="E281" s="57">
        <v>1</v>
      </c>
      <c r="F281" s="55" t="s">
        <v>162</v>
      </c>
      <c r="G281" s="55" t="s">
        <v>163</v>
      </c>
      <c r="H281" s="55" t="s">
        <v>164</v>
      </c>
      <c r="I281" s="55">
        <v>0</v>
      </c>
      <c r="K281" t="str">
        <f t="shared" si="8"/>
        <v>4320037-SB45/205-A-Madera1</v>
      </c>
      <c r="L281" t="e">
        <f t="shared" si="9"/>
        <v>#N/A</v>
      </c>
      <c r="M281" t="str">
        <f>CONCATENATE(RESUME!A281,RESUME!B281,RESUME!E281)</f>
        <v>1510103-GR45x22BE-Madera1</v>
      </c>
      <c r="N281" t="s">
        <v>172</v>
      </c>
    </row>
    <row r="282" spans="1:14">
      <c r="A282" s="57">
        <v>628</v>
      </c>
      <c r="B282" s="54" t="s">
        <v>108</v>
      </c>
      <c r="C282" s="54"/>
      <c r="E282" s="57">
        <v>1</v>
      </c>
      <c r="F282" s="55" t="s">
        <v>162</v>
      </c>
      <c r="G282" s="55" t="s">
        <v>163</v>
      </c>
      <c r="H282" s="55" t="s">
        <v>164</v>
      </c>
      <c r="I282" s="55">
        <v>0</v>
      </c>
      <c r="K282" t="str">
        <f t="shared" si="8"/>
        <v>628037-SB45/205-A-Madera1</v>
      </c>
      <c r="L282" t="e">
        <f t="shared" si="9"/>
        <v>#N/A</v>
      </c>
      <c r="M282" t="str">
        <f>CONCATENATE(RESUME!A282,RESUME!B282,RESUME!E282)</f>
        <v>1152103-GR45x22BE-Madera1</v>
      </c>
      <c r="N282" t="s">
        <v>172</v>
      </c>
    </row>
    <row r="283" spans="1:14">
      <c r="A283" s="57">
        <v>1068</v>
      </c>
      <c r="B283" s="54" t="s">
        <v>108</v>
      </c>
      <c r="C283" s="54"/>
      <c r="E283" s="57">
        <v>1</v>
      </c>
      <c r="F283" s="55" t="s">
        <v>162</v>
      </c>
      <c r="G283" s="55" t="s">
        <v>163</v>
      </c>
      <c r="H283" s="55" t="s">
        <v>164</v>
      </c>
      <c r="I283" s="55">
        <v>0</v>
      </c>
      <c r="K283" t="str">
        <f t="shared" si="8"/>
        <v>1068037-SB45/205-A-Madera1</v>
      </c>
      <c r="L283" t="e">
        <f t="shared" si="9"/>
        <v>#N/A</v>
      </c>
      <c r="M283" t="str">
        <f>CONCATENATE(RESUME!A283,RESUME!B283,RESUME!E283)</f>
        <v>1640103-GR45x22BE-Madera1</v>
      </c>
      <c r="N283" t="s">
        <v>172</v>
      </c>
    </row>
    <row r="284" spans="1:14">
      <c r="A284" s="57">
        <v>1853</v>
      </c>
      <c r="B284" s="54" t="s">
        <v>108</v>
      </c>
      <c r="C284" s="54"/>
      <c r="E284" s="57">
        <v>1</v>
      </c>
      <c r="F284" s="55" t="s">
        <v>162</v>
      </c>
      <c r="G284" s="55" t="s">
        <v>163</v>
      </c>
      <c r="H284" s="55" t="s">
        <v>164</v>
      </c>
      <c r="I284" s="55">
        <v>0</v>
      </c>
      <c r="K284" t="str">
        <f t="shared" si="8"/>
        <v>1853037-SB45/205-A-Madera1</v>
      </c>
      <c r="L284" t="e">
        <f t="shared" si="9"/>
        <v>#N/A</v>
      </c>
      <c r="M284" t="str">
        <f>CONCATENATE(RESUME!A284,RESUME!B284,RESUME!E284)</f>
        <v>1641103-GR45x22BE-Madera1</v>
      </c>
      <c r="N284" t="s">
        <v>172</v>
      </c>
    </row>
    <row r="285" spans="1:14">
      <c r="A285" s="57">
        <v>6000</v>
      </c>
      <c r="B285" s="54" t="s">
        <v>109</v>
      </c>
      <c r="C285" s="54"/>
      <c r="E285" s="57">
        <v>14</v>
      </c>
      <c r="F285" s="55" t="s">
        <v>162</v>
      </c>
      <c r="G285" s="55" t="s">
        <v>163</v>
      </c>
      <c r="H285" s="55" t="s">
        <v>164</v>
      </c>
      <c r="I285" s="55">
        <v>0</v>
      </c>
      <c r="K285" t="str">
        <f t="shared" si="8"/>
        <v>6000037-SB45/205-B-Madera14</v>
      </c>
      <c r="L285" t="e">
        <f t="shared" si="9"/>
        <v>#N/A</v>
      </c>
      <c r="M285" t="str">
        <f>CONCATENATE(RESUME!A285,RESUME!B285,RESUME!E285)</f>
        <v>1646103-GR45x22BE-Madera1</v>
      </c>
      <c r="N285" t="s">
        <v>172</v>
      </c>
    </row>
    <row r="286" spans="1:14">
      <c r="A286" s="57">
        <v>402</v>
      </c>
      <c r="B286" s="54" t="s">
        <v>109</v>
      </c>
      <c r="C286" s="54"/>
      <c r="E286" s="57">
        <v>1</v>
      </c>
      <c r="F286" s="55" t="s">
        <v>162</v>
      </c>
      <c r="G286" s="55" t="s">
        <v>163</v>
      </c>
      <c r="H286" s="55" t="s">
        <v>164</v>
      </c>
      <c r="I286" s="55">
        <v>0</v>
      </c>
      <c r="K286" t="str">
        <f t="shared" si="8"/>
        <v>402037-SB45/205-B-Madera1</v>
      </c>
      <c r="L286" t="e">
        <f t="shared" si="9"/>
        <v>#N/A</v>
      </c>
      <c r="M286" t="str">
        <f>CONCATENATE(RESUME!A286,RESUME!B286,RESUME!E286)</f>
        <v>2418103-GR45x22BE-Madera2</v>
      </c>
      <c r="N286" t="s">
        <v>172</v>
      </c>
    </row>
    <row r="287" spans="1:14">
      <c r="A287" s="57">
        <v>427</v>
      </c>
      <c r="B287" s="54" t="s">
        <v>109</v>
      </c>
      <c r="C287" s="54"/>
      <c r="E287" s="57">
        <v>1</v>
      </c>
      <c r="F287" s="55" t="s">
        <v>162</v>
      </c>
      <c r="G287" s="55" t="s">
        <v>163</v>
      </c>
      <c r="H287" s="55" t="s">
        <v>164</v>
      </c>
      <c r="I287" s="55">
        <v>0</v>
      </c>
      <c r="K287" t="str">
        <f t="shared" si="8"/>
        <v>427037-SB45/205-B-Madera1</v>
      </c>
      <c r="L287" t="e">
        <f t="shared" si="9"/>
        <v>#N/A</v>
      </c>
      <c r="M287" t="str">
        <f>CONCATENATE(RESUME!A287,RESUME!B287,RESUME!E287)</f>
        <v>1931103-GR45x22BE-Madera1</v>
      </c>
      <c r="N287" t="s">
        <v>172</v>
      </c>
    </row>
    <row r="288" spans="1:14">
      <c r="A288" s="57">
        <v>4320</v>
      </c>
      <c r="B288" s="54" t="s">
        <v>109</v>
      </c>
      <c r="C288" s="54"/>
      <c r="E288" s="57">
        <v>1</v>
      </c>
      <c r="F288" s="55" t="s">
        <v>162</v>
      </c>
      <c r="G288" s="55" t="s">
        <v>163</v>
      </c>
      <c r="H288" s="55" t="s">
        <v>164</v>
      </c>
      <c r="I288" s="55">
        <v>0</v>
      </c>
      <c r="K288" t="str">
        <f t="shared" si="8"/>
        <v>4320037-SB45/205-B-Madera1</v>
      </c>
      <c r="L288" t="e">
        <f t="shared" si="9"/>
        <v>#N/A</v>
      </c>
      <c r="M288" t="str">
        <f>CONCATENATE(RESUME!A288,RESUME!B288,RESUME!E288)</f>
        <v>6000103-GR45x22BE-Madera38</v>
      </c>
      <c r="N288" t="s">
        <v>172</v>
      </c>
    </row>
    <row r="289" spans="1:14">
      <c r="A289" s="57">
        <v>628</v>
      </c>
      <c r="B289" s="54" t="s">
        <v>109</v>
      </c>
      <c r="C289" s="54"/>
      <c r="E289" s="57">
        <v>1</v>
      </c>
      <c r="F289" s="55" t="s">
        <v>162</v>
      </c>
      <c r="G289" s="55" t="s">
        <v>163</v>
      </c>
      <c r="H289" s="55" t="s">
        <v>164</v>
      </c>
      <c r="I289" s="55">
        <v>0</v>
      </c>
      <c r="K289" t="str">
        <f t="shared" si="8"/>
        <v>628037-SB45/205-B-Madera1</v>
      </c>
      <c r="L289" t="e">
        <f t="shared" si="9"/>
        <v>#N/A</v>
      </c>
      <c r="M289" t="str">
        <f>CONCATENATE(RESUME!A289,RESUME!B289,RESUME!E289)</f>
        <v>1207104-GR53x22BE-Blanco1</v>
      </c>
      <c r="N289" t="s">
        <v>172</v>
      </c>
    </row>
    <row r="290" spans="1:14">
      <c r="A290" s="57">
        <v>1068</v>
      </c>
      <c r="B290" s="54" t="s">
        <v>109</v>
      </c>
      <c r="C290" s="54"/>
      <c r="E290" s="57">
        <v>1</v>
      </c>
      <c r="F290" s="55" t="s">
        <v>162</v>
      </c>
      <c r="G290" s="55" t="s">
        <v>163</v>
      </c>
      <c r="H290" s="55" t="s">
        <v>164</v>
      </c>
      <c r="I290" s="55">
        <v>0</v>
      </c>
      <c r="K290" t="str">
        <f t="shared" si="8"/>
        <v>1068037-SB45/205-B-Madera1</v>
      </c>
      <c r="L290" t="e">
        <f t="shared" si="9"/>
        <v>#N/A</v>
      </c>
      <c r="M290" t="str">
        <f>CONCATENATE(RESUME!A290,RESUME!B290,RESUME!E290)</f>
        <v>1413104-GR53x22BE-Blanco1</v>
      </c>
      <c r="N290" t="s">
        <v>172</v>
      </c>
    </row>
    <row r="291" spans="1:14">
      <c r="A291" s="57">
        <v>1853</v>
      </c>
      <c r="B291" s="54" t="s">
        <v>109</v>
      </c>
      <c r="C291" s="54"/>
      <c r="E291" s="57">
        <v>1</v>
      </c>
      <c r="F291" s="55" t="s">
        <v>162</v>
      </c>
      <c r="G291" s="55" t="s">
        <v>163</v>
      </c>
      <c r="H291" s="55" t="s">
        <v>164</v>
      </c>
      <c r="I291" s="55">
        <v>0</v>
      </c>
      <c r="K291" t="str">
        <f t="shared" si="8"/>
        <v>1853037-SB45/205-B-Madera1</v>
      </c>
      <c r="L291" t="e">
        <f t="shared" si="9"/>
        <v>#N/A</v>
      </c>
      <c r="M291" t="str">
        <f>CONCATENATE(RESUME!A291,RESUME!B291,RESUME!E291)</f>
        <v>1540104-GR53x22BE-Blanco1</v>
      </c>
      <c r="N291" t="s">
        <v>172</v>
      </c>
    </row>
    <row r="292" spans="1:14">
      <c r="A292" s="57">
        <v>6000</v>
      </c>
      <c r="B292" s="54" t="s">
        <v>110</v>
      </c>
      <c r="C292" s="54"/>
      <c r="E292" s="57">
        <v>1</v>
      </c>
      <c r="F292" s="55" t="s">
        <v>162</v>
      </c>
      <c r="G292" s="55" t="s">
        <v>163</v>
      </c>
      <c r="H292" s="55" t="s">
        <v>164</v>
      </c>
      <c r="I292" s="55">
        <v>0</v>
      </c>
      <c r="K292" t="str">
        <f t="shared" si="8"/>
        <v>6000038-SB45/250-A-Blanco1</v>
      </c>
      <c r="L292" t="str">
        <f t="shared" si="9"/>
        <v>SI</v>
      </c>
      <c r="M292" t="str">
        <f>CONCATENATE(RESUME!A292,RESUME!B292,RESUME!E292)</f>
        <v>1295104-GR53x22BE-Blanco1</v>
      </c>
      <c r="N292" t="s">
        <v>172</v>
      </c>
    </row>
    <row r="293" spans="1:14">
      <c r="A293" s="57">
        <v>3323</v>
      </c>
      <c r="B293" s="54" t="s">
        <v>110</v>
      </c>
      <c r="C293" s="54"/>
      <c r="E293" s="57">
        <v>1</v>
      </c>
      <c r="F293" s="55" t="s">
        <v>162</v>
      </c>
      <c r="G293" s="55" t="s">
        <v>163</v>
      </c>
      <c r="H293" s="55" t="s">
        <v>164</v>
      </c>
      <c r="I293" s="55">
        <v>0</v>
      </c>
      <c r="K293" t="str">
        <f t="shared" si="8"/>
        <v>3323038-SB45/250-A-Blanco1</v>
      </c>
      <c r="L293" t="str">
        <f t="shared" si="9"/>
        <v>SI</v>
      </c>
      <c r="M293" t="str">
        <f>CONCATENATE(RESUME!A293,RESUME!B293,RESUME!E293)</f>
        <v>1764104-GR53x22BE-Blanco1</v>
      </c>
      <c r="N293" t="s">
        <v>172</v>
      </c>
    </row>
    <row r="294" spans="1:14">
      <c r="A294" s="57">
        <v>6000</v>
      </c>
      <c r="B294" s="54" t="s">
        <v>111</v>
      </c>
      <c r="C294" s="54"/>
      <c r="E294" s="57">
        <v>1</v>
      </c>
      <c r="F294" s="55" t="s">
        <v>162</v>
      </c>
      <c r="G294" s="55" t="s">
        <v>163</v>
      </c>
      <c r="H294" s="55" t="s">
        <v>164</v>
      </c>
      <c r="I294" s="55">
        <v>0</v>
      </c>
      <c r="K294" t="str">
        <f t="shared" si="8"/>
        <v>6000038-SB45/250-B-Blanco1</v>
      </c>
      <c r="L294" t="e">
        <f t="shared" si="9"/>
        <v>#N/A</v>
      </c>
      <c r="M294" t="str">
        <f>CONCATENATE(RESUME!A294,RESUME!B294,RESUME!E294)</f>
        <v>1860104-GR53x22BE-Blanco1</v>
      </c>
      <c r="N294" t="s">
        <v>172</v>
      </c>
    </row>
    <row r="295" spans="1:14">
      <c r="A295" s="57">
        <v>3323</v>
      </c>
      <c r="B295" s="54" t="s">
        <v>111</v>
      </c>
      <c r="C295" s="54"/>
      <c r="E295" s="57">
        <v>1</v>
      </c>
      <c r="F295" s="55" t="s">
        <v>162</v>
      </c>
      <c r="G295" s="55" t="s">
        <v>163</v>
      </c>
      <c r="H295" s="55" t="s">
        <v>164</v>
      </c>
      <c r="I295" s="55">
        <v>0</v>
      </c>
      <c r="K295" t="str">
        <f t="shared" si="8"/>
        <v>3323038-SB45/250-B-Blanco1</v>
      </c>
      <c r="L295" t="e">
        <f t="shared" si="9"/>
        <v>#N/A</v>
      </c>
      <c r="M295" t="str">
        <f>CONCATENATE(RESUME!A295,RESUME!B295,RESUME!E295)</f>
        <v>1614104-GR53x22BE-Blanco1</v>
      </c>
      <c r="N295" t="s">
        <v>172</v>
      </c>
    </row>
    <row r="296" spans="1:14">
      <c r="A296" s="57">
        <v>587</v>
      </c>
      <c r="B296" s="54" t="s">
        <v>112</v>
      </c>
      <c r="C296" s="54"/>
      <c r="E296" s="57">
        <v>1</v>
      </c>
      <c r="F296" s="55" t="s">
        <v>162</v>
      </c>
      <c r="G296" s="55" t="s">
        <v>163</v>
      </c>
      <c r="H296" s="55" t="s">
        <v>164</v>
      </c>
      <c r="I296" s="55">
        <v>0</v>
      </c>
      <c r="K296" t="str">
        <f t="shared" si="8"/>
        <v>587039-SB45/250-A-Cafe1</v>
      </c>
      <c r="L296" t="str">
        <f t="shared" si="9"/>
        <v>SI</v>
      </c>
      <c r="M296" t="str">
        <f>CONCATENATE(RESUME!A296,RESUME!B296,RESUME!E296)</f>
        <v>1781104-GR53x22BE-Blanco1</v>
      </c>
      <c r="N296" t="s">
        <v>172</v>
      </c>
    </row>
    <row r="297" spans="1:14">
      <c r="A297" s="57">
        <v>1143</v>
      </c>
      <c r="B297" s="54" t="s">
        <v>112</v>
      </c>
      <c r="C297" s="54"/>
      <c r="E297" s="57">
        <v>1</v>
      </c>
      <c r="F297" s="55" t="s">
        <v>162</v>
      </c>
      <c r="G297" s="55" t="s">
        <v>163</v>
      </c>
      <c r="H297" s="55" t="s">
        <v>164</v>
      </c>
      <c r="I297" s="55">
        <v>0</v>
      </c>
      <c r="K297" t="str">
        <f t="shared" si="8"/>
        <v>1143039-SB45/250-A-Cafe1</v>
      </c>
      <c r="L297" t="str">
        <f t="shared" si="9"/>
        <v>SI</v>
      </c>
      <c r="M297" t="str">
        <f>CONCATENATE(RESUME!A297,RESUME!B297,RESUME!E297)</f>
        <v>1820104-GR53x22BE-Blanco2</v>
      </c>
      <c r="N297" t="s">
        <v>172</v>
      </c>
    </row>
    <row r="298" spans="1:14">
      <c r="A298" s="57">
        <v>587</v>
      </c>
      <c r="B298" s="54" t="s">
        <v>113</v>
      </c>
      <c r="C298" s="54"/>
      <c r="E298" s="57">
        <v>1</v>
      </c>
      <c r="F298" s="55" t="s">
        <v>162</v>
      </c>
      <c r="G298" s="55" t="s">
        <v>163</v>
      </c>
      <c r="H298" s="55" t="s">
        <v>164</v>
      </c>
      <c r="I298" s="55">
        <v>0</v>
      </c>
      <c r="K298" t="str">
        <f t="shared" si="8"/>
        <v>587039-SB45/250-B-Cafe1</v>
      </c>
      <c r="L298" t="e">
        <f t="shared" si="9"/>
        <v>#N/A</v>
      </c>
      <c r="M298" t="str">
        <f>CONCATENATE(RESUME!A298,RESUME!B298,RESUME!E298)</f>
        <v>1894104-GR53x22BE-Blanco1</v>
      </c>
      <c r="N298" t="s">
        <v>172</v>
      </c>
    </row>
    <row r="299" spans="1:14">
      <c r="A299" s="57">
        <v>1143</v>
      </c>
      <c r="B299" s="54" t="s">
        <v>113</v>
      </c>
      <c r="C299" s="54"/>
      <c r="E299" s="57">
        <v>1</v>
      </c>
      <c r="F299" s="55" t="s">
        <v>162</v>
      </c>
      <c r="G299" s="55" t="s">
        <v>163</v>
      </c>
      <c r="H299" s="55" t="s">
        <v>164</v>
      </c>
      <c r="I299" s="55">
        <v>0</v>
      </c>
      <c r="K299" t="str">
        <f t="shared" si="8"/>
        <v>1143039-SB45/250-B-Cafe1</v>
      </c>
      <c r="L299" t="e">
        <f t="shared" si="9"/>
        <v>#N/A</v>
      </c>
      <c r="M299" t="str">
        <f>CONCATENATE(RESUME!A299,RESUME!B299,RESUME!E299)</f>
        <v>1398104-GR53x22BE-Blanco1</v>
      </c>
      <c r="N299" t="s">
        <v>172</v>
      </c>
    </row>
    <row r="300" spans="1:14">
      <c r="A300" s="57">
        <v>3670</v>
      </c>
      <c r="B300" s="54" t="s">
        <v>114</v>
      </c>
      <c r="C300" s="54"/>
      <c r="E300" s="57">
        <v>1</v>
      </c>
      <c r="F300" s="55" t="s">
        <v>162</v>
      </c>
      <c r="G300" s="55" t="s">
        <v>163</v>
      </c>
      <c r="H300" s="55" t="s">
        <v>164</v>
      </c>
      <c r="I300" s="55">
        <v>0</v>
      </c>
      <c r="K300" t="str">
        <f t="shared" si="8"/>
        <v>3670040-SB45/250-A-Madera1</v>
      </c>
      <c r="L300" t="e">
        <f t="shared" si="9"/>
        <v>#N/A</v>
      </c>
      <c r="M300" t="str">
        <f>CONCATENATE(RESUME!A300,RESUME!B300,RESUME!E300)</f>
        <v>1764104-GR53x22BE-Blanco1</v>
      </c>
      <c r="N300" t="s">
        <v>172</v>
      </c>
    </row>
    <row r="301" spans="1:14">
      <c r="A301" s="57">
        <v>3670</v>
      </c>
      <c r="B301" s="54" t="s">
        <v>115</v>
      </c>
      <c r="C301" s="54"/>
      <c r="E301" s="57">
        <v>1</v>
      </c>
      <c r="F301" s="55" t="s">
        <v>162</v>
      </c>
      <c r="G301" s="55" t="s">
        <v>163</v>
      </c>
      <c r="H301" s="55" t="s">
        <v>164</v>
      </c>
      <c r="I301" s="55">
        <v>0</v>
      </c>
      <c r="K301" t="str">
        <f t="shared" si="8"/>
        <v>3670040-SB45/250-B-Madera1</v>
      </c>
      <c r="L301" t="e">
        <f t="shared" si="9"/>
        <v>#N/A</v>
      </c>
      <c r="M301" t="str">
        <f>CONCATENATE(RESUME!A301,RESUME!B301,RESUME!E301)</f>
        <v>1525104-GR53x22BE-Blanco4</v>
      </c>
      <c r="N301" t="s">
        <v>172</v>
      </c>
    </row>
    <row r="302" spans="1:14">
      <c r="A302" s="57">
        <v>452</v>
      </c>
      <c r="B302" s="54" t="s">
        <v>116</v>
      </c>
      <c r="C302" s="54"/>
      <c r="E302" s="57">
        <v>1</v>
      </c>
      <c r="F302" s="55" t="s">
        <v>162</v>
      </c>
      <c r="G302" s="55" t="s">
        <v>163</v>
      </c>
      <c r="H302" s="55" t="s">
        <v>164</v>
      </c>
      <c r="I302" s="55">
        <v>0</v>
      </c>
      <c r="K302" t="str">
        <f t="shared" si="8"/>
        <v>452060-ESU9x35I-Blanco1</v>
      </c>
      <c r="L302" t="str">
        <f t="shared" si="9"/>
        <v>SI</v>
      </c>
      <c r="M302" t="str">
        <f>CONCATENATE(RESUME!A302,RESUME!B302,RESUME!E302)</f>
        <v>1368104-GR53x22BE-Blanco1</v>
      </c>
      <c r="N302" t="s">
        <v>172</v>
      </c>
    </row>
    <row r="303" spans="1:14">
      <c r="A303" s="57">
        <v>515</v>
      </c>
      <c r="B303" s="54" t="s">
        <v>116</v>
      </c>
      <c r="C303" s="54"/>
      <c r="E303" s="57">
        <v>1</v>
      </c>
      <c r="F303" s="55" t="s">
        <v>162</v>
      </c>
      <c r="G303" s="55" t="s">
        <v>163</v>
      </c>
      <c r="H303" s="55" t="s">
        <v>164</v>
      </c>
      <c r="I303" s="55">
        <v>0</v>
      </c>
      <c r="K303" t="str">
        <f t="shared" si="8"/>
        <v>515060-ESU9x35I-Blanco1</v>
      </c>
      <c r="L303" t="str">
        <f t="shared" si="9"/>
        <v>SI</v>
      </c>
      <c r="M303" t="str">
        <f>CONCATENATE(RESUME!A303,RESUME!B303,RESUME!E303)</f>
        <v>1443104-GR53x22BE-Blanco1</v>
      </c>
      <c r="N303" t="s">
        <v>172</v>
      </c>
    </row>
    <row r="304" spans="1:14">
      <c r="A304" s="57">
        <v>455</v>
      </c>
      <c r="B304" s="54" t="s">
        <v>116</v>
      </c>
      <c r="C304" s="54"/>
      <c r="E304" s="57">
        <v>1</v>
      </c>
      <c r="F304" s="55" t="s">
        <v>162</v>
      </c>
      <c r="G304" s="55" t="s">
        <v>163</v>
      </c>
      <c r="H304" s="55" t="s">
        <v>164</v>
      </c>
      <c r="I304" s="55">
        <v>0</v>
      </c>
      <c r="K304" t="str">
        <f t="shared" si="8"/>
        <v>455060-ESU9x35I-Blanco1</v>
      </c>
      <c r="L304" t="str">
        <f t="shared" si="9"/>
        <v>SI</v>
      </c>
      <c r="M304" t="str">
        <f>CONCATENATE(RESUME!A304,RESUME!B304,RESUME!E304)</f>
        <v>1763104-GR53x22BE-Blanco1</v>
      </c>
      <c r="N304" t="s">
        <v>172</v>
      </c>
    </row>
    <row r="305" spans="1:14">
      <c r="A305" s="57">
        <v>506</v>
      </c>
      <c r="B305" s="54" t="s">
        <v>116</v>
      </c>
      <c r="C305" s="54"/>
      <c r="E305" s="57">
        <v>1</v>
      </c>
      <c r="F305" s="55" t="s">
        <v>162</v>
      </c>
      <c r="G305" s="55" t="s">
        <v>163</v>
      </c>
      <c r="H305" s="55" t="s">
        <v>164</v>
      </c>
      <c r="I305" s="55">
        <v>0</v>
      </c>
      <c r="K305" t="str">
        <f t="shared" si="8"/>
        <v>506060-ESU9x35I-Blanco1</v>
      </c>
      <c r="L305" t="str">
        <f t="shared" si="9"/>
        <v>SI</v>
      </c>
      <c r="M305" t="str">
        <f>CONCATENATE(RESUME!A305,RESUME!B305,RESUME!E305)</f>
        <v>1643104-GR53x22BE-Blanco5</v>
      </c>
      <c r="N305" t="s">
        <v>172</v>
      </c>
    </row>
    <row r="306" spans="1:14">
      <c r="A306" s="57">
        <v>557</v>
      </c>
      <c r="B306" s="54" t="s">
        <v>116</v>
      </c>
      <c r="C306" s="54"/>
      <c r="E306" s="57">
        <v>1</v>
      </c>
      <c r="F306" s="55" t="s">
        <v>162</v>
      </c>
      <c r="G306" s="55" t="s">
        <v>163</v>
      </c>
      <c r="H306" s="55" t="s">
        <v>164</v>
      </c>
      <c r="I306" s="55">
        <v>0</v>
      </c>
      <c r="K306" t="str">
        <f t="shared" si="8"/>
        <v>557060-ESU9x35I-Blanco1</v>
      </c>
      <c r="L306" t="str">
        <f t="shared" si="9"/>
        <v>SI</v>
      </c>
      <c r="M306" t="str">
        <f>CONCATENATE(RESUME!A306,RESUME!B306,RESUME!E306)</f>
        <v>1585104-GR53x22BE-Blanco1</v>
      </c>
      <c r="N306" t="s">
        <v>172</v>
      </c>
    </row>
    <row r="307" spans="1:14">
      <c r="A307" s="57">
        <v>1132</v>
      </c>
      <c r="B307" s="54" t="s">
        <v>116</v>
      </c>
      <c r="C307" s="54"/>
      <c r="E307" s="57">
        <v>1</v>
      </c>
      <c r="F307" s="55" t="s">
        <v>162</v>
      </c>
      <c r="G307" s="55" t="s">
        <v>163</v>
      </c>
      <c r="H307" s="55" t="s">
        <v>164</v>
      </c>
      <c r="I307" s="55">
        <v>0</v>
      </c>
      <c r="K307" t="str">
        <f t="shared" si="8"/>
        <v>1132060-ESU9x35I-Blanco1</v>
      </c>
      <c r="L307" t="str">
        <f t="shared" si="9"/>
        <v>SI</v>
      </c>
      <c r="M307" t="str">
        <f>CONCATENATE(RESUME!A307,RESUME!B307,RESUME!E307)</f>
        <v>1099104-GR53x22BE-Blanco1</v>
      </c>
      <c r="N307" t="s">
        <v>172</v>
      </c>
    </row>
    <row r="308" spans="1:14">
      <c r="A308" s="57">
        <v>1621</v>
      </c>
      <c r="B308" s="54" t="s">
        <v>116</v>
      </c>
      <c r="C308" s="54"/>
      <c r="E308" s="57">
        <v>1</v>
      </c>
      <c r="F308" s="55" t="s">
        <v>162</v>
      </c>
      <c r="G308" s="55" t="s">
        <v>163</v>
      </c>
      <c r="H308" s="55" t="s">
        <v>164</v>
      </c>
      <c r="I308" s="55">
        <v>0</v>
      </c>
      <c r="K308" t="str">
        <f t="shared" si="8"/>
        <v>1621060-ESU9x35I-Blanco1</v>
      </c>
      <c r="L308" t="str">
        <f t="shared" si="9"/>
        <v>SI</v>
      </c>
      <c r="M308" t="str">
        <f>CONCATENATE(RESUME!A308,RESUME!B308,RESUME!E308)</f>
        <v>1116104-GR53x22BE-Blanco1</v>
      </c>
      <c r="N308" t="s">
        <v>172</v>
      </c>
    </row>
    <row r="309" spans="1:14">
      <c r="A309" s="57">
        <v>4063</v>
      </c>
      <c r="B309" s="54" t="s">
        <v>116</v>
      </c>
      <c r="C309" s="54"/>
      <c r="E309" s="57">
        <v>1</v>
      </c>
      <c r="F309" s="55" t="s">
        <v>162</v>
      </c>
      <c r="G309" s="55" t="s">
        <v>163</v>
      </c>
      <c r="H309" s="55" t="s">
        <v>164</v>
      </c>
      <c r="I309" s="55">
        <v>0</v>
      </c>
      <c r="K309" t="str">
        <f t="shared" si="8"/>
        <v>4063060-ESU9x35I-Blanco1</v>
      </c>
      <c r="L309" t="str">
        <f t="shared" si="9"/>
        <v>SI</v>
      </c>
      <c r="M309" t="str">
        <f>CONCATENATE(RESUME!A309,RESUME!B309,RESUME!E309)</f>
        <v>566104-GR53x22BE-Blanco1</v>
      </c>
      <c r="N309" t="s">
        <v>172</v>
      </c>
    </row>
    <row r="310" spans="1:14">
      <c r="A310" s="57">
        <v>3223</v>
      </c>
      <c r="B310" s="54" t="s">
        <v>116</v>
      </c>
      <c r="C310" s="54"/>
      <c r="E310" s="57">
        <v>1</v>
      </c>
      <c r="F310" s="55" t="s">
        <v>162</v>
      </c>
      <c r="G310" s="55" t="s">
        <v>163</v>
      </c>
      <c r="H310" s="55" t="s">
        <v>164</v>
      </c>
      <c r="I310" s="55">
        <v>0</v>
      </c>
      <c r="K310" t="str">
        <f t="shared" si="8"/>
        <v>3223060-ESU9x35I-Blanco1</v>
      </c>
      <c r="L310" t="str">
        <f t="shared" si="9"/>
        <v>SI</v>
      </c>
      <c r="M310" t="str">
        <f>CONCATENATE(RESUME!A310,RESUME!B310,RESUME!E310)</f>
        <v>599104-GR53x22BE-Blanco1</v>
      </c>
      <c r="N310" t="s">
        <v>172</v>
      </c>
    </row>
    <row r="311" spans="1:14">
      <c r="A311" s="57">
        <v>6000</v>
      </c>
      <c r="B311" s="54" t="s">
        <v>116</v>
      </c>
      <c r="C311" s="54"/>
      <c r="E311" s="57">
        <v>19</v>
      </c>
      <c r="F311" s="55" t="s">
        <v>162</v>
      </c>
      <c r="G311" s="55" t="s">
        <v>163</v>
      </c>
      <c r="H311" s="55" t="s">
        <v>164</v>
      </c>
      <c r="I311" s="55">
        <v>0</v>
      </c>
      <c r="K311" t="str">
        <f t="shared" si="8"/>
        <v>6000060-ESU9x35I-Blanco19</v>
      </c>
      <c r="L311" t="str">
        <f t="shared" si="9"/>
        <v>SI</v>
      </c>
      <c r="M311" t="str">
        <f>CONCATENATE(RESUME!A311,RESUME!B311,RESUME!E311)</f>
        <v>2369104-GR53x22BE-Blanco1</v>
      </c>
      <c r="N311" t="s">
        <v>172</v>
      </c>
    </row>
    <row r="312" spans="1:14">
      <c r="A312" s="57">
        <v>725</v>
      </c>
      <c r="B312" s="54" t="s">
        <v>117</v>
      </c>
      <c r="C312" s="54"/>
      <c r="E312" s="57">
        <v>2</v>
      </c>
      <c r="F312" s="55" t="s">
        <v>162</v>
      </c>
      <c r="G312" s="55" t="s">
        <v>163</v>
      </c>
      <c r="H312" s="55" t="s">
        <v>164</v>
      </c>
      <c r="I312" s="55">
        <v>0</v>
      </c>
      <c r="K312" t="str">
        <f t="shared" si="8"/>
        <v>725061-ESU9x35I-Cafe2</v>
      </c>
      <c r="L312" t="str">
        <f t="shared" si="9"/>
        <v>SI</v>
      </c>
      <c r="M312" t="str">
        <f>CONCATENATE(RESUME!A312,RESUME!B312,RESUME!E312)</f>
        <v>1562104-GR53x22BE-Blanco1</v>
      </c>
      <c r="N312" t="s">
        <v>172</v>
      </c>
    </row>
    <row r="313" spans="1:14">
      <c r="A313" s="57">
        <v>6000</v>
      </c>
      <c r="B313" s="54" t="s">
        <v>117</v>
      </c>
      <c r="C313" s="54"/>
      <c r="E313" s="57">
        <v>26</v>
      </c>
      <c r="F313" s="55" t="s">
        <v>162</v>
      </c>
      <c r="G313" s="55" t="s">
        <v>163</v>
      </c>
      <c r="H313" s="55" t="s">
        <v>164</v>
      </c>
      <c r="I313" s="55">
        <v>0</v>
      </c>
      <c r="K313" t="str">
        <f t="shared" si="8"/>
        <v>6000061-ESU9x35I-Cafe26</v>
      </c>
      <c r="L313" t="str">
        <f t="shared" si="9"/>
        <v>SI</v>
      </c>
      <c r="M313" t="str">
        <f>CONCATENATE(RESUME!A313,RESUME!B313,RESUME!E313)</f>
        <v>1101104-GR53x22BE-Blanco1</v>
      </c>
      <c r="N313" t="s">
        <v>172</v>
      </c>
    </row>
    <row r="314" spans="1:14">
      <c r="A314" s="57">
        <v>777</v>
      </c>
      <c r="B314" s="54" t="s">
        <v>117</v>
      </c>
      <c r="C314" s="54"/>
      <c r="E314" s="57">
        <v>1</v>
      </c>
      <c r="F314" s="55" t="s">
        <v>162</v>
      </c>
      <c r="G314" s="55" t="s">
        <v>163</v>
      </c>
      <c r="H314" s="55" t="s">
        <v>164</v>
      </c>
      <c r="I314" s="55">
        <v>0</v>
      </c>
      <c r="K314" t="str">
        <f t="shared" si="8"/>
        <v>777061-ESU9x35I-Cafe1</v>
      </c>
      <c r="L314" t="str">
        <f t="shared" si="9"/>
        <v>SI</v>
      </c>
      <c r="M314" t="str">
        <f>CONCATENATE(RESUME!A314,RESUME!B314,RESUME!E314)</f>
        <v>563104-GR53x22BE-Blanco1</v>
      </c>
      <c r="N314" t="s">
        <v>172</v>
      </c>
    </row>
    <row r="315" spans="1:14">
      <c r="A315" s="57">
        <v>1738</v>
      </c>
      <c r="B315" s="54" t="s">
        <v>117</v>
      </c>
      <c r="C315" s="54"/>
      <c r="E315" s="57">
        <v>1</v>
      </c>
      <c r="F315" s="55" t="s">
        <v>162</v>
      </c>
      <c r="G315" s="55" t="s">
        <v>163</v>
      </c>
      <c r="H315" s="55" t="s">
        <v>164</v>
      </c>
      <c r="I315" s="55">
        <v>0</v>
      </c>
      <c r="K315" t="str">
        <f t="shared" si="8"/>
        <v>1738061-ESU9x35I-Cafe1</v>
      </c>
      <c r="L315" t="str">
        <f t="shared" si="9"/>
        <v>SI</v>
      </c>
      <c r="M315" t="str">
        <f>CONCATENATE(RESUME!A315,RESUME!B315,RESUME!E315)</f>
        <v>428104-GR53x22BE-Blanco1</v>
      </c>
      <c r="N315" t="s">
        <v>172</v>
      </c>
    </row>
    <row r="316" spans="1:14">
      <c r="A316" s="57">
        <v>1756</v>
      </c>
      <c r="B316" s="54" t="s">
        <v>117</v>
      </c>
      <c r="C316" s="54"/>
      <c r="E316" s="57">
        <v>1</v>
      </c>
      <c r="F316" s="55" t="s">
        <v>162</v>
      </c>
      <c r="G316" s="55" t="s">
        <v>163</v>
      </c>
      <c r="H316" s="55" t="s">
        <v>164</v>
      </c>
      <c r="I316" s="55">
        <v>0</v>
      </c>
      <c r="K316" t="str">
        <f t="shared" si="8"/>
        <v>1756061-ESU9x35I-Cafe1</v>
      </c>
      <c r="L316" t="str">
        <f t="shared" si="9"/>
        <v>SI</v>
      </c>
      <c r="M316" t="str">
        <f>CONCATENATE(RESUME!A316,RESUME!B316,RESUME!E316)</f>
        <v>652104-GR53x22BE-Blanco1</v>
      </c>
      <c r="N316" t="s">
        <v>172</v>
      </c>
    </row>
    <row r="317" spans="1:14">
      <c r="A317" s="57">
        <v>4087</v>
      </c>
      <c r="B317" s="54" t="s">
        <v>117</v>
      </c>
      <c r="C317" s="54"/>
      <c r="E317" s="57">
        <v>1</v>
      </c>
      <c r="F317" s="55" t="s">
        <v>162</v>
      </c>
      <c r="G317" s="55" t="s">
        <v>163</v>
      </c>
      <c r="H317" s="55" t="s">
        <v>164</v>
      </c>
      <c r="I317" s="55">
        <v>0</v>
      </c>
      <c r="K317" t="str">
        <f t="shared" si="8"/>
        <v>4087061-ESU9x35I-Cafe1</v>
      </c>
      <c r="L317" t="str">
        <f t="shared" si="9"/>
        <v>SI</v>
      </c>
      <c r="M317" t="str">
        <f>CONCATENATE(RESUME!A317,RESUME!B317,RESUME!E317)</f>
        <v>873104-GR53x22BE-Blanco1</v>
      </c>
      <c r="N317" t="s">
        <v>172</v>
      </c>
    </row>
    <row r="318" spans="1:14">
      <c r="A318" s="57">
        <v>6000</v>
      </c>
      <c r="B318" s="54" t="s">
        <v>118</v>
      </c>
      <c r="C318" s="54"/>
      <c r="E318" s="57">
        <v>4</v>
      </c>
      <c r="F318" s="55" t="s">
        <v>162</v>
      </c>
      <c r="G318" s="55" t="s">
        <v>163</v>
      </c>
      <c r="H318" s="55" t="s">
        <v>164</v>
      </c>
      <c r="I318" s="55">
        <v>0</v>
      </c>
      <c r="K318" t="str">
        <f t="shared" si="8"/>
        <v>6000062-ESU9x35I-Plata4</v>
      </c>
      <c r="L318" t="str">
        <f t="shared" si="9"/>
        <v>SI</v>
      </c>
      <c r="M318" t="str">
        <f>CONCATENATE(RESUME!A318,RESUME!B318,RESUME!E318)</f>
        <v>642104-GR53x22BE-Blanco1</v>
      </c>
      <c r="N318" t="s">
        <v>172</v>
      </c>
    </row>
    <row r="319" spans="1:14">
      <c r="A319" s="57">
        <v>509</v>
      </c>
      <c r="B319" s="54" t="s">
        <v>118</v>
      </c>
      <c r="C319" s="54"/>
      <c r="E319" s="57">
        <v>1</v>
      </c>
      <c r="F319" s="55" t="s">
        <v>162</v>
      </c>
      <c r="G319" s="55" t="s">
        <v>163</v>
      </c>
      <c r="H319" s="55" t="s">
        <v>164</v>
      </c>
      <c r="I319" s="55">
        <v>0</v>
      </c>
      <c r="K319" t="str">
        <f t="shared" si="8"/>
        <v>509062-ESU9x35I-Plata1</v>
      </c>
      <c r="L319" t="str">
        <f t="shared" si="9"/>
        <v>SI</v>
      </c>
      <c r="M319" t="str">
        <f>CONCATENATE(RESUME!A319,RESUME!B319,RESUME!E319)</f>
        <v>1810104-GR53x22BE-Blanco1</v>
      </c>
      <c r="N319" t="s">
        <v>172</v>
      </c>
    </row>
    <row r="320" spans="1:14">
      <c r="A320" s="57">
        <v>421</v>
      </c>
      <c r="B320" s="54" t="s">
        <v>119</v>
      </c>
      <c r="C320" s="54"/>
      <c r="E320" s="57">
        <v>30</v>
      </c>
      <c r="F320" s="55" t="s">
        <v>162</v>
      </c>
      <c r="G320" s="55" t="s">
        <v>163</v>
      </c>
      <c r="H320" s="55" t="s">
        <v>164</v>
      </c>
      <c r="I320" s="55">
        <v>0</v>
      </c>
      <c r="K320" t="str">
        <f t="shared" si="8"/>
        <v>421063-ESU9x35I-Madera30</v>
      </c>
      <c r="L320" t="str">
        <f t="shared" si="9"/>
        <v>SI</v>
      </c>
      <c r="M320" t="str">
        <f>CONCATENATE(RESUME!A320,RESUME!B320,RESUME!E320)</f>
        <v>872104-GR53x22BE-Blanco1</v>
      </c>
      <c r="N320" t="s">
        <v>172</v>
      </c>
    </row>
    <row r="321" spans="1:14">
      <c r="A321" s="57">
        <v>1187</v>
      </c>
      <c r="B321" s="54" t="s">
        <v>119</v>
      </c>
      <c r="C321" s="54"/>
      <c r="E321" s="57">
        <v>1</v>
      </c>
      <c r="F321" s="55" t="s">
        <v>162</v>
      </c>
      <c r="G321" s="55" t="s">
        <v>163</v>
      </c>
      <c r="H321" s="55" t="s">
        <v>164</v>
      </c>
      <c r="I321" s="55">
        <v>0</v>
      </c>
      <c r="K321" t="str">
        <f t="shared" si="8"/>
        <v>1187063-ESU9x35I-Madera1</v>
      </c>
      <c r="L321" t="str">
        <f t="shared" si="9"/>
        <v>SI</v>
      </c>
      <c r="M321" t="str">
        <f>CONCATENATE(RESUME!A321,RESUME!B321,RESUME!E321)</f>
        <v>1502104-GR53x22BE-Blanco1</v>
      </c>
      <c r="N321" t="s">
        <v>172</v>
      </c>
    </row>
    <row r="322" spans="1:14">
      <c r="A322" s="57">
        <v>1194</v>
      </c>
      <c r="B322" s="54" t="s">
        <v>119</v>
      </c>
      <c r="C322" s="54"/>
      <c r="E322" s="57">
        <v>1</v>
      </c>
      <c r="F322" s="55" t="s">
        <v>162</v>
      </c>
      <c r="G322" s="55" t="s">
        <v>163</v>
      </c>
      <c r="H322" s="55" t="s">
        <v>164</v>
      </c>
      <c r="I322" s="55">
        <v>0</v>
      </c>
      <c r="K322" t="str">
        <f t="shared" si="8"/>
        <v>1194063-ESU9x35I-Madera1</v>
      </c>
      <c r="L322" t="str">
        <f t="shared" si="9"/>
        <v>SI</v>
      </c>
      <c r="M322" t="str">
        <f>CONCATENATE(RESUME!A322,RESUME!B322,RESUME!E322)</f>
        <v>1365104-GR53x22BE-Blanco1</v>
      </c>
      <c r="N322" t="s">
        <v>172</v>
      </c>
    </row>
    <row r="323" spans="1:14">
      <c r="A323" s="57">
        <v>1405</v>
      </c>
      <c r="B323" s="54" t="s">
        <v>119</v>
      </c>
      <c r="C323" s="54"/>
      <c r="E323" s="57">
        <v>1</v>
      </c>
      <c r="F323" s="55" t="s">
        <v>162</v>
      </c>
      <c r="G323" s="55" t="s">
        <v>163</v>
      </c>
      <c r="H323" s="55" t="s">
        <v>164</v>
      </c>
      <c r="I323" s="55">
        <v>0</v>
      </c>
      <c r="K323" t="str">
        <f t="shared" si="8"/>
        <v>1405063-ESU9x35I-Madera1</v>
      </c>
      <c r="L323" t="str">
        <f t="shared" si="9"/>
        <v>SI</v>
      </c>
      <c r="M323" t="str">
        <f>CONCATENATE(RESUME!A323,RESUME!B323,RESUME!E323)</f>
        <v>874104-GR53x22BE-Blanco1</v>
      </c>
      <c r="N323" t="s">
        <v>172</v>
      </c>
    </row>
    <row r="324" spans="1:14">
      <c r="A324" s="57">
        <v>6000</v>
      </c>
      <c r="B324" s="54" t="s">
        <v>119</v>
      </c>
      <c r="C324" s="54"/>
      <c r="E324" s="57">
        <v>1</v>
      </c>
      <c r="F324" s="55" t="s">
        <v>162</v>
      </c>
      <c r="G324" s="55" t="s">
        <v>163</v>
      </c>
      <c r="H324" s="55" t="s">
        <v>164</v>
      </c>
      <c r="I324" s="55">
        <v>0</v>
      </c>
      <c r="K324" t="str">
        <f t="shared" ref="K324:K387" si="10">CONCATENATE(A324,B324,E324)</f>
        <v>6000063-ESU9x35I-Madera1</v>
      </c>
      <c r="L324" t="str">
        <f t="shared" ref="L324:L387" si="11">VLOOKUP(K324,M:N,2,FALSE)</f>
        <v>SI</v>
      </c>
      <c r="M324" t="str">
        <f>CONCATENATE(RESUME!A324,RESUME!B324,RESUME!E324)</f>
        <v>6000104-GR53x22BE-Blanco17</v>
      </c>
      <c r="N324" t="s">
        <v>172</v>
      </c>
    </row>
    <row r="325" spans="1:14">
      <c r="A325" s="57">
        <v>410</v>
      </c>
      <c r="B325" s="54" t="s">
        <v>120</v>
      </c>
      <c r="C325" s="54"/>
      <c r="E325" s="57">
        <v>1</v>
      </c>
      <c r="F325" s="55" t="s">
        <v>162</v>
      </c>
      <c r="G325" s="55" t="s">
        <v>163</v>
      </c>
      <c r="H325" s="55" t="s">
        <v>164</v>
      </c>
      <c r="I325" s="55">
        <v>0</v>
      </c>
      <c r="K325" t="str">
        <f t="shared" si="10"/>
        <v>410064-ES9x45I-Blanco1</v>
      </c>
      <c r="L325" t="str">
        <f t="shared" si="11"/>
        <v>SI</v>
      </c>
      <c r="M325" t="str">
        <f>CONCATENATE(RESUME!A325,RESUME!B325,RESUME!E325)</f>
        <v>1101105-GR53x22BE-Cafe1</v>
      </c>
      <c r="N325" t="s">
        <v>172</v>
      </c>
    </row>
    <row r="326" spans="1:14">
      <c r="A326" s="57">
        <v>420</v>
      </c>
      <c r="B326" s="54" t="s">
        <v>120</v>
      </c>
      <c r="C326" s="54"/>
      <c r="E326" s="57">
        <v>1</v>
      </c>
      <c r="F326" s="55" t="s">
        <v>162</v>
      </c>
      <c r="G326" s="55" t="s">
        <v>163</v>
      </c>
      <c r="H326" s="55" t="s">
        <v>164</v>
      </c>
      <c r="I326" s="55">
        <v>0</v>
      </c>
      <c r="K326" t="str">
        <f t="shared" si="10"/>
        <v>420064-ES9x45I-Blanco1</v>
      </c>
      <c r="L326" t="str">
        <f t="shared" si="11"/>
        <v>SI</v>
      </c>
      <c r="M326" t="str">
        <f>CONCATENATE(RESUME!A326,RESUME!B326,RESUME!E326)</f>
        <v>1244105-GR53x22BE-Cafe1</v>
      </c>
      <c r="N326" t="s">
        <v>172</v>
      </c>
    </row>
    <row r="327" spans="1:14">
      <c r="A327" s="57">
        <v>494</v>
      </c>
      <c r="B327" s="54" t="s">
        <v>120</v>
      </c>
      <c r="C327" s="54"/>
      <c r="E327" s="57">
        <v>1</v>
      </c>
      <c r="F327" s="55" t="s">
        <v>162</v>
      </c>
      <c r="G327" s="55" t="s">
        <v>163</v>
      </c>
      <c r="H327" s="55" t="s">
        <v>164</v>
      </c>
      <c r="I327" s="55">
        <v>0</v>
      </c>
      <c r="K327" t="str">
        <f t="shared" si="10"/>
        <v>494064-ES9x45I-Blanco1</v>
      </c>
      <c r="L327" t="str">
        <f t="shared" si="11"/>
        <v>SI</v>
      </c>
      <c r="M327" t="str">
        <f>CONCATENATE(RESUME!A327,RESUME!B327,RESUME!E327)</f>
        <v>1879105-GR53x22BE-Cafe1</v>
      </c>
      <c r="N327" t="s">
        <v>172</v>
      </c>
    </row>
    <row r="328" spans="1:14">
      <c r="A328" s="57">
        <v>894</v>
      </c>
      <c r="B328" s="54" t="s">
        <v>120</v>
      </c>
      <c r="C328" s="54"/>
      <c r="E328" s="57">
        <v>1</v>
      </c>
      <c r="F328" s="55" t="s">
        <v>162</v>
      </c>
      <c r="G328" s="55" t="s">
        <v>163</v>
      </c>
      <c r="H328" s="55" t="s">
        <v>164</v>
      </c>
      <c r="I328" s="55">
        <v>0</v>
      </c>
      <c r="K328" t="str">
        <f t="shared" si="10"/>
        <v>894064-ES9x45I-Blanco1</v>
      </c>
      <c r="L328" t="str">
        <f t="shared" si="11"/>
        <v>SI</v>
      </c>
      <c r="M328" t="str">
        <f>CONCATENATE(RESUME!A328,RESUME!B328,RESUME!E328)</f>
        <v>1087105-GR53x22BE-Cafe1</v>
      </c>
      <c r="N328" t="s">
        <v>172</v>
      </c>
    </row>
    <row r="329" spans="1:14">
      <c r="A329" s="57">
        <v>854</v>
      </c>
      <c r="B329" s="54" t="s">
        <v>120</v>
      </c>
      <c r="C329" s="54"/>
      <c r="E329" s="57">
        <v>1</v>
      </c>
      <c r="F329" s="55" t="s">
        <v>162</v>
      </c>
      <c r="G329" s="55" t="s">
        <v>163</v>
      </c>
      <c r="H329" s="55" t="s">
        <v>164</v>
      </c>
      <c r="I329" s="55">
        <v>0</v>
      </c>
      <c r="K329" t="str">
        <f t="shared" si="10"/>
        <v>854064-ES9x45I-Blanco1</v>
      </c>
      <c r="L329" t="str">
        <f t="shared" si="11"/>
        <v>SI</v>
      </c>
      <c r="M329" t="str">
        <f>CONCATENATE(RESUME!A329,RESUME!B329,RESUME!E329)</f>
        <v>1581105-GR53x22BE-Cafe1</v>
      </c>
      <c r="N329" t="s">
        <v>172</v>
      </c>
    </row>
    <row r="330" spans="1:14">
      <c r="A330" s="57">
        <v>860</v>
      </c>
      <c r="B330" s="54" t="s">
        <v>120</v>
      </c>
      <c r="C330" s="54"/>
      <c r="E330" s="57">
        <v>1</v>
      </c>
      <c r="F330" s="55" t="s">
        <v>162</v>
      </c>
      <c r="G330" s="55" t="s">
        <v>163</v>
      </c>
      <c r="H330" s="55" t="s">
        <v>164</v>
      </c>
      <c r="I330" s="55">
        <v>0</v>
      </c>
      <c r="K330" t="str">
        <f t="shared" si="10"/>
        <v>860064-ES9x45I-Blanco1</v>
      </c>
      <c r="L330" t="str">
        <f t="shared" si="11"/>
        <v>SI</v>
      </c>
      <c r="M330" t="str">
        <f>CONCATENATE(RESUME!A330,RESUME!B330,RESUME!E330)</f>
        <v>1552105-GR53x22BE-Cafe1</v>
      </c>
      <c r="N330" t="s">
        <v>172</v>
      </c>
    </row>
    <row r="331" spans="1:14">
      <c r="A331" s="57">
        <v>6000</v>
      </c>
      <c r="B331" s="54" t="s">
        <v>120</v>
      </c>
      <c r="C331" s="54"/>
      <c r="E331" s="57">
        <v>9</v>
      </c>
      <c r="F331" s="55" t="s">
        <v>162</v>
      </c>
      <c r="G331" s="55" t="s">
        <v>163</v>
      </c>
      <c r="H331" s="55" t="s">
        <v>164</v>
      </c>
      <c r="I331" s="55">
        <v>0</v>
      </c>
      <c r="K331" t="str">
        <f t="shared" si="10"/>
        <v>6000064-ES9x45I-Blanco9</v>
      </c>
      <c r="L331" t="str">
        <f t="shared" si="11"/>
        <v>SI</v>
      </c>
      <c r="M331" t="str">
        <f>CONCATENATE(RESUME!A331,RESUME!B331,RESUME!E331)</f>
        <v>1038105-GR53x22BE-Cafe1</v>
      </c>
      <c r="N331" t="s">
        <v>172</v>
      </c>
    </row>
    <row r="332" spans="1:14">
      <c r="A332" s="57">
        <v>6000</v>
      </c>
      <c r="B332" s="54" t="s">
        <v>121</v>
      </c>
      <c r="C332" s="54"/>
      <c r="E332" s="57">
        <v>8</v>
      </c>
      <c r="F332" s="55" t="s">
        <v>162</v>
      </c>
      <c r="G332" s="55" t="s">
        <v>163</v>
      </c>
      <c r="H332" s="55" t="s">
        <v>164</v>
      </c>
      <c r="I332" s="55">
        <v>0</v>
      </c>
      <c r="K332" t="str">
        <f t="shared" si="10"/>
        <v>6000065-ES9x45I-Cafe8</v>
      </c>
      <c r="L332" t="str">
        <f t="shared" si="11"/>
        <v>SI</v>
      </c>
      <c r="M332" t="str">
        <f>CONCATENATE(RESUME!A332,RESUME!B332,RESUME!E332)</f>
        <v>1410105-GR53x22BE-Cafe1</v>
      </c>
      <c r="N332" t="s">
        <v>172</v>
      </c>
    </row>
    <row r="333" spans="1:14">
      <c r="A333" s="57">
        <v>3371</v>
      </c>
      <c r="B333" s="54" t="s">
        <v>121</v>
      </c>
      <c r="C333" s="54"/>
      <c r="E333" s="57">
        <v>1</v>
      </c>
      <c r="F333" s="55" t="s">
        <v>162</v>
      </c>
      <c r="G333" s="55" t="s">
        <v>163</v>
      </c>
      <c r="H333" s="55" t="s">
        <v>164</v>
      </c>
      <c r="I333" s="55">
        <v>0</v>
      </c>
      <c r="K333" t="str">
        <f t="shared" si="10"/>
        <v>3371065-ES9x45I-Cafe1</v>
      </c>
      <c r="L333" t="str">
        <f t="shared" si="11"/>
        <v>SI</v>
      </c>
      <c r="M333" t="str">
        <f>CONCATENATE(RESUME!A333,RESUME!B333,RESUME!E333)</f>
        <v>2165105-GR53x22BE-Cafe1</v>
      </c>
      <c r="N333" t="s">
        <v>172</v>
      </c>
    </row>
    <row r="334" spans="1:14">
      <c r="A334" s="57">
        <v>6000</v>
      </c>
      <c r="B334" s="54" t="s">
        <v>122</v>
      </c>
      <c r="C334" s="54"/>
      <c r="E334" s="57">
        <v>10</v>
      </c>
      <c r="F334" s="55" t="s">
        <v>162</v>
      </c>
      <c r="G334" s="55" t="s">
        <v>163</v>
      </c>
      <c r="H334" s="55" t="s">
        <v>164</v>
      </c>
      <c r="I334" s="55">
        <v>0</v>
      </c>
      <c r="K334" t="str">
        <f t="shared" si="10"/>
        <v>6000066-ES9x45I-Plata10</v>
      </c>
      <c r="L334" t="str">
        <f t="shared" si="11"/>
        <v>SI</v>
      </c>
      <c r="M334" t="str">
        <f>CONCATENATE(RESUME!A334,RESUME!B334,RESUME!E334)</f>
        <v>1200105-GR53x22BE-Cafe1</v>
      </c>
      <c r="N334" t="s">
        <v>172</v>
      </c>
    </row>
    <row r="335" spans="1:14">
      <c r="A335" s="57">
        <v>1437</v>
      </c>
      <c r="B335" s="54" t="s">
        <v>123</v>
      </c>
      <c r="C335" s="54"/>
      <c r="E335" s="57">
        <v>2</v>
      </c>
      <c r="F335" s="55" t="s">
        <v>162</v>
      </c>
      <c r="G335" s="55" t="s">
        <v>163</v>
      </c>
      <c r="H335" s="55" t="s">
        <v>164</v>
      </c>
      <c r="I335" s="55">
        <v>0</v>
      </c>
      <c r="K335" t="str">
        <f t="shared" si="10"/>
        <v>1437067-ES9x45RI-Blanco2</v>
      </c>
      <c r="L335" t="e">
        <f t="shared" si="11"/>
        <v>#N/A</v>
      </c>
      <c r="M335" t="str">
        <f>CONCATENATE(RESUME!A335,RESUME!B335,RESUME!E335)</f>
        <v>1129105-GR53x22BE-Cafe1</v>
      </c>
      <c r="N335" t="s">
        <v>172</v>
      </c>
    </row>
    <row r="336" spans="1:14">
      <c r="A336" s="57">
        <v>1434</v>
      </c>
      <c r="B336" s="54" t="s">
        <v>123</v>
      </c>
      <c r="C336" s="54"/>
      <c r="E336" s="57">
        <v>4</v>
      </c>
      <c r="F336" s="55" t="s">
        <v>162</v>
      </c>
      <c r="G336" s="55" t="s">
        <v>163</v>
      </c>
      <c r="H336" s="55" t="s">
        <v>164</v>
      </c>
      <c r="I336" s="55">
        <v>0</v>
      </c>
      <c r="K336" t="str">
        <f t="shared" si="10"/>
        <v>1434067-ES9x45RI-Blanco4</v>
      </c>
      <c r="L336" t="e">
        <f t="shared" si="11"/>
        <v>#N/A</v>
      </c>
      <c r="M336" t="str">
        <f>CONCATENATE(RESUME!A336,RESUME!B336,RESUME!E336)</f>
        <v>1498105-GR53x22BE-Cafe1</v>
      </c>
      <c r="N336" t="s">
        <v>172</v>
      </c>
    </row>
    <row r="337" spans="1:14">
      <c r="A337" s="57">
        <v>1432</v>
      </c>
      <c r="B337" s="54" t="s">
        <v>123</v>
      </c>
      <c r="C337" s="54"/>
      <c r="E337" s="57">
        <v>6</v>
      </c>
      <c r="F337" s="55" t="s">
        <v>162</v>
      </c>
      <c r="G337" s="55" t="s">
        <v>163</v>
      </c>
      <c r="H337" s="55" t="s">
        <v>164</v>
      </c>
      <c r="I337" s="55">
        <v>0</v>
      </c>
      <c r="K337" t="str">
        <f t="shared" si="10"/>
        <v>1432067-ES9x45RI-Blanco6</v>
      </c>
      <c r="L337" t="e">
        <f t="shared" si="11"/>
        <v>#N/A</v>
      </c>
      <c r="M337" t="str">
        <f>CONCATENATE(RESUME!A337,RESUME!B337,RESUME!E337)</f>
        <v>1237105-GR53x22BE-Cafe1</v>
      </c>
      <c r="N337" t="s">
        <v>172</v>
      </c>
    </row>
    <row r="338" spans="1:14">
      <c r="A338" s="57">
        <v>1287</v>
      </c>
      <c r="B338" s="54" t="s">
        <v>123</v>
      </c>
      <c r="C338" s="54"/>
      <c r="E338" s="57">
        <v>4</v>
      </c>
      <c r="F338" s="55" t="s">
        <v>162</v>
      </c>
      <c r="G338" s="55" t="s">
        <v>163</v>
      </c>
      <c r="H338" s="55" t="s">
        <v>164</v>
      </c>
      <c r="I338" s="55">
        <v>0</v>
      </c>
      <c r="K338" t="str">
        <f t="shared" si="10"/>
        <v>1287067-ES9x45RI-Blanco4</v>
      </c>
      <c r="L338" t="e">
        <f t="shared" si="11"/>
        <v>#N/A</v>
      </c>
      <c r="M338" t="str">
        <f>CONCATENATE(RESUME!A338,RESUME!B338,RESUME!E338)</f>
        <v>1575105-GR53x22BE-Cafe1</v>
      </c>
      <c r="N338" t="s">
        <v>172</v>
      </c>
    </row>
    <row r="339" spans="1:14">
      <c r="A339" s="57">
        <v>1280</v>
      </c>
      <c r="B339" s="54" t="s">
        <v>123</v>
      </c>
      <c r="C339" s="54"/>
      <c r="E339" s="57">
        <v>1</v>
      </c>
      <c r="F339" s="55" t="s">
        <v>162</v>
      </c>
      <c r="G339" s="55" t="s">
        <v>163</v>
      </c>
      <c r="H339" s="55" t="s">
        <v>164</v>
      </c>
      <c r="I339" s="55">
        <v>0</v>
      </c>
      <c r="K339" t="str">
        <f t="shared" si="10"/>
        <v>1280067-ES9x45RI-Blanco1</v>
      </c>
      <c r="L339" t="e">
        <f t="shared" si="11"/>
        <v>#N/A</v>
      </c>
      <c r="M339" t="str">
        <f>CONCATENATE(RESUME!A339,RESUME!B339,RESUME!E339)</f>
        <v>1530105-GR53x22BE-Cafe1</v>
      </c>
      <c r="N339" t="s">
        <v>172</v>
      </c>
    </row>
    <row r="340" spans="1:14">
      <c r="A340" s="57">
        <v>1292</v>
      </c>
      <c r="B340" s="54" t="s">
        <v>123</v>
      </c>
      <c r="C340" s="54"/>
      <c r="E340" s="57">
        <v>2</v>
      </c>
      <c r="F340" s="55" t="s">
        <v>162</v>
      </c>
      <c r="G340" s="55" t="s">
        <v>163</v>
      </c>
      <c r="H340" s="55" t="s">
        <v>164</v>
      </c>
      <c r="I340" s="55">
        <v>0</v>
      </c>
      <c r="K340" t="str">
        <f t="shared" si="10"/>
        <v>1292067-ES9x45RI-Blanco2</v>
      </c>
      <c r="L340" t="e">
        <f t="shared" si="11"/>
        <v>#N/A</v>
      </c>
      <c r="M340" t="str">
        <f>CONCATENATE(RESUME!A340,RESUME!B340,RESUME!E340)</f>
        <v>683105-GR53x22BE-Cafe1</v>
      </c>
      <c r="N340" t="s">
        <v>172</v>
      </c>
    </row>
    <row r="341" spans="1:14">
      <c r="A341" s="57">
        <v>1280</v>
      </c>
      <c r="B341" s="54" t="s">
        <v>123</v>
      </c>
      <c r="C341" s="54"/>
      <c r="E341" s="57">
        <v>1</v>
      </c>
      <c r="F341" s="55" t="s">
        <v>162</v>
      </c>
      <c r="G341" s="55" t="s">
        <v>163</v>
      </c>
      <c r="H341" s="55" t="s">
        <v>164</v>
      </c>
      <c r="I341" s="55">
        <v>0</v>
      </c>
      <c r="K341" t="str">
        <f t="shared" si="10"/>
        <v>1280067-ES9x45RI-Blanco1</v>
      </c>
      <c r="L341" t="e">
        <f t="shared" si="11"/>
        <v>#N/A</v>
      </c>
      <c r="M341" t="str">
        <f>CONCATENATE(RESUME!A341,RESUME!B341,RESUME!E341)</f>
        <v>1544105-GR53x22BE-Cafe1</v>
      </c>
      <c r="N341" t="s">
        <v>172</v>
      </c>
    </row>
    <row r="342" spans="1:14">
      <c r="A342" s="57">
        <v>1284</v>
      </c>
      <c r="B342" s="54" t="s">
        <v>123</v>
      </c>
      <c r="C342" s="54"/>
      <c r="E342" s="57">
        <v>4</v>
      </c>
      <c r="F342" s="55" t="s">
        <v>162</v>
      </c>
      <c r="G342" s="55" t="s">
        <v>163</v>
      </c>
      <c r="H342" s="55" t="s">
        <v>164</v>
      </c>
      <c r="I342" s="55">
        <v>0</v>
      </c>
      <c r="K342" t="str">
        <f t="shared" si="10"/>
        <v>1284067-ES9x45RI-Blanco4</v>
      </c>
      <c r="L342" t="e">
        <f t="shared" si="11"/>
        <v>#N/A</v>
      </c>
      <c r="M342" t="str">
        <f>CONCATENATE(RESUME!A342,RESUME!B342,RESUME!E342)</f>
        <v>1531105-GR53x22BE-Cafe1</v>
      </c>
      <c r="N342" t="s">
        <v>172</v>
      </c>
    </row>
    <row r="343" spans="1:14">
      <c r="A343" s="57">
        <v>565</v>
      </c>
      <c r="B343" s="54" t="s">
        <v>123</v>
      </c>
      <c r="C343" s="54"/>
      <c r="E343" s="57">
        <v>1</v>
      </c>
      <c r="F343" s="55" t="s">
        <v>162</v>
      </c>
      <c r="G343" s="55" t="s">
        <v>163</v>
      </c>
      <c r="H343" s="55" t="s">
        <v>164</v>
      </c>
      <c r="I343" s="55">
        <v>0</v>
      </c>
      <c r="K343" t="str">
        <f t="shared" si="10"/>
        <v>565067-ES9x45RI-Blanco1</v>
      </c>
      <c r="L343" t="e">
        <f t="shared" si="11"/>
        <v>#N/A</v>
      </c>
      <c r="M343" t="str">
        <f>CONCATENATE(RESUME!A343,RESUME!B343,RESUME!E343)</f>
        <v>1738105-GR53x22BE-Cafe1</v>
      </c>
      <c r="N343" t="s">
        <v>172</v>
      </c>
    </row>
    <row r="344" spans="1:14">
      <c r="A344" s="57">
        <v>1282</v>
      </c>
      <c r="B344" s="54" t="s">
        <v>123</v>
      </c>
      <c r="C344" s="54"/>
      <c r="E344" s="57">
        <v>8</v>
      </c>
      <c r="F344" s="55" t="s">
        <v>162</v>
      </c>
      <c r="G344" s="55" t="s">
        <v>163</v>
      </c>
      <c r="H344" s="55" t="s">
        <v>164</v>
      </c>
      <c r="I344" s="55">
        <v>0</v>
      </c>
      <c r="K344" t="str">
        <f t="shared" si="10"/>
        <v>1282067-ES9x45RI-Blanco8</v>
      </c>
      <c r="L344" t="e">
        <f t="shared" si="11"/>
        <v>#N/A</v>
      </c>
      <c r="M344" t="str">
        <f>CONCATENATE(RESUME!A344,RESUME!B344,RESUME!E344)</f>
        <v>1409105-GR53x22BE-Cafe1</v>
      </c>
      <c r="N344" t="s">
        <v>172</v>
      </c>
    </row>
    <row r="345" spans="1:14">
      <c r="A345" s="57">
        <v>413</v>
      </c>
      <c r="B345" s="54" t="s">
        <v>123</v>
      </c>
      <c r="C345" s="54"/>
      <c r="E345" s="57">
        <v>1</v>
      </c>
      <c r="F345" s="55" t="s">
        <v>162</v>
      </c>
      <c r="G345" s="55" t="s">
        <v>163</v>
      </c>
      <c r="H345" s="55" t="s">
        <v>164</v>
      </c>
      <c r="I345" s="55">
        <v>0</v>
      </c>
      <c r="K345" t="str">
        <f t="shared" si="10"/>
        <v>413067-ES9x45RI-Blanco1</v>
      </c>
      <c r="L345" t="e">
        <f t="shared" si="11"/>
        <v>#N/A</v>
      </c>
      <c r="M345" t="str">
        <f>CONCATENATE(RESUME!A345,RESUME!B345,RESUME!E345)</f>
        <v>1142105-GR53x22BE-Cafe1</v>
      </c>
      <c r="N345" t="s">
        <v>172</v>
      </c>
    </row>
    <row r="346" spans="1:14">
      <c r="A346" s="57">
        <v>410</v>
      </c>
      <c r="B346" s="54" t="s">
        <v>123</v>
      </c>
      <c r="C346" s="54"/>
      <c r="E346" s="57">
        <v>1</v>
      </c>
      <c r="F346" s="55" t="s">
        <v>162</v>
      </c>
      <c r="G346" s="55" t="s">
        <v>163</v>
      </c>
      <c r="H346" s="55" t="s">
        <v>164</v>
      </c>
      <c r="I346" s="55">
        <v>0</v>
      </c>
      <c r="K346" t="str">
        <f t="shared" si="10"/>
        <v>410067-ES9x45RI-Blanco1</v>
      </c>
      <c r="L346" t="e">
        <f t="shared" si="11"/>
        <v>#N/A</v>
      </c>
      <c r="M346" t="str">
        <f>CONCATENATE(RESUME!A346,RESUME!B346,RESUME!E346)</f>
        <v>1675105-GR53x22BE-Cafe1</v>
      </c>
      <c r="N346" t="s">
        <v>172</v>
      </c>
    </row>
    <row r="347" spans="1:14">
      <c r="A347" s="57">
        <v>6000</v>
      </c>
      <c r="B347" s="54" t="s">
        <v>123</v>
      </c>
      <c r="C347" s="54"/>
      <c r="E347" s="57">
        <v>6</v>
      </c>
      <c r="F347" s="55" t="s">
        <v>162</v>
      </c>
      <c r="G347" s="55" t="s">
        <v>163</v>
      </c>
      <c r="H347" s="55" t="s">
        <v>164</v>
      </c>
      <c r="I347" s="55">
        <v>0</v>
      </c>
      <c r="K347" t="str">
        <f t="shared" si="10"/>
        <v>6000067-ES9x45RI-Blanco6</v>
      </c>
      <c r="L347" t="e">
        <f t="shared" si="11"/>
        <v>#N/A</v>
      </c>
      <c r="M347" t="str">
        <f>CONCATENATE(RESUME!A347,RESUME!B347,RESUME!E347)</f>
        <v>1697105-GR53x22BE-Cafe1</v>
      </c>
      <c r="N347" t="s">
        <v>172</v>
      </c>
    </row>
    <row r="348" spans="1:14">
      <c r="A348" s="57">
        <v>3511</v>
      </c>
      <c r="B348" s="54" t="s">
        <v>123</v>
      </c>
      <c r="C348" s="54"/>
      <c r="E348" s="57">
        <v>1</v>
      </c>
      <c r="F348" s="55" t="s">
        <v>162</v>
      </c>
      <c r="G348" s="55" t="s">
        <v>163</v>
      </c>
      <c r="H348" s="55" t="s">
        <v>164</v>
      </c>
      <c r="I348" s="55">
        <v>0</v>
      </c>
      <c r="K348" t="str">
        <f t="shared" si="10"/>
        <v>3511067-ES9x45RI-Blanco1</v>
      </c>
      <c r="L348" t="e">
        <f t="shared" si="11"/>
        <v>#N/A</v>
      </c>
      <c r="M348" t="str">
        <f>CONCATENATE(RESUME!A348,RESUME!B348,RESUME!E348)</f>
        <v>1390105-GR53x22BE-Cafe1</v>
      </c>
      <c r="N348" t="s">
        <v>172</v>
      </c>
    </row>
    <row r="349" spans="1:14">
      <c r="A349" s="57">
        <v>4040</v>
      </c>
      <c r="B349" s="54" t="s">
        <v>123</v>
      </c>
      <c r="C349" s="54"/>
      <c r="E349" s="57">
        <v>1</v>
      </c>
      <c r="F349" s="55" t="s">
        <v>162</v>
      </c>
      <c r="G349" s="55" t="s">
        <v>163</v>
      </c>
      <c r="H349" s="55" t="s">
        <v>164</v>
      </c>
      <c r="I349" s="55">
        <v>0</v>
      </c>
      <c r="K349" t="str">
        <f t="shared" si="10"/>
        <v>4040067-ES9x45RI-Blanco1</v>
      </c>
      <c r="L349" t="e">
        <f t="shared" si="11"/>
        <v>#N/A</v>
      </c>
      <c r="M349" t="str">
        <f>CONCATENATE(RESUME!A349,RESUME!B349,RESUME!E349)</f>
        <v>1530105-GR53x22BE-Cafe1</v>
      </c>
      <c r="N349" t="s">
        <v>172</v>
      </c>
    </row>
    <row r="350" spans="1:14">
      <c r="A350" s="57">
        <v>436</v>
      </c>
      <c r="B350" s="54" t="s">
        <v>124</v>
      </c>
      <c r="C350" s="54"/>
      <c r="E350" s="57">
        <v>1</v>
      </c>
      <c r="F350" s="55" t="s">
        <v>162</v>
      </c>
      <c r="G350" s="55" t="s">
        <v>163</v>
      </c>
      <c r="H350" s="55" t="s">
        <v>164</v>
      </c>
      <c r="I350" s="55">
        <v>0</v>
      </c>
      <c r="K350" t="str">
        <f t="shared" si="10"/>
        <v>436068-ES9x45RI-Cafe1</v>
      </c>
      <c r="L350" t="e">
        <f t="shared" si="11"/>
        <v>#N/A</v>
      </c>
      <c r="M350" t="str">
        <f>CONCATENATE(RESUME!A350,RESUME!B350,RESUME!E350)</f>
        <v>1569105-GR53x22BE-Cafe1</v>
      </c>
      <c r="N350" t="s">
        <v>172</v>
      </c>
    </row>
    <row r="351" spans="1:14">
      <c r="A351" s="57">
        <v>6000</v>
      </c>
      <c r="B351" s="54" t="s">
        <v>124</v>
      </c>
      <c r="C351" s="54"/>
      <c r="E351" s="57">
        <v>4</v>
      </c>
      <c r="F351" s="55" t="s">
        <v>162</v>
      </c>
      <c r="G351" s="55" t="s">
        <v>163</v>
      </c>
      <c r="H351" s="55" t="s">
        <v>164</v>
      </c>
      <c r="I351" s="55">
        <v>0</v>
      </c>
      <c r="K351" t="str">
        <f t="shared" si="10"/>
        <v>6000068-ES9x45RI-Cafe4</v>
      </c>
      <c r="L351" t="e">
        <f t="shared" si="11"/>
        <v>#N/A</v>
      </c>
      <c r="M351" t="str">
        <f>CONCATENATE(RESUME!A351,RESUME!B351,RESUME!E351)</f>
        <v>1508105-GR53x22BE-Cafe1</v>
      </c>
      <c r="N351" t="s">
        <v>172</v>
      </c>
    </row>
    <row r="352" spans="1:14">
      <c r="A352" s="57">
        <v>1260</v>
      </c>
      <c r="B352" s="54" t="s">
        <v>125</v>
      </c>
      <c r="C352" s="54"/>
      <c r="E352" s="57">
        <v>1</v>
      </c>
      <c r="F352" s="55" t="s">
        <v>162</v>
      </c>
      <c r="G352" s="55" t="s">
        <v>163</v>
      </c>
      <c r="H352" s="55" t="s">
        <v>164</v>
      </c>
      <c r="I352" s="55">
        <v>0</v>
      </c>
      <c r="K352" t="str">
        <f t="shared" si="10"/>
        <v>1260069-ES9x45RI-Plata1</v>
      </c>
      <c r="L352" t="e">
        <f t="shared" si="11"/>
        <v>#N/A</v>
      </c>
      <c r="M352" t="str">
        <f>CONCATENATE(RESUME!A352,RESUME!B352,RESUME!E352)</f>
        <v>1597105-GR53x22BE-Cafe1</v>
      </c>
      <c r="N352" t="s">
        <v>172</v>
      </c>
    </row>
    <row r="353" spans="1:14">
      <c r="A353" s="57">
        <v>6000</v>
      </c>
      <c r="B353" s="54" t="s">
        <v>125</v>
      </c>
      <c r="C353" s="54"/>
      <c r="E353" s="57">
        <v>9</v>
      </c>
      <c r="F353" s="55" t="s">
        <v>162</v>
      </c>
      <c r="G353" s="55" t="s">
        <v>163</v>
      </c>
      <c r="H353" s="55" t="s">
        <v>164</v>
      </c>
      <c r="I353" s="55">
        <v>0</v>
      </c>
      <c r="K353" t="str">
        <f t="shared" si="10"/>
        <v>6000069-ES9x45RI-Plata9</v>
      </c>
      <c r="L353" t="e">
        <f t="shared" si="11"/>
        <v>#N/A</v>
      </c>
      <c r="M353" t="str">
        <f>CONCATENATE(RESUME!A353,RESUME!B353,RESUME!E353)</f>
        <v>1592105-GR53x22BE-Cafe1</v>
      </c>
      <c r="N353" t="s">
        <v>172</v>
      </c>
    </row>
    <row r="354" spans="1:14">
      <c r="A354" s="57">
        <v>433</v>
      </c>
      <c r="B354" s="54" t="s">
        <v>126</v>
      </c>
      <c r="C354" s="54"/>
      <c r="E354" s="57">
        <v>1</v>
      </c>
      <c r="F354" s="55" t="s">
        <v>162</v>
      </c>
      <c r="G354" s="55" t="s">
        <v>163</v>
      </c>
      <c r="H354" s="55" t="s">
        <v>164</v>
      </c>
      <c r="I354" s="55">
        <v>0</v>
      </c>
      <c r="K354" t="str">
        <f t="shared" si="10"/>
        <v>433070-ESU13x52I-Blanco1</v>
      </c>
      <c r="L354" t="e">
        <f t="shared" si="11"/>
        <v>#N/A</v>
      </c>
      <c r="M354" t="str">
        <f>CONCATENATE(RESUME!A354,RESUME!B354,RESUME!E354)</f>
        <v>1835105-GR53x22BE-Cafe1</v>
      </c>
      <c r="N354" t="s">
        <v>172</v>
      </c>
    </row>
    <row r="355" spans="1:14">
      <c r="A355" s="57">
        <v>472</v>
      </c>
      <c r="B355" s="54" t="s">
        <v>126</v>
      </c>
      <c r="C355" s="54"/>
      <c r="E355" s="57">
        <v>1</v>
      </c>
      <c r="F355" s="55" t="s">
        <v>162</v>
      </c>
      <c r="G355" s="55" t="s">
        <v>163</v>
      </c>
      <c r="H355" s="55" t="s">
        <v>164</v>
      </c>
      <c r="I355" s="55">
        <v>0</v>
      </c>
      <c r="K355" t="str">
        <f t="shared" si="10"/>
        <v>472070-ESU13x52I-Blanco1</v>
      </c>
      <c r="L355" t="e">
        <f t="shared" si="11"/>
        <v>#N/A</v>
      </c>
      <c r="M355" t="str">
        <f>CONCATENATE(RESUME!A355,RESUME!B355,RESUME!E355)</f>
        <v>6000105-GR53x22BE-Cafe14</v>
      </c>
      <c r="N355" t="s">
        <v>172</v>
      </c>
    </row>
    <row r="356" spans="1:14">
      <c r="A356" s="57">
        <v>485</v>
      </c>
      <c r="B356" s="54" t="s">
        <v>126</v>
      </c>
      <c r="C356" s="54"/>
      <c r="E356" s="57">
        <v>1</v>
      </c>
      <c r="F356" s="55" t="s">
        <v>162</v>
      </c>
      <c r="G356" s="55" t="s">
        <v>163</v>
      </c>
      <c r="H356" s="55" t="s">
        <v>164</v>
      </c>
      <c r="I356" s="55">
        <v>0</v>
      </c>
      <c r="K356" t="str">
        <f t="shared" si="10"/>
        <v>485070-ESU13x52I-Blanco1</v>
      </c>
      <c r="L356" t="e">
        <f t="shared" si="11"/>
        <v>#N/A</v>
      </c>
      <c r="M356" t="str">
        <f>CONCATENATE(RESUME!A356,RESUME!B356,RESUME!E356)</f>
        <v>1795106-GR53x22BE-Plata1</v>
      </c>
      <c r="N356" t="s">
        <v>172</v>
      </c>
    </row>
    <row r="357" spans="1:14">
      <c r="A357" s="57">
        <v>426</v>
      </c>
      <c r="B357" s="54" t="s">
        <v>126</v>
      </c>
      <c r="C357" s="54"/>
      <c r="E357" s="57">
        <v>1</v>
      </c>
      <c r="F357" s="55" t="s">
        <v>162</v>
      </c>
      <c r="G357" s="55" t="s">
        <v>163</v>
      </c>
      <c r="H357" s="55" t="s">
        <v>164</v>
      </c>
      <c r="I357" s="55">
        <v>0</v>
      </c>
      <c r="K357" t="str">
        <f t="shared" si="10"/>
        <v>426070-ESU13x52I-Blanco1</v>
      </c>
      <c r="L357" t="e">
        <f t="shared" si="11"/>
        <v>#N/A</v>
      </c>
      <c r="M357" t="str">
        <f>CONCATENATE(RESUME!A357,RESUME!B357,RESUME!E357)</f>
        <v>1409106-GR53x22BE-Plata1</v>
      </c>
      <c r="N357" t="s">
        <v>172</v>
      </c>
    </row>
    <row r="358" spans="1:14">
      <c r="A358" s="57">
        <v>851</v>
      </c>
      <c r="B358" s="54" t="s">
        <v>126</v>
      </c>
      <c r="C358" s="54"/>
      <c r="E358" s="57">
        <v>1</v>
      </c>
      <c r="F358" s="55" t="s">
        <v>162</v>
      </c>
      <c r="G358" s="55" t="s">
        <v>163</v>
      </c>
      <c r="H358" s="55" t="s">
        <v>164</v>
      </c>
      <c r="I358" s="55">
        <v>0</v>
      </c>
      <c r="K358" t="str">
        <f t="shared" si="10"/>
        <v>851070-ESU13x52I-Blanco1</v>
      </c>
      <c r="L358" t="e">
        <f t="shared" si="11"/>
        <v>#N/A</v>
      </c>
      <c r="M358" t="str">
        <f>CONCATENATE(RESUME!A358,RESUME!B358,RESUME!E358)</f>
        <v>1313106-GR53x22BE-Plata1</v>
      </c>
      <c r="N358" t="s">
        <v>172</v>
      </c>
    </row>
    <row r="359" spans="1:14">
      <c r="A359" s="57">
        <v>899</v>
      </c>
      <c r="B359" s="54" t="s">
        <v>126</v>
      </c>
      <c r="C359" s="54"/>
      <c r="E359" s="57">
        <v>1</v>
      </c>
      <c r="F359" s="55" t="s">
        <v>162</v>
      </c>
      <c r="G359" s="55" t="s">
        <v>163</v>
      </c>
      <c r="H359" s="55" t="s">
        <v>164</v>
      </c>
      <c r="I359" s="55">
        <v>0</v>
      </c>
      <c r="K359" t="str">
        <f t="shared" si="10"/>
        <v>899070-ESU13x52I-Blanco1</v>
      </c>
      <c r="L359" t="e">
        <f t="shared" si="11"/>
        <v>#N/A</v>
      </c>
      <c r="M359" t="str">
        <f>CONCATENATE(RESUME!A359,RESUME!B359,RESUME!E359)</f>
        <v>1390106-GR53x22BE-Plata1</v>
      </c>
      <c r="N359" t="s">
        <v>172</v>
      </c>
    </row>
    <row r="360" spans="1:14">
      <c r="A360" s="57">
        <v>2440</v>
      </c>
      <c r="B360" s="54" t="s">
        <v>126</v>
      </c>
      <c r="C360" s="54"/>
      <c r="E360" s="57">
        <v>1</v>
      </c>
      <c r="F360" s="55" t="s">
        <v>162</v>
      </c>
      <c r="G360" s="55" t="s">
        <v>163</v>
      </c>
      <c r="H360" s="55" t="s">
        <v>164</v>
      </c>
      <c r="I360" s="55">
        <v>0</v>
      </c>
      <c r="K360" t="str">
        <f t="shared" si="10"/>
        <v>2440070-ESU13x52I-Blanco1</v>
      </c>
      <c r="L360" t="e">
        <f t="shared" si="11"/>
        <v>#N/A</v>
      </c>
      <c r="M360" t="str">
        <f>CONCATENATE(RESUME!A360,RESUME!B360,RESUME!E360)</f>
        <v>1795106-GR53x22BE-Plata1</v>
      </c>
      <c r="N360" t="s">
        <v>172</v>
      </c>
    </row>
    <row r="361" spans="1:14">
      <c r="A361" s="57">
        <v>1908</v>
      </c>
      <c r="B361" s="54" t="s">
        <v>126</v>
      </c>
      <c r="C361" s="54"/>
      <c r="E361" s="57">
        <v>1</v>
      </c>
      <c r="F361" s="55" t="s">
        <v>162</v>
      </c>
      <c r="G361" s="55" t="s">
        <v>163</v>
      </c>
      <c r="H361" s="55" t="s">
        <v>164</v>
      </c>
      <c r="I361" s="55">
        <v>0</v>
      </c>
      <c r="K361" t="str">
        <f t="shared" si="10"/>
        <v>1908070-ESU13x52I-Blanco1</v>
      </c>
      <c r="L361" t="e">
        <f t="shared" si="11"/>
        <v>#N/A</v>
      </c>
      <c r="M361" t="str">
        <f>CONCATENATE(RESUME!A361,RESUME!B361,RESUME!E361)</f>
        <v>433106-GR53x22BE-Plata1</v>
      </c>
      <c r="N361" t="s">
        <v>172</v>
      </c>
    </row>
    <row r="362" spans="1:14">
      <c r="A362" s="57">
        <v>2305</v>
      </c>
      <c r="B362" s="54" t="s">
        <v>126</v>
      </c>
      <c r="C362" s="54"/>
      <c r="E362" s="57">
        <v>1</v>
      </c>
      <c r="F362" s="55" t="s">
        <v>162</v>
      </c>
      <c r="G362" s="55" t="s">
        <v>163</v>
      </c>
      <c r="H362" s="55" t="s">
        <v>164</v>
      </c>
      <c r="I362" s="55">
        <v>0</v>
      </c>
      <c r="K362" t="str">
        <f t="shared" si="10"/>
        <v>2305070-ESU13x52I-Blanco1</v>
      </c>
      <c r="L362" t="e">
        <f t="shared" si="11"/>
        <v>#N/A</v>
      </c>
      <c r="M362" t="str">
        <f>CONCATENATE(RESUME!A362,RESUME!B362,RESUME!E362)</f>
        <v>1010106-GR53x22BE-Plata1</v>
      </c>
      <c r="N362" t="s">
        <v>172</v>
      </c>
    </row>
    <row r="363" spans="1:14">
      <c r="A363" s="57">
        <v>6000</v>
      </c>
      <c r="B363" s="54" t="s">
        <v>126</v>
      </c>
      <c r="C363" s="54"/>
      <c r="E363" s="57">
        <v>8</v>
      </c>
      <c r="F363" s="55" t="s">
        <v>162</v>
      </c>
      <c r="G363" s="55" t="s">
        <v>163</v>
      </c>
      <c r="H363" s="55" t="s">
        <v>164</v>
      </c>
      <c r="I363" s="55">
        <v>0</v>
      </c>
      <c r="K363" t="str">
        <f t="shared" si="10"/>
        <v>6000070-ESU13x52I-Blanco8</v>
      </c>
      <c r="L363" t="e">
        <f t="shared" si="11"/>
        <v>#N/A</v>
      </c>
      <c r="M363" t="str">
        <f>CONCATENATE(RESUME!A363,RESUME!B363,RESUME!E363)</f>
        <v>1036106-GR53x22BE-Plata1</v>
      </c>
      <c r="N363" t="s">
        <v>172</v>
      </c>
    </row>
    <row r="364" spans="1:14">
      <c r="A364" s="57">
        <v>2660</v>
      </c>
      <c r="B364" s="54" t="s">
        <v>126</v>
      </c>
      <c r="C364" s="54"/>
      <c r="E364" s="57">
        <v>1</v>
      </c>
      <c r="F364" s="55" t="s">
        <v>162</v>
      </c>
      <c r="G364" s="55" t="s">
        <v>163</v>
      </c>
      <c r="H364" s="55" t="s">
        <v>164</v>
      </c>
      <c r="I364" s="55">
        <v>0</v>
      </c>
      <c r="K364" t="str">
        <f t="shared" si="10"/>
        <v>2660070-ESU13x52I-Blanco1</v>
      </c>
      <c r="L364" t="e">
        <f t="shared" si="11"/>
        <v>#N/A</v>
      </c>
      <c r="M364" t="str">
        <f>CONCATENATE(RESUME!A364,RESUME!B364,RESUME!E364)</f>
        <v>727106-GR53x22BE-Plata1</v>
      </c>
      <c r="N364" t="s">
        <v>172</v>
      </c>
    </row>
    <row r="365" spans="1:14">
      <c r="A365" s="57">
        <v>3243</v>
      </c>
      <c r="B365" s="54" t="s">
        <v>126</v>
      </c>
      <c r="C365" s="54"/>
      <c r="E365" s="57">
        <v>1</v>
      </c>
      <c r="F365" s="55" t="s">
        <v>162</v>
      </c>
      <c r="G365" s="55" t="s">
        <v>163</v>
      </c>
      <c r="H365" s="55" t="s">
        <v>164</v>
      </c>
      <c r="I365" s="55">
        <v>0</v>
      </c>
      <c r="K365" t="str">
        <f t="shared" si="10"/>
        <v>3243070-ESU13x52I-Blanco1</v>
      </c>
      <c r="L365" t="e">
        <f t="shared" si="11"/>
        <v>#N/A</v>
      </c>
      <c r="M365" t="str">
        <f>CONCATENATE(RESUME!A365,RESUME!B365,RESUME!E365)</f>
        <v>910106-GR53x22BE-Plata1</v>
      </c>
      <c r="N365" t="s">
        <v>172</v>
      </c>
    </row>
    <row r="366" spans="1:14">
      <c r="A366" s="57">
        <v>1950</v>
      </c>
      <c r="B366" s="54" t="s">
        <v>127</v>
      </c>
      <c r="C366" s="54"/>
      <c r="E366" s="57">
        <v>1</v>
      </c>
      <c r="F366" s="55" t="s">
        <v>162</v>
      </c>
      <c r="G366" s="55" t="s">
        <v>163</v>
      </c>
      <c r="H366" s="55" t="s">
        <v>164</v>
      </c>
      <c r="I366" s="55">
        <v>0</v>
      </c>
      <c r="K366" t="str">
        <f t="shared" si="10"/>
        <v>1950071-ESU13x52I-Cafe1</v>
      </c>
      <c r="L366" t="e">
        <f t="shared" si="11"/>
        <v>#N/A</v>
      </c>
      <c r="M366" t="str">
        <f>CONCATENATE(RESUME!A366,RESUME!B366,RESUME!E366)</f>
        <v>6000106-GR53x22BE-Plata14</v>
      </c>
      <c r="N366" t="s">
        <v>172</v>
      </c>
    </row>
    <row r="367" spans="1:14">
      <c r="A367" s="57">
        <v>427</v>
      </c>
      <c r="B367" s="54" t="s">
        <v>127</v>
      </c>
      <c r="C367" s="54"/>
      <c r="E367" s="57">
        <v>1</v>
      </c>
      <c r="F367" s="55" t="s">
        <v>162</v>
      </c>
      <c r="G367" s="55" t="s">
        <v>163</v>
      </c>
      <c r="H367" s="55" t="s">
        <v>164</v>
      </c>
      <c r="I367" s="55">
        <v>0</v>
      </c>
      <c r="K367" t="str">
        <f t="shared" si="10"/>
        <v>427071-ESU13x52I-Cafe1</v>
      </c>
      <c r="L367" t="e">
        <f t="shared" si="11"/>
        <v>#N/A</v>
      </c>
      <c r="M367" t="str">
        <f>CONCATENATE(RESUME!A367,RESUME!B367,RESUME!E367)</f>
        <v>496107-GR53x22BE-Madera1</v>
      </c>
      <c r="N367" t="s">
        <v>172</v>
      </c>
    </row>
    <row r="368" spans="1:14">
      <c r="A368" s="57">
        <v>440</v>
      </c>
      <c r="B368" s="54" t="s">
        <v>127</v>
      </c>
      <c r="C368" s="54"/>
      <c r="E368" s="57">
        <v>1</v>
      </c>
      <c r="F368" s="55" t="s">
        <v>162</v>
      </c>
      <c r="G368" s="55" t="s">
        <v>163</v>
      </c>
      <c r="H368" s="55" t="s">
        <v>164</v>
      </c>
      <c r="I368" s="55">
        <v>0</v>
      </c>
      <c r="K368" t="str">
        <f t="shared" si="10"/>
        <v>440071-ESU13x52I-Cafe1</v>
      </c>
      <c r="L368" t="e">
        <f t="shared" si="11"/>
        <v>#N/A</v>
      </c>
      <c r="M368" t="str">
        <f>CONCATENATE(RESUME!A368,RESUME!B368,RESUME!E368)</f>
        <v>903107-GR53x22BE-Madera1</v>
      </c>
      <c r="N368" t="s">
        <v>172</v>
      </c>
    </row>
    <row r="369" spans="1:14">
      <c r="A369" s="57">
        <v>505</v>
      </c>
      <c r="B369" s="54" t="s">
        <v>127</v>
      </c>
      <c r="C369" s="54"/>
      <c r="E369" s="57">
        <v>1</v>
      </c>
      <c r="F369" s="55" t="s">
        <v>162</v>
      </c>
      <c r="G369" s="55" t="s">
        <v>163</v>
      </c>
      <c r="H369" s="55" t="s">
        <v>164</v>
      </c>
      <c r="I369" s="55">
        <v>0</v>
      </c>
      <c r="K369" t="str">
        <f t="shared" si="10"/>
        <v>505071-ESU13x52I-Cafe1</v>
      </c>
      <c r="L369" t="e">
        <f t="shared" si="11"/>
        <v>#N/A</v>
      </c>
      <c r="M369" t="str">
        <f>CONCATENATE(RESUME!A369,RESUME!B369,RESUME!E369)</f>
        <v>1160107-GR53x22BE-Madera1</v>
      </c>
      <c r="N369" t="s">
        <v>172</v>
      </c>
    </row>
    <row r="370" spans="1:14">
      <c r="A370" s="57">
        <v>595</v>
      </c>
      <c r="B370" s="54" t="s">
        <v>127</v>
      </c>
      <c r="C370" s="54"/>
      <c r="E370" s="57">
        <v>1</v>
      </c>
      <c r="F370" s="55" t="s">
        <v>162</v>
      </c>
      <c r="G370" s="55" t="s">
        <v>163</v>
      </c>
      <c r="H370" s="55" t="s">
        <v>164</v>
      </c>
      <c r="I370" s="55">
        <v>0</v>
      </c>
      <c r="K370" t="str">
        <f t="shared" si="10"/>
        <v>595071-ESU13x52I-Cafe1</v>
      </c>
      <c r="L370" t="e">
        <f t="shared" si="11"/>
        <v>#N/A</v>
      </c>
      <c r="M370" t="str">
        <f>CONCATENATE(RESUME!A370,RESUME!B370,RESUME!E370)</f>
        <v>1162107-GR53x22BE-Madera1</v>
      </c>
      <c r="N370" t="s">
        <v>172</v>
      </c>
    </row>
    <row r="371" spans="1:14">
      <c r="A371" s="57">
        <v>669</v>
      </c>
      <c r="B371" s="54" t="s">
        <v>127</v>
      </c>
      <c r="C371" s="54"/>
      <c r="E371" s="57">
        <v>1</v>
      </c>
      <c r="F371" s="55" t="s">
        <v>162</v>
      </c>
      <c r="G371" s="55" t="s">
        <v>163</v>
      </c>
      <c r="H371" s="55" t="s">
        <v>164</v>
      </c>
      <c r="I371" s="55">
        <v>0</v>
      </c>
      <c r="K371" t="str">
        <f t="shared" si="10"/>
        <v>669071-ESU13x52I-Cafe1</v>
      </c>
      <c r="L371" t="e">
        <f t="shared" si="11"/>
        <v>#N/A</v>
      </c>
      <c r="M371" t="str">
        <f>CONCATENATE(RESUME!A371,RESUME!B371,RESUME!E371)</f>
        <v>1342107-GR53x22BE-Madera1</v>
      </c>
      <c r="N371" t="s">
        <v>172</v>
      </c>
    </row>
    <row r="372" spans="1:14">
      <c r="A372" s="57">
        <v>767</v>
      </c>
      <c r="B372" s="54" t="s">
        <v>127</v>
      </c>
      <c r="C372" s="54"/>
      <c r="E372" s="57">
        <v>1</v>
      </c>
      <c r="F372" s="55" t="s">
        <v>162</v>
      </c>
      <c r="G372" s="55" t="s">
        <v>163</v>
      </c>
      <c r="H372" s="55" t="s">
        <v>164</v>
      </c>
      <c r="I372" s="55">
        <v>0</v>
      </c>
      <c r="K372" t="str">
        <f t="shared" si="10"/>
        <v>767071-ESU13x52I-Cafe1</v>
      </c>
      <c r="L372" t="e">
        <f t="shared" si="11"/>
        <v>#N/A</v>
      </c>
      <c r="M372" t="str">
        <f>CONCATENATE(RESUME!A372,RESUME!B372,RESUME!E372)</f>
        <v>1860107-GR53x22BE-Madera2</v>
      </c>
      <c r="N372" t="s">
        <v>172</v>
      </c>
    </row>
    <row r="373" spans="1:14">
      <c r="A373" s="57">
        <v>773</v>
      </c>
      <c r="B373" s="54" t="s">
        <v>127</v>
      </c>
      <c r="C373" s="54"/>
      <c r="E373" s="57">
        <v>1</v>
      </c>
      <c r="F373" s="55" t="s">
        <v>162</v>
      </c>
      <c r="G373" s="55" t="s">
        <v>163</v>
      </c>
      <c r="H373" s="55" t="s">
        <v>164</v>
      </c>
      <c r="I373" s="55">
        <v>0</v>
      </c>
      <c r="K373" t="str">
        <f t="shared" si="10"/>
        <v>773071-ESU13x52I-Cafe1</v>
      </c>
      <c r="L373" t="e">
        <f t="shared" si="11"/>
        <v>#N/A</v>
      </c>
      <c r="M373" t="str">
        <f>CONCATENATE(RESUME!A373,RESUME!B373,RESUME!E373)</f>
        <v>1850107-GR53x22BE-Madera1</v>
      </c>
      <c r="N373" t="s">
        <v>172</v>
      </c>
    </row>
    <row r="374" spans="1:14">
      <c r="A374" s="57">
        <v>6000</v>
      </c>
      <c r="B374" s="54" t="s">
        <v>127</v>
      </c>
      <c r="C374" s="54"/>
      <c r="E374" s="57">
        <v>33</v>
      </c>
      <c r="F374" s="55" t="s">
        <v>162</v>
      </c>
      <c r="G374" s="55" t="s">
        <v>163</v>
      </c>
      <c r="H374" s="55" t="s">
        <v>164</v>
      </c>
      <c r="I374" s="55">
        <v>0</v>
      </c>
      <c r="K374" t="str">
        <f t="shared" si="10"/>
        <v>6000071-ESU13x52I-Cafe33</v>
      </c>
      <c r="L374" t="e">
        <f t="shared" si="11"/>
        <v>#N/A</v>
      </c>
      <c r="M374" t="str">
        <f>CONCATENATE(RESUME!A374,RESUME!B374,RESUME!E374)</f>
        <v>1790107-GR53x22BE-Madera1</v>
      </c>
      <c r="N374" t="s">
        <v>172</v>
      </c>
    </row>
    <row r="375" spans="1:14">
      <c r="A375" s="57">
        <v>6000</v>
      </c>
      <c r="B375" s="54" t="s">
        <v>128</v>
      </c>
      <c r="C375" s="54"/>
      <c r="E375" s="57">
        <v>1</v>
      </c>
      <c r="F375" s="55" t="s">
        <v>162</v>
      </c>
      <c r="G375" s="55" t="s">
        <v>163</v>
      </c>
      <c r="H375" s="55" t="s">
        <v>164</v>
      </c>
      <c r="I375" s="55">
        <v>0</v>
      </c>
      <c r="K375" t="str">
        <f t="shared" si="10"/>
        <v>6000072-ESU13x52I-Plata1</v>
      </c>
      <c r="L375" t="e">
        <f t="shared" si="11"/>
        <v>#N/A</v>
      </c>
      <c r="M375" t="str">
        <f>CONCATENATE(RESUME!A375,RESUME!B375,RESUME!E375)</f>
        <v>6000107-GR53x22BE-Madera13</v>
      </c>
      <c r="N375" t="s">
        <v>172</v>
      </c>
    </row>
    <row r="376" spans="1:14">
      <c r="A376" s="57">
        <v>2879</v>
      </c>
      <c r="B376" s="54" t="s">
        <v>128</v>
      </c>
      <c r="C376" s="54"/>
      <c r="E376" s="57">
        <v>1</v>
      </c>
      <c r="F376" s="55" t="s">
        <v>162</v>
      </c>
      <c r="G376" s="55" t="s">
        <v>163</v>
      </c>
      <c r="H376" s="55" t="s">
        <v>164</v>
      </c>
      <c r="I376" s="55">
        <v>0</v>
      </c>
      <c r="K376" t="str">
        <f t="shared" si="10"/>
        <v>2879072-ESU13x52I-Plata1</v>
      </c>
      <c r="L376" t="e">
        <f t="shared" si="11"/>
        <v>#N/A</v>
      </c>
      <c r="M376" t="str">
        <f>CONCATENATE(RESUME!A376,RESUME!B376,RESUME!E376)</f>
        <v>3226107-GR53x22BE-Madera1</v>
      </c>
      <c r="N376" t="s">
        <v>172</v>
      </c>
    </row>
    <row r="377" spans="1:14">
      <c r="A377" s="57">
        <v>2312</v>
      </c>
      <c r="B377" s="54" t="s">
        <v>129</v>
      </c>
      <c r="C377" s="54"/>
      <c r="E377" s="57">
        <v>1</v>
      </c>
      <c r="F377" s="55" t="s">
        <v>162</v>
      </c>
      <c r="G377" s="55" t="s">
        <v>163</v>
      </c>
      <c r="H377" s="55" t="s">
        <v>164</v>
      </c>
      <c r="I377" s="55">
        <v>0</v>
      </c>
      <c r="K377" t="str">
        <f t="shared" si="10"/>
        <v>2312073-ESU13x52I-Madera1</v>
      </c>
      <c r="L377" t="e">
        <f t="shared" si="11"/>
        <v>#N/A</v>
      </c>
      <c r="M377" t="str">
        <f>CONCATENATE(RESUME!A377,RESUME!B377,RESUME!E377)</f>
        <v>812108-GRM66x27BE-Blanco1</v>
      </c>
      <c r="N377" t="s">
        <v>172</v>
      </c>
    </row>
    <row r="378" spans="1:14">
      <c r="A378" s="57">
        <v>2083</v>
      </c>
      <c r="B378" s="54" t="s">
        <v>129</v>
      </c>
      <c r="C378" s="54"/>
      <c r="E378" s="57">
        <v>1</v>
      </c>
      <c r="F378" s="55" t="s">
        <v>162</v>
      </c>
      <c r="G378" s="55" t="s">
        <v>163</v>
      </c>
      <c r="H378" s="55" t="s">
        <v>164</v>
      </c>
      <c r="I378" s="55">
        <v>0</v>
      </c>
      <c r="K378" t="str">
        <f t="shared" si="10"/>
        <v>2083073-ESU13x52I-Madera1</v>
      </c>
      <c r="L378" t="e">
        <f t="shared" si="11"/>
        <v>#N/A</v>
      </c>
      <c r="M378" t="str">
        <f>CONCATENATE(RESUME!A378,RESUME!B378,RESUME!E378)</f>
        <v>783108-GRM66x27BE-Blanco1</v>
      </c>
      <c r="N378" t="s">
        <v>172</v>
      </c>
    </row>
    <row r="379" spans="1:14">
      <c r="A379" s="57">
        <v>1919</v>
      </c>
      <c r="B379" s="54" t="s">
        <v>129</v>
      </c>
      <c r="C379" s="54"/>
      <c r="E379" s="57">
        <v>1</v>
      </c>
      <c r="F379" s="55" t="s">
        <v>162</v>
      </c>
      <c r="G379" s="55" t="s">
        <v>163</v>
      </c>
      <c r="H379" s="55" t="s">
        <v>164</v>
      </c>
      <c r="I379" s="55">
        <v>0</v>
      </c>
      <c r="K379" t="str">
        <f t="shared" si="10"/>
        <v>1919073-ESU13x52I-Madera1</v>
      </c>
      <c r="L379" t="e">
        <f t="shared" si="11"/>
        <v>#N/A</v>
      </c>
      <c r="M379" t="str">
        <f>CONCATENATE(RESUME!A379,RESUME!B379,RESUME!E379)</f>
        <v>716108-GRM66x27BE-Blanco1</v>
      </c>
      <c r="N379" t="s">
        <v>172</v>
      </c>
    </row>
    <row r="380" spans="1:14">
      <c r="A380" s="57">
        <v>6000</v>
      </c>
      <c r="B380" s="54" t="s">
        <v>129</v>
      </c>
      <c r="C380" s="54"/>
      <c r="E380" s="57">
        <v>35</v>
      </c>
      <c r="F380" s="55" t="s">
        <v>162</v>
      </c>
      <c r="G380" s="55" t="s">
        <v>163</v>
      </c>
      <c r="H380" s="55" t="s">
        <v>164</v>
      </c>
      <c r="I380" s="55">
        <v>0</v>
      </c>
      <c r="K380" t="str">
        <f t="shared" si="10"/>
        <v>6000073-ESU13x52I-Madera35</v>
      </c>
      <c r="L380" t="e">
        <f t="shared" si="11"/>
        <v>#N/A</v>
      </c>
      <c r="M380" t="str">
        <f>CONCATENATE(RESUME!A380,RESUME!B380,RESUME!E380)</f>
        <v>710108-GRM66x27BE-Blanco1</v>
      </c>
      <c r="N380" t="s">
        <v>172</v>
      </c>
    </row>
    <row r="381" spans="1:14">
      <c r="A381" s="57">
        <v>6000</v>
      </c>
      <c r="B381" s="54" t="s">
        <v>130</v>
      </c>
      <c r="C381" s="54"/>
      <c r="E381" s="57">
        <v>20</v>
      </c>
      <c r="F381" s="55" t="s">
        <v>162</v>
      </c>
      <c r="G381" s="55" t="s">
        <v>163</v>
      </c>
      <c r="H381" s="55" t="s">
        <v>164</v>
      </c>
      <c r="I381" s="55">
        <v>0</v>
      </c>
      <c r="K381" t="str">
        <f t="shared" si="10"/>
        <v>6000074-ES14x51I-Blanco20</v>
      </c>
      <c r="L381" t="e">
        <f t="shared" si="11"/>
        <v>#N/A</v>
      </c>
      <c r="M381" t="str">
        <f>CONCATENATE(RESUME!A381,RESUME!B381,RESUME!E381)</f>
        <v>701108-GRM66x27BE-Blanco1</v>
      </c>
      <c r="N381" t="s">
        <v>172</v>
      </c>
    </row>
    <row r="382" spans="1:14">
      <c r="A382" s="57">
        <v>1275</v>
      </c>
      <c r="B382" s="54" t="s">
        <v>131</v>
      </c>
      <c r="C382" s="54"/>
      <c r="E382" s="57">
        <v>1</v>
      </c>
      <c r="F382" s="55" t="s">
        <v>162</v>
      </c>
      <c r="G382" s="55" t="s">
        <v>163</v>
      </c>
      <c r="H382" s="55" t="s">
        <v>164</v>
      </c>
      <c r="I382" s="55">
        <v>0</v>
      </c>
      <c r="K382" t="str">
        <f t="shared" si="10"/>
        <v>1275075-ES14x51I-Cafe1</v>
      </c>
      <c r="L382" t="e">
        <f t="shared" si="11"/>
        <v>#N/A</v>
      </c>
      <c r="M382" t="str">
        <f>CONCATENATE(RESUME!A382,RESUME!B382,RESUME!E382)</f>
        <v>1783108-GRM66x27BE-Blanco1</v>
      </c>
      <c r="N382" t="s">
        <v>172</v>
      </c>
    </row>
    <row r="383" spans="1:14">
      <c r="A383" s="57">
        <v>2190</v>
      </c>
      <c r="B383" s="54" t="s">
        <v>131</v>
      </c>
      <c r="C383" s="54"/>
      <c r="E383" s="57">
        <v>1</v>
      </c>
      <c r="F383" s="55" t="s">
        <v>162</v>
      </c>
      <c r="G383" s="55" t="s">
        <v>163</v>
      </c>
      <c r="H383" s="55" t="s">
        <v>164</v>
      </c>
      <c r="I383" s="55">
        <v>0</v>
      </c>
      <c r="K383" t="str">
        <f t="shared" si="10"/>
        <v>2190075-ES14x51I-Cafe1</v>
      </c>
      <c r="L383" t="e">
        <f t="shared" si="11"/>
        <v>#N/A</v>
      </c>
      <c r="M383" t="str">
        <f>CONCATENATE(RESUME!A383,RESUME!B383,RESUME!E383)</f>
        <v>1523108-GRM66x27BE-Blanco1</v>
      </c>
      <c r="N383" t="s">
        <v>172</v>
      </c>
    </row>
    <row r="384" spans="1:14">
      <c r="A384" s="57">
        <v>2205</v>
      </c>
      <c r="B384" s="54" t="s">
        <v>131</v>
      </c>
      <c r="C384" s="54"/>
      <c r="E384" s="57">
        <v>1</v>
      </c>
      <c r="F384" s="55" t="s">
        <v>162</v>
      </c>
      <c r="G384" s="55" t="s">
        <v>163</v>
      </c>
      <c r="H384" s="55" t="s">
        <v>164</v>
      </c>
      <c r="I384" s="55">
        <v>0</v>
      </c>
      <c r="K384" t="str">
        <f t="shared" si="10"/>
        <v>2205075-ES14x51I-Cafe1</v>
      </c>
      <c r="L384" t="e">
        <f t="shared" si="11"/>
        <v>#N/A</v>
      </c>
      <c r="M384" t="str">
        <f>CONCATENATE(RESUME!A384,RESUME!B384,RESUME!E384)</f>
        <v>1309108-GRM66x27BE-Blanco1</v>
      </c>
      <c r="N384" t="s">
        <v>172</v>
      </c>
    </row>
    <row r="385" spans="1:14">
      <c r="A385" s="57">
        <v>6000</v>
      </c>
      <c r="B385" s="54" t="s">
        <v>131</v>
      </c>
      <c r="C385" s="54"/>
      <c r="E385" s="57">
        <v>8</v>
      </c>
      <c r="F385" s="55" t="s">
        <v>162</v>
      </c>
      <c r="G385" s="55" t="s">
        <v>163</v>
      </c>
      <c r="H385" s="55" t="s">
        <v>164</v>
      </c>
      <c r="I385" s="55">
        <v>0</v>
      </c>
      <c r="K385" t="str">
        <f t="shared" si="10"/>
        <v>6000075-ES14x51I-Cafe8</v>
      </c>
      <c r="L385" t="e">
        <f t="shared" si="11"/>
        <v>#N/A</v>
      </c>
      <c r="M385" t="str">
        <f>CONCATENATE(RESUME!A385,RESUME!B385,RESUME!E385)</f>
        <v>1380108-GRM66x27BE-Blanco1</v>
      </c>
      <c r="N385" t="s">
        <v>172</v>
      </c>
    </row>
    <row r="386" spans="1:14">
      <c r="A386" s="57">
        <v>6000</v>
      </c>
      <c r="B386" s="54" t="s">
        <v>132</v>
      </c>
      <c r="C386" s="54"/>
      <c r="E386" s="57">
        <v>10</v>
      </c>
      <c r="F386" s="55" t="s">
        <v>162</v>
      </c>
      <c r="G386" s="55" t="s">
        <v>163</v>
      </c>
      <c r="H386" s="55" t="s">
        <v>164</v>
      </c>
      <c r="I386" s="55">
        <v>0</v>
      </c>
      <c r="K386" t="str">
        <f t="shared" si="10"/>
        <v>6000076-ES14x51I-Plata10</v>
      </c>
      <c r="L386" t="e">
        <f t="shared" si="11"/>
        <v>#N/A</v>
      </c>
      <c r="M386" t="str">
        <f>CONCATENATE(RESUME!A386,RESUME!B386,RESUME!E386)</f>
        <v>1527108-GRM66x27BE-Blanco1</v>
      </c>
      <c r="N386" t="s">
        <v>172</v>
      </c>
    </row>
    <row r="387" spans="1:14">
      <c r="A387" s="57">
        <v>6000</v>
      </c>
      <c r="B387" s="54" t="s">
        <v>133</v>
      </c>
      <c r="C387" s="54"/>
      <c r="E387" s="57">
        <v>20</v>
      </c>
      <c r="F387" s="55" t="s">
        <v>162</v>
      </c>
      <c r="G387" s="55" t="s">
        <v>163</v>
      </c>
      <c r="H387" s="55" t="s">
        <v>164</v>
      </c>
      <c r="I387" s="55">
        <v>0</v>
      </c>
      <c r="K387" t="str">
        <f t="shared" si="10"/>
        <v>6000077-ES14x51RI-Blanco20</v>
      </c>
      <c r="L387" t="e">
        <f t="shared" si="11"/>
        <v>#N/A</v>
      </c>
      <c r="M387" t="str">
        <f>CONCATENATE(RESUME!A387,RESUME!B387,RESUME!E387)</f>
        <v>1498108-GRM66x27BE-Blanco1</v>
      </c>
      <c r="N387" t="s">
        <v>172</v>
      </c>
    </row>
    <row r="388" spans="1:14">
      <c r="A388" s="57">
        <v>6000</v>
      </c>
      <c r="B388" s="54" t="s">
        <v>134</v>
      </c>
      <c r="C388" s="54"/>
      <c r="E388" s="57">
        <v>10</v>
      </c>
      <c r="F388" s="55" t="s">
        <v>162</v>
      </c>
      <c r="G388" s="55" t="s">
        <v>163</v>
      </c>
      <c r="H388" s="55" t="s">
        <v>164</v>
      </c>
      <c r="I388" s="55">
        <v>0</v>
      </c>
      <c r="K388" t="str">
        <f t="shared" ref="K388:K451" si="12">CONCATENATE(A388,B388,E388)</f>
        <v>6000078-ES14x51RI-Cafe10</v>
      </c>
      <c r="L388" t="e">
        <f t="shared" ref="L388:L451" si="13">VLOOKUP(K388,M:N,2,FALSE)</f>
        <v>#N/A</v>
      </c>
      <c r="M388" t="str">
        <f>CONCATENATE(RESUME!A388,RESUME!B388,RESUME!E388)</f>
        <v>1319108-GRM66x27BE-Blanco1</v>
      </c>
      <c r="N388" t="s">
        <v>172</v>
      </c>
    </row>
    <row r="389" spans="1:14">
      <c r="A389" s="57">
        <v>6000</v>
      </c>
      <c r="B389" s="54" t="s">
        <v>135</v>
      </c>
      <c r="C389" s="54"/>
      <c r="E389" s="57">
        <v>10</v>
      </c>
      <c r="F389" s="55" t="s">
        <v>162</v>
      </c>
      <c r="G389" s="55" t="s">
        <v>163</v>
      </c>
      <c r="H389" s="55" t="s">
        <v>164</v>
      </c>
      <c r="I389" s="55">
        <v>0</v>
      </c>
      <c r="K389" t="str">
        <f t="shared" si="12"/>
        <v>6000079-ES14x51RI-Plata10</v>
      </c>
      <c r="L389" t="e">
        <f t="shared" si="13"/>
        <v>#N/A</v>
      </c>
      <c r="M389" t="str">
        <f>CONCATENATE(RESUME!A389,RESUME!B389,RESUME!E389)</f>
        <v>1540108-GRM66x27BE-Blanco1</v>
      </c>
      <c r="N389" t="s">
        <v>172</v>
      </c>
    </row>
    <row r="390" spans="1:14">
      <c r="A390" s="57">
        <v>6000</v>
      </c>
      <c r="B390" s="54" t="s">
        <v>136</v>
      </c>
      <c r="C390" s="54"/>
      <c r="E390" s="57">
        <v>20</v>
      </c>
      <c r="F390" s="55" t="s">
        <v>162</v>
      </c>
      <c r="G390" s="55" t="s">
        <v>163</v>
      </c>
      <c r="H390" s="55" t="s">
        <v>164</v>
      </c>
      <c r="I390" s="55">
        <v>0</v>
      </c>
      <c r="K390" t="str">
        <f t="shared" si="12"/>
        <v>6000080-PT4420</v>
      </c>
      <c r="L390" t="e">
        <f t="shared" si="13"/>
        <v>#N/A</v>
      </c>
      <c r="M390" t="str">
        <f>CONCATENATE(RESUME!A390,RESUME!B390,RESUME!E390)</f>
        <v>1809108-GRM66x27BE-Blanco1</v>
      </c>
      <c r="N390" t="s">
        <v>172</v>
      </c>
    </row>
    <row r="391" spans="1:14">
      <c r="A391" s="57">
        <v>542</v>
      </c>
      <c r="B391" s="54" t="s">
        <v>137</v>
      </c>
      <c r="C391" s="54"/>
      <c r="E391" s="57">
        <v>1</v>
      </c>
      <c r="F391" s="55" t="s">
        <v>162</v>
      </c>
      <c r="G391" s="55" t="s">
        <v>163</v>
      </c>
      <c r="H391" s="55" t="s">
        <v>164</v>
      </c>
      <c r="I391" s="55">
        <v>0</v>
      </c>
      <c r="K391" t="str">
        <f t="shared" si="12"/>
        <v>542100-GR45x22BE-Blanco1</v>
      </c>
      <c r="L391" t="str">
        <f t="shared" si="13"/>
        <v>SI</v>
      </c>
      <c r="M391" t="str">
        <f>CONCATENATE(RESUME!A391,RESUME!B391,RESUME!E391)</f>
        <v>1527108-GRM66x27BE-Blanco1</v>
      </c>
      <c r="N391" t="s">
        <v>172</v>
      </c>
    </row>
    <row r="392" spans="1:14">
      <c r="A392" s="57">
        <v>643</v>
      </c>
      <c r="B392" s="54" t="s">
        <v>137</v>
      </c>
      <c r="C392" s="54"/>
      <c r="E392" s="57">
        <v>1</v>
      </c>
      <c r="F392" s="55" t="s">
        <v>162</v>
      </c>
      <c r="G392" s="55" t="s">
        <v>163</v>
      </c>
      <c r="H392" s="55" t="s">
        <v>164</v>
      </c>
      <c r="I392" s="55">
        <v>0</v>
      </c>
      <c r="K392" t="str">
        <f t="shared" si="12"/>
        <v>643100-GR45x22BE-Blanco1</v>
      </c>
      <c r="L392" t="str">
        <f t="shared" si="13"/>
        <v>SI</v>
      </c>
      <c r="M392" t="str">
        <f>CONCATENATE(RESUME!A392,RESUME!B392,RESUME!E392)</f>
        <v>1520108-GRM66x27BE-Blanco1</v>
      </c>
      <c r="N392" t="s">
        <v>172</v>
      </c>
    </row>
    <row r="393" spans="1:14">
      <c r="A393" s="57">
        <v>425</v>
      </c>
      <c r="B393" s="54" t="s">
        <v>137</v>
      </c>
      <c r="C393" s="54"/>
      <c r="E393" s="57">
        <v>1</v>
      </c>
      <c r="F393" s="55" t="s">
        <v>162</v>
      </c>
      <c r="G393" s="55" t="s">
        <v>163</v>
      </c>
      <c r="H393" s="55" t="s">
        <v>164</v>
      </c>
      <c r="I393" s="55">
        <v>0</v>
      </c>
      <c r="K393" t="str">
        <f t="shared" si="12"/>
        <v>425100-GR45x22BE-Blanco1</v>
      </c>
      <c r="L393" t="str">
        <f t="shared" si="13"/>
        <v>SI</v>
      </c>
      <c r="M393" t="str">
        <f>CONCATENATE(RESUME!A393,RESUME!B393,RESUME!E393)</f>
        <v>1524108-GRM66x27BE-Blanco1</v>
      </c>
      <c r="N393" t="s">
        <v>172</v>
      </c>
    </row>
    <row r="394" spans="1:14">
      <c r="A394" s="57">
        <v>952</v>
      </c>
      <c r="B394" s="54" t="s">
        <v>137</v>
      </c>
      <c r="C394" s="54"/>
      <c r="E394" s="57">
        <v>1</v>
      </c>
      <c r="F394" s="55" t="s">
        <v>162</v>
      </c>
      <c r="G394" s="55" t="s">
        <v>163</v>
      </c>
      <c r="H394" s="55" t="s">
        <v>164</v>
      </c>
      <c r="I394" s="55">
        <v>0</v>
      </c>
      <c r="K394" t="str">
        <f t="shared" si="12"/>
        <v>952100-GR45x22BE-Blanco1</v>
      </c>
      <c r="L394" t="str">
        <f t="shared" si="13"/>
        <v>SI</v>
      </c>
      <c r="M394" t="str">
        <f>CONCATENATE(RESUME!A394,RESUME!B394,RESUME!E394)</f>
        <v>1650108-GRM66x27BE-Blanco1</v>
      </c>
      <c r="N394" t="s">
        <v>172</v>
      </c>
    </row>
    <row r="395" spans="1:14">
      <c r="A395" s="57">
        <v>403</v>
      </c>
      <c r="B395" s="54" t="s">
        <v>137</v>
      </c>
      <c r="C395" s="54"/>
      <c r="E395" s="57">
        <v>1</v>
      </c>
      <c r="F395" s="55" t="s">
        <v>162</v>
      </c>
      <c r="G395" s="55" t="s">
        <v>163</v>
      </c>
      <c r="H395" s="55" t="s">
        <v>164</v>
      </c>
      <c r="I395" s="55">
        <v>0</v>
      </c>
      <c r="K395" t="str">
        <f t="shared" si="12"/>
        <v>403100-GR45x22BE-Blanco1</v>
      </c>
      <c r="L395" t="str">
        <f t="shared" si="13"/>
        <v>SI</v>
      </c>
      <c r="M395" t="str">
        <f>CONCATENATE(RESUME!A395,RESUME!B395,RESUME!E395)</f>
        <v>1649108-GRM66x27BE-Blanco1</v>
      </c>
      <c r="N395" t="s">
        <v>172</v>
      </c>
    </row>
    <row r="396" spans="1:14">
      <c r="A396" s="57">
        <v>937</v>
      </c>
      <c r="B396" s="54" t="s">
        <v>137</v>
      </c>
      <c r="C396" s="54"/>
      <c r="E396" s="57">
        <v>1</v>
      </c>
      <c r="F396" s="55" t="s">
        <v>162</v>
      </c>
      <c r="G396" s="55" t="s">
        <v>163</v>
      </c>
      <c r="H396" s="55" t="s">
        <v>164</v>
      </c>
      <c r="I396" s="55">
        <v>0</v>
      </c>
      <c r="K396" t="str">
        <f t="shared" si="12"/>
        <v>937100-GR45x22BE-Blanco1</v>
      </c>
      <c r="L396" t="str">
        <f t="shared" si="13"/>
        <v>SI</v>
      </c>
      <c r="M396" t="str">
        <f>CONCATENATE(RESUME!A396,RESUME!B396,RESUME!E396)</f>
        <v>1520108-GRM66x27BE-Blanco1</v>
      </c>
      <c r="N396" t="s">
        <v>172</v>
      </c>
    </row>
    <row r="397" spans="1:14">
      <c r="A397" s="57">
        <v>498</v>
      </c>
      <c r="B397" s="54" t="s">
        <v>137</v>
      </c>
      <c r="C397" s="54"/>
      <c r="E397" s="57">
        <v>1</v>
      </c>
      <c r="F397" s="55" t="s">
        <v>162</v>
      </c>
      <c r="G397" s="55" t="s">
        <v>163</v>
      </c>
      <c r="H397" s="55" t="s">
        <v>164</v>
      </c>
      <c r="I397" s="55">
        <v>0</v>
      </c>
      <c r="K397" t="str">
        <f t="shared" si="12"/>
        <v>498100-GR45x22BE-Blanco1</v>
      </c>
      <c r="L397" t="str">
        <f t="shared" si="13"/>
        <v>SI</v>
      </c>
      <c r="M397" t="str">
        <f>CONCATENATE(RESUME!A397,RESUME!B397,RESUME!E397)</f>
        <v>1518108-GRM66x27BE-Blanco1</v>
      </c>
      <c r="N397" t="s">
        <v>172</v>
      </c>
    </row>
    <row r="398" spans="1:14">
      <c r="A398" s="57">
        <v>890</v>
      </c>
      <c r="B398" s="54" t="s">
        <v>137</v>
      </c>
      <c r="C398" s="54"/>
      <c r="E398" s="57">
        <v>1</v>
      </c>
      <c r="F398" s="55" t="s">
        <v>162</v>
      </c>
      <c r="G398" s="55" t="s">
        <v>163</v>
      </c>
      <c r="H398" s="55" t="s">
        <v>164</v>
      </c>
      <c r="I398" s="55">
        <v>0</v>
      </c>
      <c r="K398" t="str">
        <f t="shared" si="12"/>
        <v>890100-GR45x22BE-Blanco1</v>
      </c>
      <c r="L398" t="str">
        <f t="shared" si="13"/>
        <v>SI</v>
      </c>
      <c r="M398" t="str">
        <f>CONCATENATE(RESUME!A398,RESUME!B398,RESUME!E398)</f>
        <v>1572108-GRM66x27BE-Blanco1</v>
      </c>
      <c r="N398" t="s">
        <v>172</v>
      </c>
    </row>
    <row r="399" spans="1:14">
      <c r="A399" s="57">
        <v>408</v>
      </c>
      <c r="B399" s="54" t="s">
        <v>137</v>
      </c>
      <c r="C399" s="54"/>
      <c r="E399" s="57">
        <v>1</v>
      </c>
      <c r="F399" s="55" t="s">
        <v>162</v>
      </c>
      <c r="G399" s="55" t="s">
        <v>163</v>
      </c>
      <c r="H399" s="55" t="s">
        <v>164</v>
      </c>
      <c r="I399" s="55">
        <v>0</v>
      </c>
      <c r="K399" t="str">
        <f t="shared" si="12"/>
        <v>408100-GR45x22BE-Blanco1</v>
      </c>
      <c r="L399" t="str">
        <f t="shared" si="13"/>
        <v>SI</v>
      </c>
      <c r="M399" t="str">
        <f>CONCATENATE(RESUME!A399,RESUME!B399,RESUME!E399)</f>
        <v>1651108-GRM66x27BE-Blanco1</v>
      </c>
      <c r="N399" t="s">
        <v>172</v>
      </c>
    </row>
    <row r="400" spans="1:14">
      <c r="A400" s="57">
        <v>778</v>
      </c>
      <c r="B400" s="54" t="s">
        <v>137</v>
      </c>
      <c r="C400" s="54"/>
      <c r="E400" s="57">
        <v>1</v>
      </c>
      <c r="F400" s="55" t="s">
        <v>162</v>
      </c>
      <c r="G400" s="55" t="s">
        <v>163</v>
      </c>
      <c r="H400" s="55" t="s">
        <v>164</v>
      </c>
      <c r="I400" s="55">
        <v>0</v>
      </c>
      <c r="K400" t="str">
        <f t="shared" si="12"/>
        <v>778100-GR45x22BE-Blanco1</v>
      </c>
      <c r="L400" t="str">
        <f t="shared" si="13"/>
        <v>SI</v>
      </c>
      <c r="M400" t="str">
        <f>CONCATENATE(RESUME!A400,RESUME!B400,RESUME!E400)</f>
        <v>1520108-GRM66x27BE-Blanco1</v>
      </c>
      <c r="N400" t="s">
        <v>172</v>
      </c>
    </row>
    <row r="401" spans="1:14">
      <c r="A401" s="57">
        <v>615</v>
      </c>
      <c r="B401" s="54" t="s">
        <v>137</v>
      </c>
      <c r="C401" s="54"/>
      <c r="E401" s="57">
        <v>1</v>
      </c>
      <c r="F401" s="55" t="s">
        <v>162</v>
      </c>
      <c r="G401" s="55" t="s">
        <v>163</v>
      </c>
      <c r="H401" s="55" t="s">
        <v>164</v>
      </c>
      <c r="I401" s="55">
        <v>0</v>
      </c>
      <c r="K401" t="str">
        <f t="shared" si="12"/>
        <v>615100-GR45x22BE-Blanco1</v>
      </c>
      <c r="L401" t="str">
        <f t="shared" si="13"/>
        <v>SI</v>
      </c>
      <c r="M401" t="str">
        <f>CONCATENATE(RESUME!A401,RESUME!B401,RESUME!E401)</f>
        <v>1714108-GRM66x27BE-Blanco1</v>
      </c>
      <c r="N401" t="s">
        <v>172</v>
      </c>
    </row>
    <row r="402" spans="1:14">
      <c r="A402" s="57">
        <v>891</v>
      </c>
      <c r="B402" s="54" t="s">
        <v>137</v>
      </c>
      <c r="C402" s="54"/>
      <c r="E402" s="57">
        <v>1</v>
      </c>
      <c r="F402" s="55" t="s">
        <v>162</v>
      </c>
      <c r="G402" s="55" t="s">
        <v>163</v>
      </c>
      <c r="H402" s="55" t="s">
        <v>164</v>
      </c>
      <c r="I402" s="55">
        <v>0</v>
      </c>
      <c r="K402" t="str">
        <f t="shared" si="12"/>
        <v>891100-GR45x22BE-Blanco1</v>
      </c>
      <c r="L402" t="str">
        <f t="shared" si="13"/>
        <v>SI</v>
      </c>
      <c r="M402" t="str">
        <f>CONCATENATE(RESUME!A402,RESUME!B402,RESUME!E402)</f>
        <v>1551108-GRM66x27BE-Blanco1</v>
      </c>
      <c r="N402" t="s">
        <v>172</v>
      </c>
    </row>
    <row r="403" spans="1:14">
      <c r="A403" s="57">
        <v>525</v>
      </c>
      <c r="B403" s="54" t="s">
        <v>137</v>
      </c>
      <c r="C403" s="54"/>
      <c r="E403" s="57">
        <v>1</v>
      </c>
      <c r="F403" s="55" t="s">
        <v>162</v>
      </c>
      <c r="G403" s="55" t="s">
        <v>163</v>
      </c>
      <c r="H403" s="55" t="s">
        <v>164</v>
      </c>
      <c r="I403" s="55">
        <v>0</v>
      </c>
      <c r="K403" t="str">
        <f t="shared" si="12"/>
        <v>525100-GR45x22BE-Blanco1</v>
      </c>
      <c r="L403" t="str">
        <f t="shared" si="13"/>
        <v>SI</v>
      </c>
      <c r="M403" t="str">
        <f>CONCATENATE(RESUME!A403,RESUME!B403,RESUME!E403)</f>
        <v>1527108-GRM66x27BE-Blanco1</v>
      </c>
      <c r="N403" t="s">
        <v>172</v>
      </c>
    </row>
    <row r="404" spans="1:14">
      <c r="A404" s="57">
        <v>914</v>
      </c>
      <c r="B404" s="54" t="s">
        <v>137</v>
      </c>
      <c r="C404" s="54"/>
      <c r="E404" s="57">
        <v>1</v>
      </c>
      <c r="F404" s="55" t="s">
        <v>162</v>
      </c>
      <c r="G404" s="55" t="s">
        <v>163</v>
      </c>
      <c r="H404" s="55" t="s">
        <v>164</v>
      </c>
      <c r="I404" s="55">
        <v>0</v>
      </c>
      <c r="K404" t="str">
        <f t="shared" si="12"/>
        <v>914100-GR45x22BE-Blanco1</v>
      </c>
      <c r="L404" t="str">
        <f t="shared" si="13"/>
        <v>SI</v>
      </c>
      <c r="M404" t="str">
        <f>CONCATENATE(RESUME!A404,RESUME!B404,RESUME!E404)</f>
        <v>1675108-GRM66x27BE-Blanco1</v>
      </c>
      <c r="N404" t="s">
        <v>172</v>
      </c>
    </row>
    <row r="405" spans="1:14">
      <c r="A405" s="57">
        <v>475</v>
      </c>
      <c r="B405" s="54" t="s">
        <v>137</v>
      </c>
      <c r="C405" s="54"/>
      <c r="E405" s="57">
        <v>1</v>
      </c>
      <c r="F405" s="55" t="s">
        <v>162</v>
      </c>
      <c r="G405" s="55" t="s">
        <v>163</v>
      </c>
      <c r="H405" s="55" t="s">
        <v>164</v>
      </c>
      <c r="I405" s="55">
        <v>0</v>
      </c>
      <c r="K405" t="str">
        <f t="shared" si="12"/>
        <v>475100-GR45x22BE-Blanco1</v>
      </c>
      <c r="L405" t="str">
        <f t="shared" si="13"/>
        <v>SI</v>
      </c>
      <c r="M405" t="str">
        <f>CONCATENATE(RESUME!A405,RESUME!B405,RESUME!E405)</f>
        <v>1524108-GRM66x27BE-Blanco1</v>
      </c>
      <c r="N405" t="s">
        <v>172</v>
      </c>
    </row>
    <row r="406" spans="1:14">
      <c r="A406" s="57">
        <v>730</v>
      </c>
      <c r="B406" s="54" t="s">
        <v>137</v>
      </c>
      <c r="C406" s="54"/>
      <c r="E406" s="57">
        <v>1</v>
      </c>
      <c r="F406" s="55" t="s">
        <v>162</v>
      </c>
      <c r="G406" s="55" t="s">
        <v>163</v>
      </c>
      <c r="H406" s="55" t="s">
        <v>164</v>
      </c>
      <c r="I406" s="55">
        <v>0</v>
      </c>
      <c r="K406" t="str">
        <f t="shared" si="12"/>
        <v>730100-GR45x22BE-Blanco1</v>
      </c>
      <c r="L406" t="str">
        <f t="shared" si="13"/>
        <v>SI</v>
      </c>
      <c r="M406" t="str">
        <f>CONCATENATE(RESUME!A406,RESUME!B406,RESUME!E406)</f>
        <v>1758108-GRM66x27BE-Blanco1</v>
      </c>
      <c r="N406" t="s">
        <v>172</v>
      </c>
    </row>
    <row r="407" spans="1:14">
      <c r="A407" s="57">
        <v>758</v>
      </c>
      <c r="B407" s="54" t="s">
        <v>137</v>
      </c>
      <c r="C407" s="54"/>
      <c r="E407" s="57">
        <v>1</v>
      </c>
      <c r="F407" s="55" t="s">
        <v>162</v>
      </c>
      <c r="G407" s="55" t="s">
        <v>163</v>
      </c>
      <c r="H407" s="55" t="s">
        <v>164</v>
      </c>
      <c r="I407" s="55">
        <v>0</v>
      </c>
      <c r="K407" t="str">
        <f t="shared" si="12"/>
        <v>758100-GR45x22BE-Blanco1</v>
      </c>
      <c r="L407" t="str">
        <f t="shared" si="13"/>
        <v>SI</v>
      </c>
      <c r="M407" t="str">
        <f>CONCATENATE(RESUME!A407,RESUME!B407,RESUME!E407)</f>
        <v>6000108-GRM66x27BE-Blanco16</v>
      </c>
      <c r="N407" t="s">
        <v>172</v>
      </c>
    </row>
    <row r="408" spans="1:14">
      <c r="A408" s="57">
        <v>954</v>
      </c>
      <c r="B408" s="54" t="s">
        <v>137</v>
      </c>
      <c r="C408" s="54"/>
      <c r="E408" s="57">
        <v>1</v>
      </c>
      <c r="F408" s="55" t="s">
        <v>162</v>
      </c>
      <c r="G408" s="55" t="s">
        <v>163</v>
      </c>
      <c r="H408" s="55" t="s">
        <v>164</v>
      </c>
      <c r="I408" s="55">
        <v>0</v>
      </c>
      <c r="K408" t="str">
        <f t="shared" si="12"/>
        <v>954100-GR45x22BE-Blanco1</v>
      </c>
      <c r="L408" t="str">
        <f t="shared" si="13"/>
        <v>SI</v>
      </c>
      <c r="M408" t="str">
        <f>CONCATENATE(RESUME!A408,RESUME!B408,RESUME!E408)</f>
        <v>1222109-GRM66x27BE-Cafe1</v>
      </c>
      <c r="N408" t="s">
        <v>172</v>
      </c>
    </row>
    <row r="409" spans="1:14">
      <c r="A409" s="57">
        <v>839</v>
      </c>
      <c r="B409" s="54" t="s">
        <v>137</v>
      </c>
      <c r="C409" s="54"/>
      <c r="E409" s="57">
        <v>1</v>
      </c>
      <c r="F409" s="55" t="s">
        <v>162</v>
      </c>
      <c r="G409" s="55" t="s">
        <v>163</v>
      </c>
      <c r="H409" s="55" t="s">
        <v>164</v>
      </c>
      <c r="I409" s="55">
        <v>0</v>
      </c>
      <c r="K409" t="str">
        <f t="shared" si="12"/>
        <v>839100-GR45x22BE-Blanco1</v>
      </c>
      <c r="L409" t="str">
        <f t="shared" si="13"/>
        <v>SI</v>
      </c>
      <c r="M409" t="str">
        <f>CONCATENATE(RESUME!A409,RESUME!B409,RESUME!E409)</f>
        <v>1465109-GRM66x27BE-Cafe1</v>
      </c>
      <c r="N409" t="s">
        <v>172</v>
      </c>
    </row>
    <row r="410" spans="1:14">
      <c r="A410" s="57">
        <v>889</v>
      </c>
      <c r="B410" s="54" t="s">
        <v>137</v>
      </c>
      <c r="C410" s="54"/>
      <c r="E410" s="57">
        <v>1</v>
      </c>
      <c r="F410" s="55" t="s">
        <v>162</v>
      </c>
      <c r="G410" s="55" t="s">
        <v>163</v>
      </c>
      <c r="H410" s="55" t="s">
        <v>164</v>
      </c>
      <c r="I410" s="55">
        <v>0</v>
      </c>
      <c r="K410" t="str">
        <f t="shared" si="12"/>
        <v>889100-GR45x22BE-Blanco1</v>
      </c>
      <c r="L410" t="str">
        <f t="shared" si="13"/>
        <v>SI</v>
      </c>
      <c r="M410" t="str">
        <f>CONCATENATE(RESUME!A410,RESUME!B410,RESUME!E410)</f>
        <v>2230109-GRM66x27BE-Cafe1</v>
      </c>
      <c r="N410" t="s">
        <v>172</v>
      </c>
    </row>
    <row r="411" spans="1:14">
      <c r="A411" s="57">
        <v>625</v>
      </c>
      <c r="B411" s="54" t="s">
        <v>137</v>
      </c>
      <c r="C411" s="54"/>
      <c r="E411" s="57">
        <v>1</v>
      </c>
      <c r="F411" s="55" t="s">
        <v>162</v>
      </c>
      <c r="G411" s="55" t="s">
        <v>163</v>
      </c>
      <c r="H411" s="55" t="s">
        <v>164</v>
      </c>
      <c r="I411" s="55">
        <v>0</v>
      </c>
      <c r="K411" t="str">
        <f t="shared" si="12"/>
        <v>625100-GR45x22BE-Blanco1</v>
      </c>
      <c r="L411" t="str">
        <f t="shared" si="13"/>
        <v>SI</v>
      </c>
      <c r="M411" t="str">
        <f>CONCATENATE(RESUME!A411,RESUME!B411,RESUME!E411)</f>
        <v>843109-GRM66x27BE-Cafe1</v>
      </c>
      <c r="N411" t="s">
        <v>172</v>
      </c>
    </row>
    <row r="412" spans="1:14">
      <c r="A412" s="57">
        <v>965</v>
      </c>
      <c r="B412" s="54" t="s">
        <v>137</v>
      </c>
      <c r="C412" s="54"/>
      <c r="E412" s="57">
        <v>1</v>
      </c>
      <c r="F412" s="55" t="s">
        <v>162</v>
      </c>
      <c r="G412" s="55" t="s">
        <v>163</v>
      </c>
      <c r="H412" s="55" t="s">
        <v>164</v>
      </c>
      <c r="I412" s="55">
        <v>0</v>
      </c>
      <c r="K412" t="str">
        <f t="shared" si="12"/>
        <v>965100-GR45x22BE-Blanco1</v>
      </c>
      <c r="L412" t="str">
        <f t="shared" si="13"/>
        <v>SI</v>
      </c>
      <c r="M412" t="str">
        <f>CONCATENATE(RESUME!A412,RESUME!B412,RESUME!E412)</f>
        <v>1542109-GRM66x27BE-Cafe1</v>
      </c>
      <c r="N412" t="s">
        <v>172</v>
      </c>
    </row>
    <row r="413" spans="1:14">
      <c r="A413" s="57">
        <v>894</v>
      </c>
      <c r="B413" s="54" t="s">
        <v>137</v>
      </c>
      <c r="C413" s="54"/>
      <c r="E413" s="57">
        <v>1</v>
      </c>
      <c r="F413" s="55" t="s">
        <v>162</v>
      </c>
      <c r="G413" s="55" t="s">
        <v>163</v>
      </c>
      <c r="H413" s="55" t="s">
        <v>164</v>
      </c>
      <c r="I413" s="55">
        <v>0</v>
      </c>
      <c r="K413" t="str">
        <f t="shared" si="12"/>
        <v>894100-GR45x22BE-Blanco1</v>
      </c>
      <c r="L413" t="str">
        <f t="shared" si="13"/>
        <v>SI</v>
      </c>
      <c r="M413" t="str">
        <f>CONCATENATE(RESUME!A413,RESUME!B413,RESUME!E413)</f>
        <v>2200109-GRM66x27BE-Cafe1</v>
      </c>
      <c r="N413" t="s">
        <v>172</v>
      </c>
    </row>
    <row r="414" spans="1:14">
      <c r="A414" s="57">
        <v>2662</v>
      </c>
      <c r="B414" s="54" t="s">
        <v>137</v>
      </c>
      <c r="C414" s="54"/>
      <c r="E414" s="57">
        <v>1</v>
      </c>
      <c r="F414" s="55" t="s">
        <v>162</v>
      </c>
      <c r="G414" s="55" t="s">
        <v>163</v>
      </c>
      <c r="H414" s="55" t="s">
        <v>164</v>
      </c>
      <c r="I414" s="55">
        <v>0</v>
      </c>
      <c r="K414" t="str">
        <f t="shared" si="12"/>
        <v>2662100-GR45x22BE-Blanco1</v>
      </c>
      <c r="L414" t="str">
        <f t="shared" si="13"/>
        <v>SI</v>
      </c>
      <c r="M414" t="str">
        <f>CONCATENATE(RESUME!A414,RESUME!B414,RESUME!E414)</f>
        <v>1206109-GRM66x27BE-Cafe1</v>
      </c>
      <c r="N414" t="s">
        <v>172</v>
      </c>
    </row>
    <row r="415" spans="1:14">
      <c r="A415" s="57">
        <v>2668</v>
      </c>
      <c r="B415" s="54" t="s">
        <v>137</v>
      </c>
      <c r="C415" s="54"/>
      <c r="E415" s="57">
        <v>1</v>
      </c>
      <c r="F415" s="55" t="s">
        <v>162</v>
      </c>
      <c r="G415" s="55" t="s">
        <v>163</v>
      </c>
      <c r="H415" s="55" t="s">
        <v>164</v>
      </c>
      <c r="I415" s="55">
        <v>0</v>
      </c>
      <c r="K415" t="str">
        <f t="shared" si="12"/>
        <v>2668100-GR45x22BE-Blanco1</v>
      </c>
      <c r="L415" t="str">
        <f t="shared" si="13"/>
        <v>SI</v>
      </c>
      <c r="M415" t="str">
        <f>CONCATENATE(RESUME!A415,RESUME!B415,RESUME!E415)</f>
        <v>1600109-GRM66x27BE-Cafe1</v>
      </c>
      <c r="N415" t="s">
        <v>172</v>
      </c>
    </row>
    <row r="416" spans="1:14">
      <c r="A416" s="57">
        <v>2664</v>
      </c>
      <c r="B416" s="54" t="s">
        <v>137</v>
      </c>
      <c r="C416" s="54"/>
      <c r="E416" s="57">
        <v>1</v>
      </c>
      <c r="F416" s="55" t="s">
        <v>162</v>
      </c>
      <c r="G416" s="55" t="s">
        <v>163</v>
      </c>
      <c r="H416" s="55" t="s">
        <v>164</v>
      </c>
      <c r="I416" s="55">
        <v>0</v>
      </c>
      <c r="K416" t="str">
        <f t="shared" si="12"/>
        <v>2664100-GR45x22BE-Blanco1</v>
      </c>
      <c r="L416" t="str">
        <f t="shared" si="13"/>
        <v>SI</v>
      </c>
      <c r="M416" t="str">
        <f>CONCATENATE(RESUME!A416,RESUME!B416,RESUME!E416)</f>
        <v>2333109-GRM66x27BE-Cafe1</v>
      </c>
      <c r="N416" t="s">
        <v>172</v>
      </c>
    </row>
    <row r="417" spans="1:14">
      <c r="A417" s="57">
        <v>1061</v>
      </c>
      <c r="B417" s="54" t="s">
        <v>138</v>
      </c>
      <c r="C417" s="54"/>
      <c r="E417" s="57">
        <v>2</v>
      </c>
      <c r="F417" s="55" t="s">
        <v>162</v>
      </c>
      <c r="G417" s="55" t="s">
        <v>163</v>
      </c>
      <c r="H417" s="55" t="s">
        <v>164</v>
      </c>
      <c r="I417" s="55">
        <v>0</v>
      </c>
      <c r="K417" t="str">
        <f t="shared" si="12"/>
        <v>1061101-GR45x22BE-Cafe2</v>
      </c>
      <c r="L417" t="str">
        <f t="shared" si="13"/>
        <v>SI</v>
      </c>
      <c r="M417" t="str">
        <f>CONCATENATE(RESUME!A417,RESUME!B417,RESUME!E417)</f>
        <v>1393109-GRM66x27BE-Cafe1</v>
      </c>
      <c r="N417" t="s">
        <v>172</v>
      </c>
    </row>
    <row r="418" spans="1:14">
      <c r="A418" s="57">
        <v>870</v>
      </c>
      <c r="B418" s="54" t="s">
        <v>138</v>
      </c>
      <c r="C418" s="54"/>
      <c r="E418" s="57">
        <v>1</v>
      </c>
      <c r="F418" s="55" t="s">
        <v>162</v>
      </c>
      <c r="G418" s="55" t="s">
        <v>163</v>
      </c>
      <c r="H418" s="55" t="s">
        <v>164</v>
      </c>
      <c r="I418" s="55">
        <v>0</v>
      </c>
      <c r="K418" t="str">
        <f t="shared" si="12"/>
        <v>870101-GR45x22BE-Cafe1</v>
      </c>
      <c r="L418" t="str">
        <f t="shared" si="13"/>
        <v>SI</v>
      </c>
      <c r="M418" t="str">
        <f>CONCATENATE(RESUME!A418,RESUME!B418,RESUME!E418)</f>
        <v>1542109-GRM66x27BE-Cafe1</v>
      </c>
      <c r="N418" t="s">
        <v>172</v>
      </c>
    </row>
    <row r="419" spans="1:14">
      <c r="A419" s="57">
        <v>898</v>
      </c>
      <c r="B419" s="54" t="s">
        <v>138</v>
      </c>
      <c r="C419" s="54"/>
      <c r="E419" s="57">
        <v>1</v>
      </c>
      <c r="F419" s="55" t="s">
        <v>162</v>
      </c>
      <c r="G419" s="55" t="s">
        <v>163</v>
      </c>
      <c r="H419" s="55" t="s">
        <v>164</v>
      </c>
      <c r="I419" s="55">
        <v>0</v>
      </c>
      <c r="K419" t="str">
        <f t="shared" si="12"/>
        <v>898101-GR45x22BE-Cafe1</v>
      </c>
      <c r="L419" t="str">
        <f t="shared" si="13"/>
        <v>SI</v>
      </c>
      <c r="M419" t="str">
        <f>CONCATENATE(RESUME!A419,RESUME!B419,RESUME!E419)</f>
        <v>2424109-GRM66x27BE-Cafe1</v>
      </c>
      <c r="N419" t="s">
        <v>172</v>
      </c>
    </row>
    <row r="420" spans="1:14">
      <c r="A420" s="57">
        <v>1061</v>
      </c>
      <c r="B420" s="54" t="s">
        <v>138</v>
      </c>
      <c r="C420" s="54"/>
      <c r="E420" s="57">
        <v>1</v>
      </c>
      <c r="F420" s="55" t="s">
        <v>162</v>
      </c>
      <c r="G420" s="55" t="s">
        <v>163</v>
      </c>
      <c r="H420" s="55" t="s">
        <v>164</v>
      </c>
      <c r="I420" s="55">
        <v>0</v>
      </c>
      <c r="K420" t="str">
        <f t="shared" si="12"/>
        <v>1061101-GR45x22BE-Cafe1</v>
      </c>
      <c r="L420" t="str">
        <f t="shared" si="13"/>
        <v>SI</v>
      </c>
      <c r="M420" t="str">
        <f>CONCATENATE(RESUME!A420,RESUME!B420,RESUME!E420)</f>
        <v>740109-GRM66x27BE-Cafe1</v>
      </c>
      <c r="N420" t="s">
        <v>172</v>
      </c>
    </row>
    <row r="421" spans="1:14">
      <c r="A421" s="57">
        <v>1671</v>
      </c>
      <c r="B421" s="54" t="s">
        <v>138</v>
      </c>
      <c r="C421" s="54"/>
      <c r="E421" s="57">
        <v>1</v>
      </c>
      <c r="F421" s="55" t="s">
        <v>162</v>
      </c>
      <c r="G421" s="55" t="s">
        <v>163</v>
      </c>
      <c r="H421" s="55" t="s">
        <v>164</v>
      </c>
      <c r="I421" s="55">
        <v>0</v>
      </c>
      <c r="K421" t="str">
        <f t="shared" si="12"/>
        <v>1671101-GR45x22BE-Cafe1</v>
      </c>
      <c r="L421" t="str">
        <f t="shared" si="13"/>
        <v>SI</v>
      </c>
      <c r="M421" t="str">
        <f>CONCATENATE(RESUME!A421,RESUME!B421,RESUME!E421)</f>
        <v>1524109-GRM66x27BE-Cafe1</v>
      </c>
      <c r="N421" t="s">
        <v>172</v>
      </c>
    </row>
    <row r="422" spans="1:14">
      <c r="A422" s="57">
        <v>1570</v>
      </c>
      <c r="B422" s="54" t="s">
        <v>138</v>
      </c>
      <c r="C422" s="54"/>
      <c r="E422" s="57">
        <v>1</v>
      </c>
      <c r="F422" s="55" t="s">
        <v>162</v>
      </c>
      <c r="G422" s="55" t="s">
        <v>163</v>
      </c>
      <c r="H422" s="55" t="s">
        <v>164</v>
      </c>
      <c r="I422" s="55">
        <v>0</v>
      </c>
      <c r="K422" t="str">
        <f t="shared" si="12"/>
        <v>1570101-GR45x22BE-Cafe1</v>
      </c>
      <c r="L422" t="str">
        <f t="shared" si="13"/>
        <v>SI</v>
      </c>
      <c r="M422" t="str">
        <f>CONCATENATE(RESUME!A422,RESUME!B422,RESUME!E422)</f>
        <v>1430109-GRM66x27BE-Cafe1</v>
      </c>
      <c r="N422" t="s">
        <v>172</v>
      </c>
    </row>
    <row r="423" spans="1:14">
      <c r="A423" s="57">
        <v>1520</v>
      </c>
      <c r="B423" s="54" t="s">
        <v>138</v>
      </c>
      <c r="C423" s="54"/>
      <c r="E423" s="57">
        <v>1</v>
      </c>
      <c r="F423" s="55" t="s">
        <v>162</v>
      </c>
      <c r="G423" s="55" t="s">
        <v>163</v>
      </c>
      <c r="H423" s="55" t="s">
        <v>164</v>
      </c>
      <c r="I423" s="55">
        <v>0</v>
      </c>
      <c r="K423" t="str">
        <f t="shared" si="12"/>
        <v>1520101-GR45x22BE-Cafe1</v>
      </c>
      <c r="L423" t="str">
        <f t="shared" si="13"/>
        <v>SI</v>
      </c>
      <c r="M423" t="str">
        <f>CONCATENATE(RESUME!A423,RESUME!B423,RESUME!E423)</f>
        <v>2325109-GRM66x27BE-Cafe1</v>
      </c>
      <c r="N423" t="s">
        <v>172</v>
      </c>
    </row>
    <row r="424" spans="1:14">
      <c r="A424" s="57">
        <v>735</v>
      </c>
      <c r="B424" s="54" t="s">
        <v>138</v>
      </c>
      <c r="C424" s="54"/>
      <c r="E424" s="57">
        <v>1</v>
      </c>
      <c r="F424" s="55" t="s">
        <v>162</v>
      </c>
      <c r="G424" s="55" t="s">
        <v>163</v>
      </c>
      <c r="H424" s="55" t="s">
        <v>164</v>
      </c>
      <c r="I424" s="55">
        <v>0</v>
      </c>
      <c r="K424" t="str">
        <f t="shared" si="12"/>
        <v>735101-GR45x22BE-Cafe1</v>
      </c>
      <c r="L424" t="str">
        <f t="shared" si="13"/>
        <v>SI</v>
      </c>
      <c r="M424" t="str">
        <f>CONCATENATE(RESUME!A424,RESUME!B424,RESUME!E424)</f>
        <v>840109-GRM66x27BE-Cafe1</v>
      </c>
      <c r="N424" t="s">
        <v>172</v>
      </c>
    </row>
    <row r="425" spans="1:14">
      <c r="A425" s="57">
        <v>424</v>
      </c>
      <c r="B425" s="54" t="s">
        <v>138</v>
      </c>
      <c r="C425" s="54"/>
      <c r="E425" s="57">
        <v>1</v>
      </c>
      <c r="F425" s="55" t="s">
        <v>162</v>
      </c>
      <c r="G425" s="55" t="s">
        <v>163</v>
      </c>
      <c r="H425" s="55" t="s">
        <v>164</v>
      </c>
      <c r="I425" s="55">
        <v>0</v>
      </c>
      <c r="K425" t="str">
        <f t="shared" si="12"/>
        <v>424101-GR45x22BE-Cafe1</v>
      </c>
      <c r="L425" t="str">
        <f t="shared" si="13"/>
        <v>SI</v>
      </c>
      <c r="M425" t="str">
        <f>CONCATENATE(RESUME!A425,RESUME!B425,RESUME!E425)</f>
        <v>1349109-GRM66x27BE-Cafe1</v>
      </c>
      <c r="N425" t="s">
        <v>172</v>
      </c>
    </row>
    <row r="426" spans="1:14">
      <c r="A426" s="57">
        <v>710</v>
      </c>
      <c r="B426" s="54" t="s">
        <v>138</v>
      </c>
      <c r="C426" s="54"/>
      <c r="E426" s="57">
        <v>1</v>
      </c>
      <c r="F426" s="55" t="s">
        <v>162</v>
      </c>
      <c r="G426" s="55" t="s">
        <v>163</v>
      </c>
      <c r="H426" s="55" t="s">
        <v>164</v>
      </c>
      <c r="I426" s="55">
        <v>0</v>
      </c>
      <c r="K426" t="str">
        <f t="shared" si="12"/>
        <v>710101-GR45x22BE-Cafe1</v>
      </c>
      <c r="L426" t="str">
        <f t="shared" si="13"/>
        <v>SI</v>
      </c>
      <c r="M426" t="str">
        <f>CONCATENATE(RESUME!A426,RESUME!B426,RESUME!E426)</f>
        <v>1439109-GRM66x27BE-Cafe1</v>
      </c>
      <c r="N426" t="s">
        <v>172</v>
      </c>
    </row>
    <row r="427" spans="1:14">
      <c r="A427" s="57">
        <v>685</v>
      </c>
      <c r="B427" s="54" t="s">
        <v>138</v>
      </c>
      <c r="C427" s="54"/>
      <c r="E427" s="57">
        <v>1</v>
      </c>
      <c r="F427" s="55" t="s">
        <v>162</v>
      </c>
      <c r="G427" s="55" t="s">
        <v>163</v>
      </c>
      <c r="H427" s="55" t="s">
        <v>164</v>
      </c>
      <c r="I427" s="55">
        <v>0</v>
      </c>
      <c r="K427" t="str">
        <f t="shared" si="12"/>
        <v>685101-GR45x22BE-Cafe1</v>
      </c>
      <c r="L427" t="str">
        <f t="shared" si="13"/>
        <v>SI</v>
      </c>
      <c r="M427" t="str">
        <f>CONCATENATE(RESUME!A427,RESUME!B427,RESUME!E427)</f>
        <v>2325109-GRM66x27BE-Cafe1</v>
      </c>
      <c r="N427" t="s">
        <v>172</v>
      </c>
    </row>
    <row r="428" spans="1:14">
      <c r="A428" s="57">
        <v>698</v>
      </c>
      <c r="B428" s="54" t="s">
        <v>138</v>
      </c>
      <c r="C428" s="54"/>
      <c r="E428" s="57">
        <v>1</v>
      </c>
      <c r="F428" s="55" t="s">
        <v>162</v>
      </c>
      <c r="G428" s="55" t="s">
        <v>163</v>
      </c>
      <c r="H428" s="55" t="s">
        <v>164</v>
      </c>
      <c r="I428" s="55">
        <v>0</v>
      </c>
      <c r="K428" t="str">
        <f t="shared" si="12"/>
        <v>698101-GR45x22BE-Cafe1</v>
      </c>
      <c r="L428" t="str">
        <f t="shared" si="13"/>
        <v>SI</v>
      </c>
      <c r="M428" t="str">
        <f>CONCATENATE(RESUME!A428,RESUME!B428,RESUME!E428)</f>
        <v>742109-GRM66x27BE-Cafe1</v>
      </c>
      <c r="N428" t="s">
        <v>172</v>
      </c>
    </row>
    <row r="429" spans="1:14">
      <c r="A429" s="57">
        <v>536</v>
      </c>
      <c r="B429" s="54" t="s">
        <v>138</v>
      </c>
      <c r="C429" s="54"/>
      <c r="E429" s="57">
        <v>1</v>
      </c>
      <c r="F429" s="55" t="s">
        <v>162</v>
      </c>
      <c r="G429" s="55" t="s">
        <v>163</v>
      </c>
      <c r="H429" s="55" t="s">
        <v>164</v>
      </c>
      <c r="I429" s="55">
        <v>0</v>
      </c>
      <c r="K429" t="str">
        <f t="shared" si="12"/>
        <v>536101-GR45x22BE-Cafe1</v>
      </c>
      <c r="L429" t="str">
        <f t="shared" si="13"/>
        <v>SI</v>
      </c>
      <c r="M429" t="str">
        <f>CONCATENATE(RESUME!A429,RESUME!B429,RESUME!E429)</f>
        <v>1441109-GRM66x27BE-Cafe1</v>
      </c>
      <c r="N429" t="s">
        <v>172</v>
      </c>
    </row>
    <row r="430" spans="1:14">
      <c r="A430" s="57">
        <v>701</v>
      </c>
      <c r="B430" s="54" t="s">
        <v>138</v>
      </c>
      <c r="C430" s="54"/>
      <c r="E430" s="57">
        <v>1</v>
      </c>
      <c r="F430" s="55" t="s">
        <v>162</v>
      </c>
      <c r="G430" s="55" t="s">
        <v>163</v>
      </c>
      <c r="H430" s="55" t="s">
        <v>164</v>
      </c>
      <c r="I430" s="55">
        <v>0</v>
      </c>
      <c r="K430" t="str">
        <f t="shared" si="12"/>
        <v>701101-GR45x22BE-Cafe1</v>
      </c>
      <c r="L430" t="str">
        <f t="shared" si="13"/>
        <v>SI</v>
      </c>
      <c r="M430" t="str">
        <f>CONCATENATE(RESUME!A430,RESUME!B430,RESUME!E430)</f>
        <v>1267109-GRM66x27BE-Cafe1</v>
      </c>
      <c r="N430" t="s">
        <v>172</v>
      </c>
    </row>
    <row r="431" spans="1:14">
      <c r="A431" s="57">
        <v>1042</v>
      </c>
      <c r="B431" s="54" t="s">
        <v>138</v>
      </c>
      <c r="C431" s="54"/>
      <c r="E431" s="57">
        <v>1</v>
      </c>
      <c r="F431" s="55" t="s">
        <v>162</v>
      </c>
      <c r="G431" s="55" t="s">
        <v>163</v>
      </c>
      <c r="H431" s="55" t="s">
        <v>164</v>
      </c>
      <c r="I431" s="55">
        <v>0</v>
      </c>
      <c r="K431" t="str">
        <f t="shared" si="12"/>
        <v>1042101-GR45x22BE-Cafe1</v>
      </c>
      <c r="L431" t="str">
        <f t="shared" si="13"/>
        <v>SI</v>
      </c>
      <c r="M431" t="str">
        <f>CONCATENATE(RESUME!A431,RESUME!B431,RESUME!E431)</f>
        <v>1314109-GRM66x27BE-Cafe1</v>
      </c>
      <c r="N431" t="s">
        <v>172</v>
      </c>
    </row>
    <row r="432" spans="1:14">
      <c r="A432" s="57">
        <v>1473</v>
      </c>
      <c r="B432" s="54" t="s">
        <v>138</v>
      </c>
      <c r="C432" s="54"/>
      <c r="E432" s="57">
        <v>1</v>
      </c>
      <c r="F432" s="55" t="s">
        <v>162</v>
      </c>
      <c r="G432" s="55" t="s">
        <v>163</v>
      </c>
      <c r="H432" s="55" t="s">
        <v>164</v>
      </c>
      <c r="I432" s="55">
        <v>0</v>
      </c>
      <c r="K432" t="str">
        <f t="shared" si="12"/>
        <v>1473101-GR45x22BE-Cafe1</v>
      </c>
      <c r="L432" t="str">
        <f t="shared" si="13"/>
        <v>SI</v>
      </c>
      <c r="M432" t="str">
        <f>CONCATENATE(RESUME!A432,RESUME!B432,RESUME!E432)</f>
        <v>894109-GRM66x27BE-Cafe1</v>
      </c>
      <c r="N432" t="s">
        <v>172</v>
      </c>
    </row>
    <row r="433" spans="1:14">
      <c r="A433" s="57">
        <v>1310</v>
      </c>
      <c r="B433" s="54" t="s">
        <v>138</v>
      </c>
      <c r="C433" s="54"/>
      <c r="E433" s="57">
        <v>1</v>
      </c>
      <c r="F433" s="55" t="s">
        <v>162</v>
      </c>
      <c r="G433" s="55" t="s">
        <v>163</v>
      </c>
      <c r="H433" s="55" t="s">
        <v>164</v>
      </c>
      <c r="I433" s="55">
        <v>0</v>
      </c>
      <c r="K433" t="str">
        <f t="shared" si="12"/>
        <v>1310101-GR45x22BE-Cafe1</v>
      </c>
      <c r="L433" t="str">
        <f t="shared" si="13"/>
        <v>SI</v>
      </c>
      <c r="M433" t="str">
        <f>CONCATENATE(RESUME!A433,RESUME!B433,RESUME!E433)</f>
        <v>1429109-GRM66x27BE-Cafe1</v>
      </c>
      <c r="N433" t="s">
        <v>172</v>
      </c>
    </row>
    <row r="434" spans="1:14">
      <c r="A434" s="57">
        <v>1070</v>
      </c>
      <c r="B434" s="54" t="s">
        <v>138</v>
      </c>
      <c r="C434" s="54"/>
      <c r="E434" s="57">
        <v>1</v>
      </c>
      <c r="F434" s="55" t="s">
        <v>162</v>
      </c>
      <c r="G434" s="55" t="s">
        <v>163</v>
      </c>
      <c r="H434" s="55" t="s">
        <v>164</v>
      </c>
      <c r="I434" s="55">
        <v>0</v>
      </c>
      <c r="K434" t="str">
        <f t="shared" si="12"/>
        <v>1070101-GR45x22BE-Cafe1</v>
      </c>
      <c r="L434" t="str">
        <f t="shared" si="13"/>
        <v>SI</v>
      </c>
      <c r="M434" t="str">
        <f>CONCATENATE(RESUME!A434,RESUME!B434,RESUME!E434)</f>
        <v>1170109-GRM66x27BE-Cafe1</v>
      </c>
      <c r="N434" t="s">
        <v>172</v>
      </c>
    </row>
    <row r="435" spans="1:14">
      <c r="A435" s="57">
        <v>1283</v>
      </c>
      <c r="B435" s="54" t="s">
        <v>138</v>
      </c>
      <c r="C435" s="54"/>
      <c r="E435" s="57">
        <v>1</v>
      </c>
      <c r="F435" s="55" t="s">
        <v>162</v>
      </c>
      <c r="G435" s="55" t="s">
        <v>163</v>
      </c>
      <c r="H435" s="55" t="s">
        <v>164</v>
      </c>
      <c r="I435" s="55">
        <v>0</v>
      </c>
      <c r="K435" t="str">
        <f t="shared" si="12"/>
        <v>1283101-GR45x22BE-Cafe1</v>
      </c>
      <c r="L435" t="str">
        <f t="shared" si="13"/>
        <v>SI</v>
      </c>
      <c r="M435" t="str">
        <f>CONCATENATE(RESUME!A435,RESUME!B435,RESUME!E435)</f>
        <v>1393109-GRM66x27BE-Cafe1</v>
      </c>
      <c r="N435" t="s">
        <v>172</v>
      </c>
    </row>
    <row r="436" spans="1:14">
      <c r="A436" s="57">
        <v>1390</v>
      </c>
      <c r="B436" s="54" t="s">
        <v>138</v>
      </c>
      <c r="C436" s="54"/>
      <c r="E436" s="57">
        <v>1</v>
      </c>
      <c r="F436" s="55" t="s">
        <v>162</v>
      </c>
      <c r="G436" s="55" t="s">
        <v>163</v>
      </c>
      <c r="H436" s="55" t="s">
        <v>164</v>
      </c>
      <c r="I436" s="55">
        <v>0</v>
      </c>
      <c r="K436" t="str">
        <f t="shared" si="12"/>
        <v>1390101-GR45x22BE-Cafe1</v>
      </c>
      <c r="L436" t="str">
        <f t="shared" si="13"/>
        <v>SI</v>
      </c>
      <c r="M436" t="str">
        <f>CONCATENATE(RESUME!A436,RESUME!B436,RESUME!E436)</f>
        <v>910109-GRM66x27BE-Cafe1</v>
      </c>
      <c r="N436" t="s">
        <v>172</v>
      </c>
    </row>
    <row r="437" spans="1:14">
      <c r="A437" s="57">
        <v>1310</v>
      </c>
      <c r="B437" s="54" t="s">
        <v>138</v>
      </c>
      <c r="C437" s="54"/>
      <c r="E437" s="57">
        <v>1</v>
      </c>
      <c r="F437" s="55" t="s">
        <v>162</v>
      </c>
      <c r="G437" s="55" t="s">
        <v>163</v>
      </c>
      <c r="H437" s="55" t="s">
        <v>164</v>
      </c>
      <c r="I437" s="55">
        <v>0</v>
      </c>
      <c r="K437" t="str">
        <f t="shared" si="12"/>
        <v>1310101-GR45x22BE-Cafe1</v>
      </c>
      <c r="L437" t="str">
        <f t="shared" si="13"/>
        <v>SI</v>
      </c>
      <c r="M437" t="str">
        <f>CONCATENATE(RESUME!A437,RESUME!B437,RESUME!E437)</f>
        <v>840109-GRM66x27BE-Cafe1</v>
      </c>
      <c r="N437" t="s">
        <v>172</v>
      </c>
    </row>
    <row r="438" spans="1:14">
      <c r="A438" s="57">
        <v>1085</v>
      </c>
      <c r="B438" s="54" t="s">
        <v>138</v>
      </c>
      <c r="C438" s="54"/>
      <c r="E438" s="57">
        <v>1</v>
      </c>
      <c r="F438" s="55" t="s">
        <v>162</v>
      </c>
      <c r="G438" s="55" t="s">
        <v>163</v>
      </c>
      <c r="H438" s="55" t="s">
        <v>164</v>
      </c>
      <c r="I438" s="55">
        <v>0</v>
      </c>
      <c r="K438" t="str">
        <f t="shared" si="12"/>
        <v>1085101-GR45x22BE-Cafe1</v>
      </c>
      <c r="L438" t="str">
        <f t="shared" si="13"/>
        <v>SI</v>
      </c>
      <c r="M438" t="str">
        <f>CONCATENATE(RESUME!A438,RESUME!B438,RESUME!E438)</f>
        <v>1120109-GRM66x27BE-Cafe1</v>
      </c>
      <c r="N438" t="s">
        <v>172</v>
      </c>
    </row>
    <row r="439" spans="1:14">
      <c r="A439" s="57">
        <v>1089</v>
      </c>
      <c r="B439" s="54" t="s">
        <v>138</v>
      </c>
      <c r="C439" s="54"/>
      <c r="E439" s="57">
        <v>1</v>
      </c>
      <c r="F439" s="55" t="s">
        <v>162</v>
      </c>
      <c r="G439" s="55" t="s">
        <v>163</v>
      </c>
      <c r="H439" s="55" t="s">
        <v>164</v>
      </c>
      <c r="I439" s="55">
        <v>0</v>
      </c>
      <c r="K439" t="str">
        <f t="shared" si="12"/>
        <v>1089101-GR45x22BE-Cafe1</v>
      </c>
      <c r="L439" t="str">
        <f t="shared" si="13"/>
        <v>SI</v>
      </c>
      <c r="M439" t="str">
        <f>CONCATENATE(RESUME!A439,RESUME!B439,RESUME!E439)</f>
        <v>1450109-GRM66x27BE-Cafe1</v>
      </c>
      <c r="N439" t="s">
        <v>172</v>
      </c>
    </row>
    <row r="440" spans="1:14">
      <c r="A440" s="57">
        <v>1138</v>
      </c>
      <c r="B440" s="54" t="s">
        <v>138</v>
      </c>
      <c r="C440" s="54"/>
      <c r="E440" s="57">
        <v>1</v>
      </c>
      <c r="F440" s="55" t="s">
        <v>162</v>
      </c>
      <c r="G440" s="55" t="s">
        <v>163</v>
      </c>
      <c r="H440" s="55" t="s">
        <v>164</v>
      </c>
      <c r="I440" s="55">
        <v>0</v>
      </c>
      <c r="K440" t="str">
        <f t="shared" si="12"/>
        <v>1138101-GR45x22BE-Cafe1</v>
      </c>
      <c r="L440" t="str">
        <f t="shared" si="13"/>
        <v>SI</v>
      </c>
      <c r="M440" t="str">
        <f>CONCATENATE(RESUME!A440,RESUME!B440,RESUME!E440)</f>
        <v>1015109-GRM66x27BE-Cafe1</v>
      </c>
      <c r="N440" t="s">
        <v>172</v>
      </c>
    </row>
    <row r="441" spans="1:14">
      <c r="A441" s="57">
        <v>710</v>
      </c>
      <c r="B441" s="54" t="s">
        <v>138</v>
      </c>
      <c r="C441" s="54"/>
      <c r="E441" s="57">
        <v>1</v>
      </c>
      <c r="F441" s="55" t="s">
        <v>162</v>
      </c>
      <c r="G441" s="55" t="s">
        <v>163</v>
      </c>
      <c r="H441" s="55" t="s">
        <v>164</v>
      </c>
      <c r="I441" s="55">
        <v>0</v>
      </c>
      <c r="K441" t="str">
        <f t="shared" si="12"/>
        <v>710101-GR45x22BE-Cafe1</v>
      </c>
      <c r="L441" t="str">
        <f t="shared" si="13"/>
        <v>SI</v>
      </c>
      <c r="M441" t="str">
        <f>CONCATENATE(RESUME!A441,RESUME!B441,RESUME!E441)</f>
        <v>910109-GRM66x27BE-Cafe1</v>
      </c>
      <c r="N441" t="s">
        <v>172</v>
      </c>
    </row>
    <row r="442" spans="1:14">
      <c r="A442" s="57">
        <v>588</v>
      </c>
      <c r="B442" s="54" t="s">
        <v>138</v>
      </c>
      <c r="C442" s="54"/>
      <c r="E442" s="57">
        <v>1</v>
      </c>
      <c r="F442" s="55" t="s">
        <v>162</v>
      </c>
      <c r="G442" s="55" t="s">
        <v>163</v>
      </c>
      <c r="H442" s="55" t="s">
        <v>164</v>
      </c>
      <c r="I442" s="55">
        <v>0</v>
      </c>
      <c r="K442" t="str">
        <f t="shared" si="12"/>
        <v>588101-GR45x22BE-Cafe1</v>
      </c>
      <c r="L442" t="str">
        <f t="shared" si="13"/>
        <v>SI</v>
      </c>
      <c r="M442" t="str">
        <f>CONCATENATE(RESUME!A442,RESUME!B442,RESUME!E442)</f>
        <v>1140109-GRM66x27BE-Cafe1</v>
      </c>
      <c r="N442" t="s">
        <v>172</v>
      </c>
    </row>
    <row r="443" spans="1:14">
      <c r="A443" s="57">
        <v>1570</v>
      </c>
      <c r="B443" s="54" t="s">
        <v>138</v>
      </c>
      <c r="C443" s="54"/>
      <c r="E443" s="57">
        <v>1</v>
      </c>
      <c r="F443" s="55" t="s">
        <v>162</v>
      </c>
      <c r="G443" s="55" t="s">
        <v>163</v>
      </c>
      <c r="H443" s="55" t="s">
        <v>164</v>
      </c>
      <c r="I443" s="55">
        <v>0</v>
      </c>
      <c r="K443" t="str">
        <f t="shared" si="12"/>
        <v>1570101-GR45x22BE-Cafe1</v>
      </c>
      <c r="L443" t="str">
        <f t="shared" si="13"/>
        <v>SI</v>
      </c>
      <c r="M443" t="str">
        <f>CONCATENATE(RESUME!A443,RESUME!B443,RESUME!E443)</f>
        <v>1415109-GRM66x27BE-Cafe1</v>
      </c>
      <c r="N443" t="s">
        <v>172</v>
      </c>
    </row>
    <row r="444" spans="1:14">
      <c r="A444" s="57">
        <v>1608</v>
      </c>
      <c r="B444" s="54" t="s">
        <v>138</v>
      </c>
      <c r="C444" s="54"/>
      <c r="E444" s="57">
        <v>1</v>
      </c>
      <c r="F444" s="55" t="s">
        <v>162</v>
      </c>
      <c r="G444" s="55" t="s">
        <v>163</v>
      </c>
      <c r="H444" s="55" t="s">
        <v>164</v>
      </c>
      <c r="I444" s="55">
        <v>0</v>
      </c>
      <c r="K444" t="str">
        <f t="shared" si="12"/>
        <v>1608101-GR45x22BE-Cafe1</v>
      </c>
      <c r="L444" t="str">
        <f t="shared" si="13"/>
        <v>SI</v>
      </c>
      <c r="M444" t="str">
        <f>CONCATENATE(RESUME!A444,RESUME!B444,RESUME!E444)</f>
        <v>6000109-GRM66x27BE-Cafe17</v>
      </c>
      <c r="N444" t="s">
        <v>172</v>
      </c>
    </row>
    <row r="445" spans="1:14">
      <c r="A445" s="57">
        <v>1452</v>
      </c>
      <c r="B445" s="54" t="s">
        <v>138</v>
      </c>
      <c r="C445" s="54"/>
      <c r="E445" s="57">
        <v>1</v>
      </c>
      <c r="F445" s="55" t="s">
        <v>162</v>
      </c>
      <c r="G445" s="55" t="s">
        <v>163</v>
      </c>
      <c r="H445" s="55" t="s">
        <v>164</v>
      </c>
      <c r="I445" s="55">
        <v>0</v>
      </c>
      <c r="K445" t="str">
        <f t="shared" si="12"/>
        <v>1452101-GR45x22BE-Cafe1</v>
      </c>
      <c r="L445" t="str">
        <f t="shared" si="13"/>
        <v>SI</v>
      </c>
      <c r="M445" t="str">
        <f>CONCATENATE(RESUME!A445,RESUME!B445,RESUME!E445)</f>
        <v>1530110-GRM66x27BE-Plata1</v>
      </c>
      <c r="N445" t="s">
        <v>172</v>
      </c>
    </row>
    <row r="446" spans="1:14">
      <c r="A446" s="57">
        <v>2037</v>
      </c>
      <c r="B446" s="54" t="s">
        <v>138</v>
      </c>
      <c r="C446" s="54"/>
      <c r="E446" s="57">
        <v>1</v>
      </c>
      <c r="F446" s="55" t="s">
        <v>162</v>
      </c>
      <c r="G446" s="55" t="s">
        <v>163</v>
      </c>
      <c r="H446" s="55" t="s">
        <v>164</v>
      </c>
      <c r="I446" s="55">
        <v>0</v>
      </c>
      <c r="K446" t="str">
        <f t="shared" si="12"/>
        <v>2037101-GR45x22BE-Cafe1</v>
      </c>
      <c r="L446" t="str">
        <f t="shared" si="13"/>
        <v>SI</v>
      </c>
      <c r="M446" t="str">
        <f>CONCATENATE(RESUME!A446,RESUME!B446,RESUME!E446)</f>
        <v>1196110-GRM66x27BE-Plata1</v>
      </c>
      <c r="N446" t="s">
        <v>172</v>
      </c>
    </row>
    <row r="447" spans="1:14">
      <c r="A447" s="57">
        <v>2044</v>
      </c>
      <c r="B447" s="54" t="s">
        <v>138</v>
      </c>
      <c r="C447" s="54"/>
      <c r="E447" s="57">
        <v>1</v>
      </c>
      <c r="F447" s="55" t="s">
        <v>162</v>
      </c>
      <c r="G447" s="55" t="s">
        <v>163</v>
      </c>
      <c r="H447" s="55" t="s">
        <v>164</v>
      </c>
      <c r="I447" s="55">
        <v>0</v>
      </c>
      <c r="K447" t="str">
        <f t="shared" si="12"/>
        <v>2044101-GR45x22BE-Cafe1</v>
      </c>
      <c r="L447" t="str">
        <f t="shared" si="13"/>
        <v>SI</v>
      </c>
      <c r="M447" t="str">
        <f>CONCATENATE(RESUME!A447,RESUME!B447,RESUME!E447)</f>
        <v>1928110-GRM66x27BE-Plata1</v>
      </c>
      <c r="N447" t="s">
        <v>172</v>
      </c>
    </row>
    <row r="448" spans="1:14">
      <c r="A448" s="57">
        <v>2040</v>
      </c>
      <c r="B448" s="54" t="s">
        <v>138</v>
      </c>
      <c r="C448" s="54"/>
      <c r="E448" s="57">
        <v>1</v>
      </c>
      <c r="F448" s="55" t="s">
        <v>162</v>
      </c>
      <c r="G448" s="55" t="s">
        <v>163</v>
      </c>
      <c r="H448" s="55" t="s">
        <v>164</v>
      </c>
      <c r="I448" s="55">
        <v>0</v>
      </c>
      <c r="K448" t="str">
        <f t="shared" si="12"/>
        <v>2040101-GR45x22BE-Cafe1</v>
      </c>
      <c r="L448" t="str">
        <f t="shared" si="13"/>
        <v>SI</v>
      </c>
      <c r="M448" t="str">
        <f>CONCATENATE(RESUME!A448,RESUME!B448,RESUME!E448)</f>
        <v>2875110-GRM66x27BE-Plata1</v>
      </c>
      <c r="N448" t="s">
        <v>172</v>
      </c>
    </row>
    <row r="449" spans="1:14">
      <c r="A449" s="57">
        <v>2380</v>
      </c>
      <c r="B449" s="54" t="s">
        <v>138</v>
      </c>
      <c r="C449" s="54"/>
      <c r="E449" s="57">
        <v>1</v>
      </c>
      <c r="F449" s="55" t="s">
        <v>162</v>
      </c>
      <c r="G449" s="55" t="s">
        <v>163</v>
      </c>
      <c r="H449" s="55" t="s">
        <v>164</v>
      </c>
      <c r="I449" s="55">
        <v>0</v>
      </c>
      <c r="K449" t="str">
        <f t="shared" si="12"/>
        <v>2380101-GR45x22BE-Cafe1</v>
      </c>
      <c r="L449" t="str">
        <f t="shared" si="13"/>
        <v>SI</v>
      </c>
      <c r="M449" t="str">
        <f>CONCATENATE(RESUME!A449,RESUME!B449,RESUME!E449)</f>
        <v>6000110-GRM66x27BE-Plata10</v>
      </c>
      <c r="N449" t="s">
        <v>172</v>
      </c>
    </row>
    <row r="450" spans="1:14">
      <c r="A450" s="57">
        <v>2396</v>
      </c>
      <c r="B450" s="54" t="s">
        <v>138</v>
      </c>
      <c r="C450" s="54"/>
      <c r="E450" s="57">
        <v>1</v>
      </c>
      <c r="F450" s="55" t="s">
        <v>162</v>
      </c>
      <c r="G450" s="55" t="s">
        <v>163</v>
      </c>
      <c r="H450" s="55" t="s">
        <v>164</v>
      </c>
      <c r="I450" s="55">
        <v>0</v>
      </c>
      <c r="K450" t="str">
        <f t="shared" si="12"/>
        <v>2396101-GR45x22BE-Cafe1</v>
      </c>
      <c r="L450" t="str">
        <f t="shared" si="13"/>
        <v>SI</v>
      </c>
      <c r="M450" t="str">
        <f>CONCATENATE(RESUME!A450,RESUME!B450,RESUME!E450)</f>
        <v>906111-GRM66x27BE-Madera1</v>
      </c>
      <c r="N450" t="s">
        <v>172</v>
      </c>
    </row>
    <row r="451" spans="1:14">
      <c r="A451" s="57">
        <v>2356</v>
      </c>
      <c r="B451" s="54" t="s">
        <v>138</v>
      </c>
      <c r="C451" s="54"/>
      <c r="E451" s="57">
        <v>1</v>
      </c>
      <c r="F451" s="55" t="s">
        <v>162</v>
      </c>
      <c r="G451" s="55" t="s">
        <v>163</v>
      </c>
      <c r="H451" s="55" t="s">
        <v>164</v>
      </c>
      <c r="I451" s="55">
        <v>0</v>
      </c>
      <c r="K451" t="str">
        <f t="shared" si="12"/>
        <v>2356101-GR45x22BE-Cafe1</v>
      </c>
      <c r="L451" t="str">
        <f t="shared" si="13"/>
        <v>SI</v>
      </c>
      <c r="M451" t="str">
        <f>CONCATENATE(RESUME!A451,RESUME!B451,RESUME!E451)</f>
        <v>909111-GRM66x27BE-Madera1</v>
      </c>
      <c r="N451" t="s">
        <v>172</v>
      </c>
    </row>
    <row r="452" spans="1:14">
      <c r="A452" s="57">
        <v>2044</v>
      </c>
      <c r="B452" s="54" t="s">
        <v>138</v>
      </c>
      <c r="C452" s="54"/>
      <c r="E452" s="57">
        <v>1</v>
      </c>
      <c r="F452" s="55" t="s">
        <v>162</v>
      </c>
      <c r="G452" s="55" t="s">
        <v>163</v>
      </c>
      <c r="H452" s="55" t="s">
        <v>164</v>
      </c>
      <c r="I452" s="55">
        <v>0</v>
      </c>
      <c r="K452" t="str">
        <f t="shared" ref="K452:K515" si="14">CONCATENATE(A452,B452,E452)</f>
        <v>2044101-GR45x22BE-Cafe1</v>
      </c>
      <c r="L452" t="str">
        <f t="shared" ref="L452:L515" si="15">VLOOKUP(K452,M:N,2,FALSE)</f>
        <v>SI</v>
      </c>
      <c r="M452" t="str">
        <f>CONCATENATE(RESUME!A452,RESUME!B452,RESUME!E452)</f>
        <v>971111-GRM66x27BE-Madera1</v>
      </c>
      <c r="N452" t="s">
        <v>172</v>
      </c>
    </row>
    <row r="453" spans="1:14">
      <c r="A453" s="57">
        <v>6000</v>
      </c>
      <c r="B453" s="54" t="s">
        <v>138</v>
      </c>
      <c r="C453" s="54"/>
      <c r="E453" s="57">
        <v>33</v>
      </c>
      <c r="F453" s="55" t="s">
        <v>162</v>
      </c>
      <c r="G453" s="55" t="s">
        <v>163</v>
      </c>
      <c r="H453" s="55" t="s">
        <v>164</v>
      </c>
      <c r="I453" s="55">
        <v>0</v>
      </c>
      <c r="K453" t="str">
        <f t="shared" si="14"/>
        <v>6000101-GR45x22BE-Cafe33</v>
      </c>
      <c r="L453" t="str">
        <f t="shared" si="15"/>
        <v>SI</v>
      </c>
      <c r="M453" t="str">
        <f>CONCATENATE(RESUME!A453,RESUME!B453,RESUME!E453)</f>
        <v>537111-GRM66x27BE-Madera1</v>
      </c>
      <c r="N453" t="s">
        <v>172</v>
      </c>
    </row>
    <row r="454" spans="1:14">
      <c r="A454" s="57">
        <v>2139</v>
      </c>
      <c r="B454" s="54" t="s">
        <v>139</v>
      </c>
      <c r="C454" s="54"/>
      <c r="E454" s="57">
        <v>2</v>
      </c>
      <c r="F454" s="55" t="s">
        <v>162</v>
      </c>
      <c r="G454" s="55" t="s">
        <v>163</v>
      </c>
      <c r="H454" s="55" t="s">
        <v>164</v>
      </c>
      <c r="I454" s="55">
        <v>0</v>
      </c>
      <c r="K454" t="str">
        <f t="shared" si="14"/>
        <v>2139102-GR45x22BE-Plata2</v>
      </c>
      <c r="L454" t="str">
        <f t="shared" si="15"/>
        <v>SI</v>
      </c>
      <c r="M454" t="str">
        <f>CONCATENATE(RESUME!A454,RESUME!B454,RESUME!E454)</f>
        <v>1489111-GRM66x27BE-Madera1</v>
      </c>
      <c r="N454" t="s">
        <v>172</v>
      </c>
    </row>
    <row r="455" spans="1:14">
      <c r="A455" s="57">
        <v>2108</v>
      </c>
      <c r="B455" s="54" t="s">
        <v>139</v>
      </c>
      <c r="C455" s="54"/>
      <c r="E455" s="57">
        <v>1</v>
      </c>
      <c r="F455" s="55" t="s">
        <v>162</v>
      </c>
      <c r="G455" s="55" t="s">
        <v>163</v>
      </c>
      <c r="H455" s="55" t="s">
        <v>164</v>
      </c>
      <c r="I455" s="55">
        <v>0</v>
      </c>
      <c r="K455" t="str">
        <f t="shared" si="14"/>
        <v>2108102-GR45x22BE-Plata1</v>
      </c>
      <c r="L455" t="str">
        <f t="shared" si="15"/>
        <v>SI</v>
      </c>
      <c r="M455" t="str">
        <f>CONCATENATE(RESUME!A455,RESUME!B455,RESUME!E455)</f>
        <v>1766111-GRM66x27BE-Madera1</v>
      </c>
      <c r="N455" t="s">
        <v>172</v>
      </c>
    </row>
    <row r="456" spans="1:14">
      <c r="A456" s="57">
        <v>1840</v>
      </c>
      <c r="B456" s="54" t="s">
        <v>139</v>
      </c>
      <c r="C456" s="54"/>
      <c r="E456" s="57">
        <v>1</v>
      </c>
      <c r="F456" s="55" t="s">
        <v>162</v>
      </c>
      <c r="G456" s="55" t="s">
        <v>163</v>
      </c>
      <c r="H456" s="55" t="s">
        <v>164</v>
      </c>
      <c r="I456" s="55">
        <v>0</v>
      </c>
      <c r="K456" t="str">
        <f t="shared" si="14"/>
        <v>1840102-GR45x22BE-Plata1</v>
      </c>
      <c r="L456" t="str">
        <f t="shared" si="15"/>
        <v>SI</v>
      </c>
      <c r="M456" t="str">
        <f>CONCATENATE(RESUME!A456,RESUME!B456,RESUME!E456)</f>
        <v>1504111-GRM66x27BE-Madera1</v>
      </c>
      <c r="N456" t="s">
        <v>172</v>
      </c>
    </row>
    <row r="457" spans="1:14">
      <c r="A457" s="57">
        <v>1959</v>
      </c>
      <c r="B457" s="54" t="s">
        <v>139</v>
      </c>
      <c r="C457" s="54"/>
      <c r="E457" s="57">
        <v>1</v>
      </c>
      <c r="F457" s="55" t="s">
        <v>162</v>
      </c>
      <c r="G457" s="55" t="s">
        <v>163</v>
      </c>
      <c r="H457" s="55" t="s">
        <v>164</v>
      </c>
      <c r="I457" s="55">
        <v>0</v>
      </c>
      <c r="K457" t="str">
        <f t="shared" si="14"/>
        <v>1959102-GR45x22BE-Plata1</v>
      </c>
      <c r="L457" t="str">
        <f t="shared" si="15"/>
        <v>SI</v>
      </c>
      <c r="M457" t="str">
        <f>CONCATENATE(RESUME!A457,RESUME!B457,RESUME!E457)</f>
        <v>6000111-GRM66x27BE-Madera27</v>
      </c>
      <c r="N457" t="s">
        <v>172</v>
      </c>
    </row>
    <row r="458" spans="1:14">
      <c r="A458" s="57">
        <v>1720</v>
      </c>
      <c r="B458" s="54" t="s">
        <v>139</v>
      </c>
      <c r="C458" s="54"/>
      <c r="E458" s="57">
        <v>1</v>
      </c>
      <c r="F458" s="55" t="s">
        <v>162</v>
      </c>
      <c r="G458" s="55" t="s">
        <v>163</v>
      </c>
      <c r="H458" s="55" t="s">
        <v>164</v>
      </c>
      <c r="I458" s="55">
        <v>0</v>
      </c>
      <c r="K458" t="str">
        <f t="shared" si="14"/>
        <v>1720102-GR45x22BE-Plata1</v>
      </c>
      <c r="L458" t="str">
        <f t="shared" si="15"/>
        <v>SI</v>
      </c>
      <c r="M458" t="str">
        <f>CONCATENATE(RESUME!A458,RESUME!B458,RESUME!E458)</f>
        <v/>
      </c>
      <c r="N458" t="s">
        <v>172</v>
      </c>
    </row>
    <row r="459" spans="1:14">
      <c r="A459" s="57">
        <v>1409</v>
      </c>
      <c r="B459" s="54" t="s">
        <v>139</v>
      </c>
      <c r="C459" s="54"/>
      <c r="E459" s="57">
        <v>1</v>
      </c>
      <c r="F459" s="55" t="s">
        <v>162</v>
      </c>
      <c r="G459" s="55" t="s">
        <v>163</v>
      </c>
      <c r="H459" s="55" t="s">
        <v>164</v>
      </c>
      <c r="I459" s="55">
        <v>0</v>
      </c>
      <c r="K459" t="str">
        <f t="shared" si="14"/>
        <v>1409102-GR45x22BE-Plata1</v>
      </c>
      <c r="L459" t="str">
        <f t="shared" si="15"/>
        <v>SI</v>
      </c>
      <c r="M459" t="str">
        <f>CONCATENATE(RESUME!A459,RESUME!B459,RESUME!E459)</f>
        <v/>
      </c>
      <c r="N459" t="s">
        <v>172</v>
      </c>
    </row>
    <row r="460" spans="1:14">
      <c r="A460" s="57">
        <v>675</v>
      </c>
      <c r="B460" s="54" t="s">
        <v>139</v>
      </c>
      <c r="C460" s="54"/>
      <c r="E460" s="57">
        <v>1</v>
      </c>
      <c r="F460" s="55" t="s">
        <v>162</v>
      </c>
      <c r="G460" s="55" t="s">
        <v>163</v>
      </c>
      <c r="H460" s="55" t="s">
        <v>164</v>
      </c>
      <c r="I460" s="55">
        <v>0</v>
      </c>
      <c r="K460" t="str">
        <f t="shared" si="14"/>
        <v>675102-GR45x22BE-Plata1</v>
      </c>
      <c r="L460" t="str">
        <f t="shared" si="15"/>
        <v>SI</v>
      </c>
      <c r="M460" t="str">
        <f>CONCATENATE(RESUME!A460,RESUME!B460,RESUME!E460)</f>
        <v/>
      </c>
      <c r="N460" t="s">
        <v>172</v>
      </c>
    </row>
    <row r="461" spans="1:14">
      <c r="A461" s="57">
        <v>995</v>
      </c>
      <c r="B461" s="54" t="s">
        <v>139</v>
      </c>
      <c r="C461" s="54"/>
      <c r="E461" s="57">
        <v>1</v>
      </c>
      <c r="F461" s="55" t="s">
        <v>162</v>
      </c>
      <c r="G461" s="55" t="s">
        <v>163</v>
      </c>
      <c r="H461" s="55" t="s">
        <v>164</v>
      </c>
      <c r="I461" s="55">
        <v>0</v>
      </c>
      <c r="K461" t="str">
        <f t="shared" si="14"/>
        <v>995102-GR45x22BE-Plata1</v>
      </c>
      <c r="L461" t="str">
        <f t="shared" si="15"/>
        <v>SI</v>
      </c>
      <c r="M461" t="str">
        <f>CONCATENATE(RESUME!A461,RESUME!B461,RESUME!E461)</f>
        <v/>
      </c>
      <c r="N461" t="s">
        <v>172</v>
      </c>
    </row>
    <row r="462" spans="1:14">
      <c r="A462" s="57">
        <v>2837</v>
      </c>
      <c r="B462" s="54" t="s">
        <v>139</v>
      </c>
      <c r="C462" s="54"/>
      <c r="E462" s="57">
        <v>1</v>
      </c>
      <c r="F462" s="55" t="s">
        <v>162</v>
      </c>
      <c r="G462" s="55" t="s">
        <v>163</v>
      </c>
      <c r="H462" s="55" t="s">
        <v>164</v>
      </c>
      <c r="I462" s="55">
        <v>0</v>
      </c>
      <c r="K462" t="str">
        <f t="shared" si="14"/>
        <v>2837102-GR45x22BE-Plata1</v>
      </c>
      <c r="L462" t="str">
        <f t="shared" si="15"/>
        <v>SI</v>
      </c>
      <c r="M462" t="str">
        <f>CONCATENATE(RESUME!A462,RESUME!B462,RESUME!E462)</f>
        <v/>
      </c>
      <c r="N462" t="s">
        <v>172</v>
      </c>
    </row>
    <row r="463" spans="1:14">
      <c r="A463" s="57">
        <v>6000</v>
      </c>
      <c r="B463" s="54" t="s">
        <v>139</v>
      </c>
      <c r="C463" s="54"/>
      <c r="E463" s="57">
        <v>21</v>
      </c>
      <c r="F463" s="55" t="s">
        <v>162</v>
      </c>
      <c r="G463" s="55" t="s">
        <v>163</v>
      </c>
      <c r="H463" s="55" t="s">
        <v>164</v>
      </c>
      <c r="I463" s="55">
        <v>0</v>
      </c>
      <c r="K463" t="str">
        <f t="shared" si="14"/>
        <v>6000102-GR45x22BE-Plata21</v>
      </c>
      <c r="L463" t="str">
        <f t="shared" si="15"/>
        <v>SI</v>
      </c>
      <c r="M463" t="str">
        <f>CONCATENATE(RESUME!A463,RESUME!B463,RESUME!E463)</f>
        <v/>
      </c>
      <c r="N463" t="s">
        <v>172</v>
      </c>
    </row>
    <row r="464" spans="1:14">
      <c r="A464" s="57">
        <v>1165</v>
      </c>
      <c r="B464" s="54" t="s">
        <v>140</v>
      </c>
      <c r="C464" s="54"/>
      <c r="E464" s="57">
        <v>1</v>
      </c>
      <c r="F464" s="55" t="s">
        <v>162</v>
      </c>
      <c r="G464" s="55" t="s">
        <v>163</v>
      </c>
      <c r="H464" s="55" t="s">
        <v>164</v>
      </c>
      <c r="I464" s="55">
        <v>0</v>
      </c>
      <c r="K464" t="str">
        <f t="shared" si="14"/>
        <v>1165103-GR45x22BE-Madera1</v>
      </c>
      <c r="L464" t="str">
        <f t="shared" si="15"/>
        <v>SI</v>
      </c>
      <c r="M464" t="str">
        <f>CONCATENATE(RESUME!A464,RESUME!B464,RESUME!E464)</f>
        <v/>
      </c>
      <c r="N464" t="s">
        <v>172</v>
      </c>
    </row>
    <row r="465" spans="1:14">
      <c r="A465" s="57">
        <v>1252</v>
      </c>
      <c r="B465" s="54" t="s">
        <v>140</v>
      </c>
      <c r="C465" s="54"/>
      <c r="E465" s="57">
        <v>1</v>
      </c>
      <c r="F465" s="55" t="s">
        <v>162</v>
      </c>
      <c r="G465" s="55" t="s">
        <v>163</v>
      </c>
      <c r="H465" s="55" t="s">
        <v>164</v>
      </c>
      <c r="I465" s="55">
        <v>0</v>
      </c>
      <c r="K465" t="str">
        <f t="shared" si="14"/>
        <v>1252103-GR45x22BE-Madera1</v>
      </c>
      <c r="L465" t="str">
        <f t="shared" si="15"/>
        <v>SI</v>
      </c>
      <c r="M465" t="str">
        <f>CONCATENATE(RESUME!A465,RESUME!B465,RESUME!E465)</f>
        <v/>
      </c>
      <c r="N465" t="s">
        <v>172</v>
      </c>
    </row>
    <row r="466" spans="1:14">
      <c r="A466" s="57">
        <v>568</v>
      </c>
      <c r="B466" s="54" t="s">
        <v>140</v>
      </c>
      <c r="C466" s="54"/>
      <c r="E466" s="57">
        <v>1</v>
      </c>
      <c r="F466" s="55" t="s">
        <v>162</v>
      </c>
      <c r="G466" s="55" t="s">
        <v>163</v>
      </c>
      <c r="H466" s="55" t="s">
        <v>164</v>
      </c>
      <c r="I466" s="55">
        <v>0</v>
      </c>
      <c r="K466" t="str">
        <f t="shared" si="14"/>
        <v>568103-GR45x22BE-Madera1</v>
      </c>
      <c r="L466" t="str">
        <f t="shared" si="15"/>
        <v>SI</v>
      </c>
      <c r="M466" t="str">
        <f>CONCATENATE(RESUME!A466,RESUME!B466,RESUME!E466)</f>
        <v/>
      </c>
      <c r="N466" t="s">
        <v>172</v>
      </c>
    </row>
    <row r="467" spans="1:14">
      <c r="A467" s="57">
        <v>547</v>
      </c>
      <c r="B467" s="54" t="s">
        <v>140</v>
      </c>
      <c r="C467" s="54"/>
      <c r="E467" s="57">
        <v>1</v>
      </c>
      <c r="F467" s="55" t="s">
        <v>162</v>
      </c>
      <c r="G467" s="55" t="s">
        <v>163</v>
      </c>
      <c r="H467" s="55" t="s">
        <v>164</v>
      </c>
      <c r="I467" s="55">
        <v>0</v>
      </c>
      <c r="K467" t="str">
        <f t="shared" si="14"/>
        <v>547103-GR45x22BE-Madera1</v>
      </c>
      <c r="L467" t="str">
        <f t="shared" si="15"/>
        <v>SI</v>
      </c>
      <c r="M467" t="str">
        <f>CONCATENATE(RESUME!A467,RESUME!B467,RESUME!E467)</f>
        <v/>
      </c>
      <c r="N467" t="s">
        <v>172</v>
      </c>
    </row>
    <row r="468" spans="1:14">
      <c r="A468" s="57">
        <v>411</v>
      </c>
      <c r="B468" s="54" t="s">
        <v>140</v>
      </c>
      <c r="C468" s="54"/>
      <c r="E468" s="57">
        <v>1</v>
      </c>
      <c r="F468" s="55" t="s">
        <v>162</v>
      </c>
      <c r="G468" s="55" t="s">
        <v>163</v>
      </c>
      <c r="H468" s="55" t="s">
        <v>164</v>
      </c>
      <c r="I468" s="55">
        <v>0</v>
      </c>
      <c r="K468" t="str">
        <f t="shared" si="14"/>
        <v>411103-GR45x22BE-Madera1</v>
      </c>
      <c r="L468" t="str">
        <f t="shared" si="15"/>
        <v>SI</v>
      </c>
      <c r="M468" t="str">
        <f>CONCATENATE(RESUME!A468,RESUME!B468,RESUME!E468)</f>
        <v/>
      </c>
      <c r="N468" t="s">
        <v>172</v>
      </c>
    </row>
    <row r="469" spans="1:14">
      <c r="A469" s="57">
        <v>1510</v>
      </c>
      <c r="B469" s="54" t="s">
        <v>140</v>
      </c>
      <c r="C469" s="54"/>
      <c r="E469" s="57">
        <v>1</v>
      </c>
      <c r="F469" s="55" t="s">
        <v>162</v>
      </c>
      <c r="G469" s="55" t="s">
        <v>163</v>
      </c>
      <c r="H469" s="55" t="s">
        <v>164</v>
      </c>
      <c r="I469" s="55">
        <v>0</v>
      </c>
      <c r="K469" t="str">
        <f t="shared" si="14"/>
        <v>1510103-GR45x22BE-Madera1</v>
      </c>
      <c r="L469" t="str">
        <f t="shared" si="15"/>
        <v>SI</v>
      </c>
      <c r="M469" t="str">
        <f>CONCATENATE(RESUME!A469,RESUME!B469,RESUME!E469)</f>
        <v/>
      </c>
      <c r="N469" t="s">
        <v>172</v>
      </c>
    </row>
    <row r="470" spans="1:14">
      <c r="A470" s="57">
        <v>1152</v>
      </c>
      <c r="B470" s="54" t="s">
        <v>140</v>
      </c>
      <c r="C470" s="54"/>
      <c r="E470" s="57">
        <v>1</v>
      </c>
      <c r="F470" s="55" t="s">
        <v>162</v>
      </c>
      <c r="G470" s="55" t="s">
        <v>163</v>
      </c>
      <c r="H470" s="55" t="s">
        <v>164</v>
      </c>
      <c r="I470" s="55">
        <v>0</v>
      </c>
      <c r="K470" t="str">
        <f t="shared" si="14"/>
        <v>1152103-GR45x22BE-Madera1</v>
      </c>
      <c r="L470" t="str">
        <f t="shared" si="15"/>
        <v>SI</v>
      </c>
      <c r="M470" t="str">
        <f>CONCATENATE(RESUME!A470,RESUME!B470,RESUME!E470)</f>
        <v/>
      </c>
      <c r="N470" t="s">
        <v>172</v>
      </c>
    </row>
    <row r="471" spans="1:14">
      <c r="A471" s="57">
        <v>1640</v>
      </c>
      <c r="B471" s="54" t="s">
        <v>140</v>
      </c>
      <c r="C471" s="54"/>
      <c r="E471" s="57">
        <v>1</v>
      </c>
      <c r="F471" s="55" t="s">
        <v>162</v>
      </c>
      <c r="G471" s="55" t="s">
        <v>163</v>
      </c>
      <c r="H471" s="55" t="s">
        <v>164</v>
      </c>
      <c r="I471" s="55">
        <v>0</v>
      </c>
      <c r="K471" t="str">
        <f t="shared" si="14"/>
        <v>1640103-GR45x22BE-Madera1</v>
      </c>
      <c r="L471" t="str">
        <f t="shared" si="15"/>
        <v>SI</v>
      </c>
      <c r="M471" t="str">
        <f>CONCATENATE(RESUME!A471,RESUME!B471,RESUME!E471)</f>
        <v/>
      </c>
      <c r="N471" t="s">
        <v>172</v>
      </c>
    </row>
    <row r="472" spans="1:14">
      <c r="A472" s="57">
        <v>1641</v>
      </c>
      <c r="B472" s="54" t="s">
        <v>140</v>
      </c>
      <c r="C472" s="54"/>
      <c r="E472" s="57">
        <v>1</v>
      </c>
      <c r="F472" s="55" t="s">
        <v>162</v>
      </c>
      <c r="G472" s="55" t="s">
        <v>163</v>
      </c>
      <c r="H472" s="55" t="s">
        <v>164</v>
      </c>
      <c r="I472" s="55">
        <v>0</v>
      </c>
      <c r="K472" t="str">
        <f t="shared" si="14"/>
        <v>1641103-GR45x22BE-Madera1</v>
      </c>
      <c r="L472" t="str">
        <f t="shared" si="15"/>
        <v>SI</v>
      </c>
      <c r="M472" t="str">
        <f>CONCATENATE(RESUME!A472,RESUME!B472,RESUME!E472)</f>
        <v/>
      </c>
      <c r="N472" t="s">
        <v>172</v>
      </c>
    </row>
    <row r="473" spans="1:14">
      <c r="A473" s="57">
        <v>1646</v>
      </c>
      <c r="B473" s="54" t="s">
        <v>140</v>
      </c>
      <c r="C473" s="54"/>
      <c r="E473" s="57">
        <v>1</v>
      </c>
      <c r="F473" s="55" t="s">
        <v>162</v>
      </c>
      <c r="G473" s="55" t="s">
        <v>163</v>
      </c>
      <c r="H473" s="55" t="s">
        <v>164</v>
      </c>
      <c r="I473" s="55">
        <v>0</v>
      </c>
      <c r="K473" t="str">
        <f t="shared" si="14"/>
        <v>1646103-GR45x22BE-Madera1</v>
      </c>
      <c r="L473" t="str">
        <f t="shared" si="15"/>
        <v>SI</v>
      </c>
      <c r="M473" t="str">
        <f>CONCATENATE(RESUME!A473,RESUME!B473,RESUME!E473)</f>
        <v/>
      </c>
      <c r="N473" t="s">
        <v>172</v>
      </c>
    </row>
    <row r="474" spans="1:14">
      <c r="A474" s="57">
        <v>2418</v>
      </c>
      <c r="B474" s="54" t="s">
        <v>140</v>
      </c>
      <c r="C474" s="54"/>
      <c r="E474" s="57">
        <v>2</v>
      </c>
      <c r="F474" s="55" t="s">
        <v>162</v>
      </c>
      <c r="G474" s="55" t="s">
        <v>163</v>
      </c>
      <c r="H474" s="55" t="s">
        <v>164</v>
      </c>
      <c r="I474" s="55">
        <v>0</v>
      </c>
      <c r="K474" t="str">
        <f t="shared" si="14"/>
        <v>2418103-GR45x22BE-Madera2</v>
      </c>
      <c r="L474" t="str">
        <f t="shared" si="15"/>
        <v>SI</v>
      </c>
      <c r="M474" t="str">
        <f>CONCATENATE(RESUME!A474,RESUME!B474,RESUME!E474)</f>
        <v/>
      </c>
      <c r="N474" t="s">
        <v>172</v>
      </c>
    </row>
    <row r="475" spans="1:14">
      <c r="A475" s="57">
        <v>1931</v>
      </c>
      <c r="B475" s="54" t="s">
        <v>140</v>
      </c>
      <c r="C475" s="54"/>
      <c r="E475" s="57">
        <v>1</v>
      </c>
      <c r="F475" s="55" t="s">
        <v>162</v>
      </c>
      <c r="G475" s="55" t="s">
        <v>163</v>
      </c>
      <c r="H475" s="55" t="s">
        <v>164</v>
      </c>
      <c r="I475" s="55">
        <v>0</v>
      </c>
      <c r="K475" t="str">
        <f t="shared" si="14"/>
        <v>1931103-GR45x22BE-Madera1</v>
      </c>
      <c r="L475" t="str">
        <f t="shared" si="15"/>
        <v>SI</v>
      </c>
      <c r="M475" t="str">
        <f>CONCATENATE(RESUME!A475,RESUME!B475,RESUME!E475)</f>
        <v/>
      </c>
      <c r="N475" t="s">
        <v>172</v>
      </c>
    </row>
    <row r="476" spans="1:14">
      <c r="A476" s="57">
        <v>6000</v>
      </c>
      <c r="B476" s="54" t="s">
        <v>140</v>
      </c>
      <c r="C476" s="54"/>
      <c r="E476" s="57">
        <v>38</v>
      </c>
      <c r="F476" s="55" t="s">
        <v>162</v>
      </c>
      <c r="G476" s="55" t="s">
        <v>163</v>
      </c>
      <c r="H476" s="55" t="s">
        <v>164</v>
      </c>
      <c r="I476" s="55">
        <v>0</v>
      </c>
      <c r="K476" t="str">
        <f t="shared" si="14"/>
        <v>6000103-GR45x22BE-Madera38</v>
      </c>
      <c r="L476" t="str">
        <f t="shared" si="15"/>
        <v>SI</v>
      </c>
      <c r="M476" t="str">
        <f>CONCATENATE(RESUME!A476,RESUME!B476,RESUME!E476)</f>
        <v/>
      </c>
      <c r="N476" t="s">
        <v>172</v>
      </c>
    </row>
    <row r="477" spans="1:14">
      <c r="A477" s="57">
        <v>1207</v>
      </c>
      <c r="B477" s="54" t="s">
        <v>141</v>
      </c>
      <c r="C477" s="54"/>
      <c r="E477" s="57">
        <v>1</v>
      </c>
      <c r="F477" s="55" t="s">
        <v>162</v>
      </c>
      <c r="G477" s="55" t="s">
        <v>163</v>
      </c>
      <c r="H477" s="55" t="s">
        <v>164</v>
      </c>
      <c r="I477" s="55">
        <v>0</v>
      </c>
      <c r="K477" t="str">
        <f t="shared" si="14"/>
        <v>1207104-GR53x22BE-Blanco1</v>
      </c>
      <c r="L477" t="str">
        <f t="shared" si="15"/>
        <v>SI</v>
      </c>
      <c r="M477" t="str">
        <f>CONCATENATE(RESUME!A477,RESUME!B477,RESUME!E477)</f>
        <v/>
      </c>
      <c r="N477" t="s">
        <v>172</v>
      </c>
    </row>
    <row r="478" spans="1:14">
      <c r="A478" s="57">
        <v>1413</v>
      </c>
      <c r="B478" s="54" t="s">
        <v>141</v>
      </c>
      <c r="C478" s="54"/>
      <c r="E478" s="57">
        <v>1</v>
      </c>
      <c r="F478" s="55" t="s">
        <v>162</v>
      </c>
      <c r="G478" s="55" t="s">
        <v>163</v>
      </c>
      <c r="H478" s="55" t="s">
        <v>164</v>
      </c>
      <c r="I478" s="55">
        <v>0</v>
      </c>
      <c r="K478" t="str">
        <f t="shared" si="14"/>
        <v>1413104-GR53x22BE-Blanco1</v>
      </c>
      <c r="L478" t="str">
        <f t="shared" si="15"/>
        <v>SI</v>
      </c>
      <c r="M478" t="str">
        <f>CONCATENATE(RESUME!A478,RESUME!B478,RESUME!E478)</f>
        <v/>
      </c>
      <c r="N478" t="s">
        <v>172</v>
      </c>
    </row>
    <row r="479" spans="1:14">
      <c r="A479" s="57">
        <v>1540</v>
      </c>
      <c r="B479" s="54" t="s">
        <v>141</v>
      </c>
      <c r="C479" s="54"/>
      <c r="E479" s="57">
        <v>1</v>
      </c>
      <c r="F479" s="55" t="s">
        <v>162</v>
      </c>
      <c r="G479" s="55" t="s">
        <v>163</v>
      </c>
      <c r="H479" s="55" t="s">
        <v>164</v>
      </c>
      <c r="I479" s="55">
        <v>0</v>
      </c>
      <c r="K479" t="str">
        <f t="shared" si="14"/>
        <v>1540104-GR53x22BE-Blanco1</v>
      </c>
      <c r="L479" t="str">
        <f t="shared" si="15"/>
        <v>SI</v>
      </c>
      <c r="M479" t="str">
        <f>CONCATENATE(RESUME!A479,RESUME!B479,RESUME!E479)</f>
        <v/>
      </c>
      <c r="N479" t="s">
        <v>172</v>
      </c>
    </row>
    <row r="480" spans="1:14">
      <c r="A480" s="57">
        <v>1295</v>
      </c>
      <c r="B480" s="54" t="s">
        <v>141</v>
      </c>
      <c r="C480" s="54"/>
      <c r="E480" s="57">
        <v>1</v>
      </c>
      <c r="F480" s="55" t="s">
        <v>162</v>
      </c>
      <c r="G480" s="55" t="s">
        <v>163</v>
      </c>
      <c r="H480" s="55" t="s">
        <v>164</v>
      </c>
      <c r="I480" s="55">
        <v>0</v>
      </c>
      <c r="K480" t="str">
        <f t="shared" si="14"/>
        <v>1295104-GR53x22BE-Blanco1</v>
      </c>
      <c r="L480" t="str">
        <f t="shared" si="15"/>
        <v>SI</v>
      </c>
      <c r="M480" t="str">
        <f>CONCATENATE(RESUME!A480,RESUME!B480,RESUME!E480)</f>
        <v/>
      </c>
      <c r="N480" t="s">
        <v>172</v>
      </c>
    </row>
    <row r="481" spans="1:14">
      <c r="A481" s="57">
        <v>1764</v>
      </c>
      <c r="B481" s="54" t="s">
        <v>141</v>
      </c>
      <c r="C481" s="54"/>
      <c r="E481" s="57">
        <v>1</v>
      </c>
      <c r="F481" s="55" t="s">
        <v>162</v>
      </c>
      <c r="G481" s="55" t="s">
        <v>163</v>
      </c>
      <c r="H481" s="55" t="s">
        <v>164</v>
      </c>
      <c r="I481" s="55">
        <v>0</v>
      </c>
      <c r="K481" t="str">
        <f t="shared" si="14"/>
        <v>1764104-GR53x22BE-Blanco1</v>
      </c>
      <c r="L481" t="str">
        <f t="shared" si="15"/>
        <v>SI</v>
      </c>
      <c r="M481" t="str">
        <f>CONCATENATE(RESUME!A481,RESUME!B481,RESUME!E481)</f>
        <v/>
      </c>
      <c r="N481" t="s">
        <v>172</v>
      </c>
    </row>
    <row r="482" spans="1:14">
      <c r="A482" s="57">
        <v>1860</v>
      </c>
      <c r="B482" s="54" t="s">
        <v>141</v>
      </c>
      <c r="C482" s="54"/>
      <c r="E482" s="57">
        <v>1</v>
      </c>
      <c r="F482" s="55" t="s">
        <v>162</v>
      </c>
      <c r="G482" s="55" t="s">
        <v>163</v>
      </c>
      <c r="H482" s="55" t="s">
        <v>164</v>
      </c>
      <c r="I482" s="55">
        <v>0</v>
      </c>
      <c r="K482" t="str">
        <f t="shared" si="14"/>
        <v>1860104-GR53x22BE-Blanco1</v>
      </c>
      <c r="L482" t="str">
        <f t="shared" si="15"/>
        <v>SI</v>
      </c>
      <c r="M482" t="str">
        <f>CONCATENATE(RESUME!A482,RESUME!B482,RESUME!E482)</f>
        <v/>
      </c>
      <c r="N482" t="s">
        <v>172</v>
      </c>
    </row>
    <row r="483" spans="1:14">
      <c r="A483" s="57">
        <v>1614</v>
      </c>
      <c r="B483" s="54" t="s">
        <v>141</v>
      </c>
      <c r="C483" s="54"/>
      <c r="E483" s="57">
        <v>1</v>
      </c>
      <c r="F483" s="55" t="s">
        <v>162</v>
      </c>
      <c r="G483" s="55" t="s">
        <v>163</v>
      </c>
      <c r="H483" s="55" t="s">
        <v>164</v>
      </c>
      <c r="I483" s="55">
        <v>0</v>
      </c>
      <c r="K483" t="str">
        <f t="shared" si="14"/>
        <v>1614104-GR53x22BE-Blanco1</v>
      </c>
      <c r="L483" t="str">
        <f t="shared" si="15"/>
        <v>SI</v>
      </c>
      <c r="M483" t="str">
        <f>CONCATENATE(RESUME!A483,RESUME!B483,RESUME!E483)</f>
        <v/>
      </c>
      <c r="N483" t="s">
        <v>172</v>
      </c>
    </row>
    <row r="484" spans="1:14">
      <c r="A484" s="57">
        <v>1781</v>
      </c>
      <c r="B484" s="54" t="s">
        <v>141</v>
      </c>
      <c r="C484" s="54"/>
      <c r="E484" s="57">
        <v>1</v>
      </c>
      <c r="F484" s="55" t="s">
        <v>162</v>
      </c>
      <c r="G484" s="55" t="s">
        <v>163</v>
      </c>
      <c r="H484" s="55" t="s">
        <v>164</v>
      </c>
      <c r="I484" s="55">
        <v>0</v>
      </c>
      <c r="K484" t="str">
        <f t="shared" si="14"/>
        <v>1781104-GR53x22BE-Blanco1</v>
      </c>
      <c r="L484" t="str">
        <f t="shared" si="15"/>
        <v>SI</v>
      </c>
      <c r="M484" t="str">
        <f>CONCATENATE(RESUME!A484,RESUME!B484,RESUME!E484)</f>
        <v/>
      </c>
      <c r="N484" t="s">
        <v>172</v>
      </c>
    </row>
    <row r="485" spans="1:14">
      <c r="A485" s="57">
        <v>1820</v>
      </c>
      <c r="B485" s="54" t="s">
        <v>141</v>
      </c>
      <c r="C485" s="54"/>
      <c r="E485" s="57">
        <v>2</v>
      </c>
      <c r="F485" s="55" t="s">
        <v>162</v>
      </c>
      <c r="G485" s="55" t="s">
        <v>163</v>
      </c>
      <c r="H485" s="55" t="s">
        <v>164</v>
      </c>
      <c r="I485" s="55">
        <v>0</v>
      </c>
      <c r="K485" t="str">
        <f t="shared" si="14"/>
        <v>1820104-GR53x22BE-Blanco2</v>
      </c>
      <c r="L485" t="str">
        <f t="shared" si="15"/>
        <v>SI</v>
      </c>
      <c r="M485" t="str">
        <f>CONCATENATE(RESUME!A485,RESUME!B485,RESUME!E485)</f>
        <v/>
      </c>
      <c r="N485" t="s">
        <v>172</v>
      </c>
    </row>
    <row r="486" spans="1:14">
      <c r="A486" s="57">
        <v>1894</v>
      </c>
      <c r="B486" s="54" t="s">
        <v>141</v>
      </c>
      <c r="C486" s="54"/>
      <c r="E486" s="57">
        <v>1</v>
      </c>
      <c r="F486" s="55" t="s">
        <v>162</v>
      </c>
      <c r="G486" s="55" t="s">
        <v>163</v>
      </c>
      <c r="H486" s="55" t="s">
        <v>164</v>
      </c>
      <c r="I486" s="55">
        <v>0</v>
      </c>
      <c r="K486" t="str">
        <f t="shared" si="14"/>
        <v>1894104-GR53x22BE-Blanco1</v>
      </c>
      <c r="L486" t="str">
        <f t="shared" si="15"/>
        <v>SI</v>
      </c>
      <c r="M486" t="str">
        <f>CONCATENATE(RESUME!A486,RESUME!B486,RESUME!E486)</f>
        <v/>
      </c>
      <c r="N486" t="s">
        <v>172</v>
      </c>
    </row>
    <row r="487" spans="1:14">
      <c r="A487" s="57">
        <v>1398</v>
      </c>
      <c r="B487" s="54" t="s">
        <v>141</v>
      </c>
      <c r="C487" s="54"/>
      <c r="E487" s="57">
        <v>1</v>
      </c>
      <c r="F487" s="55" t="s">
        <v>162</v>
      </c>
      <c r="G487" s="55" t="s">
        <v>163</v>
      </c>
      <c r="H487" s="55" t="s">
        <v>164</v>
      </c>
      <c r="I487" s="55">
        <v>0</v>
      </c>
      <c r="K487" t="str">
        <f t="shared" si="14"/>
        <v>1398104-GR53x22BE-Blanco1</v>
      </c>
      <c r="L487" t="str">
        <f t="shared" si="15"/>
        <v>SI</v>
      </c>
      <c r="M487" t="str">
        <f>CONCATENATE(RESUME!A487,RESUME!B487,RESUME!E487)</f>
        <v/>
      </c>
      <c r="N487" t="s">
        <v>172</v>
      </c>
    </row>
    <row r="488" spans="1:14">
      <c r="A488" s="57">
        <v>1764</v>
      </c>
      <c r="B488" s="54" t="s">
        <v>141</v>
      </c>
      <c r="C488" s="54"/>
      <c r="E488" s="57">
        <v>1</v>
      </c>
      <c r="F488" s="55" t="s">
        <v>162</v>
      </c>
      <c r="G488" s="55" t="s">
        <v>163</v>
      </c>
      <c r="H488" s="55" t="s">
        <v>164</v>
      </c>
      <c r="I488" s="55">
        <v>0</v>
      </c>
      <c r="K488" t="str">
        <f t="shared" si="14"/>
        <v>1764104-GR53x22BE-Blanco1</v>
      </c>
      <c r="L488" t="str">
        <f t="shared" si="15"/>
        <v>SI</v>
      </c>
      <c r="M488" t="str">
        <f>CONCATENATE(RESUME!A488,RESUME!B488,RESUME!E488)</f>
        <v/>
      </c>
      <c r="N488" t="s">
        <v>172</v>
      </c>
    </row>
    <row r="489" spans="1:14">
      <c r="A489" s="57">
        <v>1525</v>
      </c>
      <c r="B489" s="54" t="s">
        <v>141</v>
      </c>
      <c r="C489" s="54"/>
      <c r="E489" s="57">
        <v>4</v>
      </c>
      <c r="F489" s="55" t="s">
        <v>162</v>
      </c>
      <c r="G489" s="55" t="s">
        <v>163</v>
      </c>
      <c r="H489" s="55" t="s">
        <v>164</v>
      </c>
      <c r="I489" s="55">
        <v>0</v>
      </c>
      <c r="K489" t="str">
        <f t="shared" si="14"/>
        <v>1525104-GR53x22BE-Blanco4</v>
      </c>
      <c r="L489" t="str">
        <f t="shared" si="15"/>
        <v>SI</v>
      </c>
      <c r="M489" t="str">
        <f>CONCATENATE(RESUME!A489,RESUME!B489,RESUME!E489)</f>
        <v/>
      </c>
      <c r="N489" t="s">
        <v>172</v>
      </c>
    </row>
    <row r="490" spans="1:14">
      <c r="A490" s="57">
        <v>1368</v>
      </c>
      <c r="B490" s="54" t="s">
        <v>141</v>
      </c>
      <c r="C490" s="54"/>
      <c r="E490" s="57">
        <v>1</v>
      </c>
      <c r="F490" s="55" t="s">
        <v>162</v>
      </c>
      <c r="G490" s="55" t="s">
        <v>163</v>
      </c>
      <c r="H490" s="55" t="s">
        <v>164</v>
      </c>
      <c r="I490" s="55">
        <v>0</v>
      </c>
      <c r="K490" t="str">
        <f t="shared" si="14"/>
        <v>1368104-GR53x22BE-Blanco1</v>
      </c>
      <c r="L490" t="str">
        <f t="shared" si="15"/>
        <v>SI</v>
      </c>
      <c r="M490" t="str">
        <f>CONCATENATE(RESUME!A490,RESUME!B490,RESUME!E490)</f>
        <v/>
      </c>
      <c r="N490" t="s">
        <v>172</v>
      </c>
    </row>
    <row r="491" spans="1:14">
      <c r="A491" s="57">
        <v>1443</v>
      </c>
      <c r="B491" s="54" t="s">
        <v>141</v>
      </c>
      <c r="C491" s="54"/>
      <c r="E491" s="57">
        <v>1</v>
      </c>
      <c r="F491" s="55" t="s">
        <v>162</v>
      </c>
      <c r="G491" s="55" t="s">
        <v>163</v>
      </c>
      <c r="H491" s="55" t="s">
        <v>164</v>
      </c>
      <c r="I491" s="55">
        <v>0</v>
      </c>
      <c r="K491" t="str">
        <f t="shared" si="14"/>
        <v>1443104-GR53x22BE-Blanco1</v>
      </c>
      <c r="L491" t="str">
        <f t="shared" si="15"/>
        <v>SI</v>
      </c>
      <c r="M491" t="str">
        <f>CONCATENATE(RESUME!A491,RESUME!B491,RESUME!E491)</f>
        <v/>
      </c>
      <c r="N491" t="s">
        <v>172</v>
      </c>
    </row>
    <row r="492" spans="1:14">
      <c r="A492" s="57">
        <v>1763</v>
      </c>
      <c r="B492" s="54" t="s">
        <v>141</v>
      </c>
      <c r="C492" s="54"/>
      <c r="E492" s="57">
        <v>1</v>
      </c>
      <c r="F492" s="55" t="s">
        <v>162</v>
      </c>
      <c r="G492" s="55" t="s">
        <v>163</v>
      </c>
      <c r="H492" s="55" t="s">
        <v>164</v>
      </c>
      <c r="I492" s="55">
        <v>0</v>
      </c>
      <c r="K492" t="str">
        <f t="shared" si="14"/>
        <v>1763104-GR53x22BE-Blanco1</v>
      </c>
      <c r="L492" t="str">
        <f t="shared" si="15"/>
        <v>SI</v>
      </c>
      <c r="M492" t="str">
        <f>CONCATENATE(RESUME!A492,RESUME!B492,RESUME!E492)</f>
        <v/>
      </c>
      <c r="N492" t="s">
        <v>172</v>
      </c>
    </row>
    <row r="493" spans="1:14">
      <c r="A493" s="57">
        <v>1643</v>
      </c>
      <c r="B493" s="54" t="s">
        <v>141</v>
      </c>
      <c r="C493" s="54"/>
      <c r="E493" s="57">
        <v>5</v>
      </c>
      <c r="F493" s="55" t="s">
        <v>162</v>
      </c>
      <c r="G493" s="55" t="s">
        <v>163</v>
      </c>
      <c r="H493" s="55" t="s">
        <v>164</v>
      </c>
      <c r="I493" s="55">
        <v>0</v>
      </c>
      <c r="K493" t="str">
        <f t="shared" si="14"/>
        <v>1643104-GR53x22BE-Blanco5</v>
      </c>
      <c r="L493" t="str">
        <f t="shared" si="15"/>
        <v>SI</v>
      </c>
      <c r="M493" t="str">
        <f>CONCATENATE(RESUME!A493,RESUME!B493,RESUME!E493)</f>
        <v/>
      </c>
      <c r="N493" t="s">
        <v>172</v>
      </c>
    </row>
    <row r="494" spans="1:14">
      <c r="A494" s="57">
        <v>1585</v>
      </c>
      <c r="B494" s="54" t="s">
        <v>141</v>
      </c>
      <c r="C494" s="54"/>
      <c r="E494" s="57">
        <v>1</v>
      </c>
      <c r="F494" s="55" t="s">
        <v>162</v>
      </c>
      <c r="G494" s="55" t="s">
        <v>163</v>
      </c>
      <c r="H494" s="55" t="s">
        <v>164</v>
      </c>
      <c r="I494" s="55">
        <v>0</v>
      </c>
      <c r="K494" t="str">
        <f t="shared" si="14"/>
        <v>1585104-GR53x22BE-Blanco1</v>
      </c>
      <c r="L494" t="str">
        <f t="shared" si="15"/>
        <v>SI</v>
      </c>
      <c r="M494" t="str">
        <f>CONCATENATE(RESUME!A494,RESUME!B494,RESUME!E494)</f>
        <v/>
      </c>
      <c r="N494" t="s">
        <v>172</v>
      </c>
    </row>
    <row r="495" spans="1:14">
      <c r="A495" s="57">
        <v>1099</v>
      </c>
      <c r="B495" s="54" t="s">
        <v>141</v>
      </c>
      <c r="C495" s="54"/>
      <c r="E495" s="57">
        <v>1</v>
      </c>
      <c r="F495" s="55" t="s">
        <v>162</v>
      </c>
      <c r="G495" s="55" t="s">
        <v>163</v>
      </c>
      <c r="H495" s="55" t="s">
        <v>164</v>
      </c>
      <c r="I495" s="55">
        <v>0</v>
      </c>
      <c r="K495" t="str">
        <f t="shared" si="14"/>
        <v>1099104-GR53x22BE-Blanco1</v>
      </c>
      <c r="L495" t="str">
        <f t="shared" si="15"/>
        <v>SI</v>
      </c>
      <c r="M495" t="str">
        <f>CONCATENATE(RESUME!A495,RESUME!B495,RESUME!E495)</f>
        <v/>
      </c>
      <c r="N495" t="s">
        <v>172</v>
      </c>
    </row>
    <row r="496" spans="1:14">
      <c r="A496" s="57">
        <v>1116</v>
      </c>
      <c r="B496" s="54" t="s">
        <v>141</v>
      </c>
      <c r="C496" s="54"/>
      <c r="E496" s="57">
        <v>1</v>
      </c>
      <c r="F496" s="55" t="s">
        <v>162</v>
      </c>
      <c r="G496" s="55" t="s">
        <v>163</v>
      </c>
      <c r="H496" s="55" t="s">
        <v>164</v>
      </c>
      <c r="I496" s="55">
        <v>0</v>
      </c>
      <c r="K496" t="str">
        <f t="shared" si="14"/>
        <v>1116104-GR53x22BE-Blanco1</v>
      </c>
      <c r="L496" t="str">
        <f t="shared" si="15"/>
        <v>SI</v>
      </c>
      <c r="M496" t="str">
        <f>CONCATENATE(RESUME!A496,RESUME!B496,RESUME!E496)</f>
        <v/>
      </c>
      <c r="N496" t="s">
        <v>172</v>
      </c>
    </row>
    <row r="497" spans="1:14">
      <c r="A497" s="57">
        <v>566</v>
      </c>
      <c r="B497" s="54" t="s">
        <v>141</v>
      </c>
      <c r="C497" s="54"/>
      <c r="E497" s="57">
        <v>1</v>
      </c>
      <c r="F497" s="55" t="s">
        <v>162</v>
      </c>
      <c r="G497" s="55" t="s">
        <v>163</v>
      </c>
      <c r="H497" s="55" t="s">
        <v>164</v>
      </c>
      <c r="I497" s="55">
        <v>0</v>
      </c>
      <c r="K497" t="str">
        <f t="shared" si="14"/>
        <v>566104-GR53x22BE-Blanco1</v>
      </c>
      <c r="L497" t="str">
        <f t="shared" si="15"/>
        <v>SI</v>
      </c>
      <c r="M497" t="str">
        <f>CONCATENATE(RESUME!A497,RESUME!B497,RESUME!E497)</f>
        <v/>
      </c>
      <c r="N497" t="s">
        <v>172</v>
      </c>
    </row>
    <row r="498" spans="1:14">
      <c r="A498" s="57">
        <v>599</v>
      </c>
      <c r="B498" s="54" t="s">
        <v>141</v>
      </c>
      <c r="C498" s="54"/>
      <c r="E498" s="57">
        <v>1</v>
      </c>
      <c r="F498" s="55" t="s">
        <v>162</v>
      </c>
      <c r="G498" s="55" t="s">
        <v>163</v>
      </c>
      <c r="H498" s="55" t="s">
        <v>164</v>
      </c>
      <c r="I498" s="55">
        <v>0</v>
      </c>
      <c r="K498" t="str">
        <f t="shared" si="14"/>
        <v>599104-GR53x22BE-Blanco1</v>
      </c>
      <c r="L498" t="str">
        <f t="shared" si="15"/>
        <v>SI</v>
      </c>
      <c r="M498" t="str">
        <f>CONCATENATE(RESUME!A498,RESUME!B498,RESUME!E498)</f>
        <v/>
      </c>
      <c r="N498" t="s">
        <v>172</v>
      </c>
    </row>
    <row r="499" spans="1:14">
      <c r="A499" s="57">
        <v>2369</v>
      </c>
      <c r="B499" s="54" t="s">
        <v>141</v>
      </c>
      <c r="C499" s="54"/>
      <c r="E499" s="57">
        <v>1</v>
      </c>
      <c r="F499" s="55" t="s">
        <v>162</v>
      </c>
      <c r="G499" s="55" t="s">
        <v>163</v>
      </c>
      <c r="H499" s="55" t="s">
        <v>164</v>
      </c>
      <c r="I499" s="55">
        <v>0</v>
      </c>
      <c r="K499" t="str">
        <f t="shared" si="14"/>
        <v>2369104-GR53x22BE-Blanco1</v>
      </c>
      <c r="L499" t="str">
        <f t="shared" si="15"/>
        <v>SI</v>
      </c>
      <c r="M499" t="str">
        <f>CONCATENATE(RESUME!A499,RESUME!B499,RESUME!E499)</f>
        <v/>
      </c>
      <c r="N499" t="s">
        <v>172</v>
      </c>
    </row>
    <row r="500" spans="1:14">
      <c r="A500" s="57">
        <v>1562</v>
      </c>
      <c r="B500" s="54" t="s">
        <v>141</v>
      </c>
      <c r="C500" s="54"/>
      <c r="E500" s="57">
        <v>1</v>
      </c>
      <c r="F500" s="55" t="s">
        <v>162</v>
      </c>
      <c r="G500" s="55" t="s">
        <v>163</v>
      </c>
      <c r="H500" s="55" t="s">
        <v>164</v>
      </c>
      <c r="I500" s="55">
        <v>0</v>
      </c>
      <c r="K500" t="str">
        <f t="shared" si="14"/>
        <v>1562104-GR53x22BE-Blanco1</v>
      </c>
      <c r="L500" t="str">
        <f t="shared" si="15"/>
        <v>SI</v>
      </c>
      <c r="M500" t="str">
        <f>CONCATENATE(RESUME!A500,RESUME!B500,RESUME!E500)</f>
        <v/>
      </c>
      <c r="N500" t="s">
        <v>172</v>
      </c>
    </row>
    <row r="501" spans="1:14">
      <c r="A501" s="57">
        <v>1101</v>
      </c>
      <c r="B501" s="54" t="s">
        <v>141</v>
      </c>
      <c r="C501" s="54"/>
      <c r="E501" s="57">
        <v>1</v>
      </c>
      <c r="F501" s="55" t="s">
        <v>162</v>
      </c>
      <c r="G501" s="55" t="s">
        <v>163</v>
      </c>
      <c r="H501" s="55" t="s">
        <v>164</v>
      </c>
      <c r="I501" s="55">
        <v>0</v>
      </c>
      <c r="K501" t="str">
        <f t="shared" si="14"/>
        <v>1101104-GR53x22BE-Blanco1</v>
      </c>
      <c r="L501" t="str">
        <f t="shared" si="15"/>
        <v>SI</v>
      </c>
      <c r="M501" t="str">
        <f>CONCATENATE(RESUME!A501,RESUME!B501,RESUME!E501)</f>
        <v/>
      </c>
      <c r="N501" t="s">
        <v>172</v>
      </c>
    </row>
    <row r="502" spans="1:14">
      <c r="A502" s="57">
        <v>563</v>
      </c>
      <c r="B502" s="54" t="s">
        <v>141</v>
      </c>
      <c r="C502" s="54"/>
      <c r="E502" s="57">
        <v>1</v>
      </c>
      <c r="F502" s="55" t="s">
        <v>162</v>
      </c>
      <c r="G502" s="55" t="s">
        <v>163</v>
      </c>
      <c r="H502" s="55" t="s">
        <v>164</v>
      </c>
      <c r="I502" s="55">
        <v>0</v>
      </c>
      <c r="K502" t="str">
        <f t="shared" si="14"/>
        <v>563104-GR53x22BE-Blanco1</v>
      </c>
      <c r="L502" t="str">
        <f t="shared" si="15"/>
        <v>SI</v>
      </c>
      <c r="M502" t="str">
        <f>CONCATENATE(RESUME!A502,RESUME!B502,RESUME!E502)</f>
        <v/>
      </c>
      <c r="N502" t="s">
        <v>172</v>
      </c>
    </row>
    <row r="503" spans="1:14">
      <c r="A503" s="57">
        <v>428</v>
      </c>
      <c r="B503" s="54" t="s">
        <v>141</v>
      </c>
      <c r="C503" s="54"/>
      <c r="E503" s="57">
        <v>1</v>
      </c>
      <c r="F503" s="55" t="s">
        <v>162</v>
      </c>
      <c r="G503" s="55" t="s">
        <v>163</v>
      </c>
      <c r="H503" s="55" t="s">
        <v>164</v>
      </c>
      <c r="I503" s="55">
        <v>0</v>
      </c>
      <c r="K503" t="str">
        <f t="shared" si="14"/>
        <v>428104-GR53x22BE-Blanco1</v>
      </c>
      <c r="L503" t="str">
        <f t="shared" si="15"/>
        <v>SI</v>
      </c>
      <c r="M503" t="str">
        <f>CONCATENATE(RESUME!A503,RESUME!B503,RESUME!E503)</f>
        <v/>
      </c>
      <c r="N503" t="s">
        <v>172</v>
      </c>
    </row>
    <row r="504" spans="1:14">
      <c r="A504" s="57">
        <v>652</v>
      </c>
      <c r="B504" s="54" t="s">
        <v>141</v>
      </c>
      <c r="C504" s="54"/>
      <c r="E504" s="57">
        <v>1</v>
      </c>
      <c r="F504" s="55" t="s">
        <v>162</v>
      </c>
      <c r="G504" s="55" t="s">
        <v>163</v>
      </c>
      <c r="H504" s="55" t="s">
        <v>164</v>
      </c>
      <c r="I504" s="55">
        <v>0</v>
      </c>
      <c r="K504" t="str">
        <f t="shared" si="14"/>
        <v>652104-GR53x22BE-Blanco1</v>
      </c>
      <c r="L504" t="str">
        <f t="shared" si="15"/>
        <v>SI</v>
      </c>
      <c r="M504" t="str">
        <f>CONCATENATE(RESUME!A504,RESUME!B504,RESUME!E504)</f>
        <v/>
      </c>
      <c r="N504" t="s">
        <v>172</v>
      </c>
    </row>
    <row r="505" spans="1:14">
      <c r="A505" s="57">
        <v>873</v>
      </c>
      <c r="B505" s="54" t="s">
        <v>141</v>
      </c>
      <c r="C505" s="54"/>
      <c r="E505" s="57">
        <v>1</v>
      </c>
      <c r="F505" s="55" t="s">
        <v>162</v>
      </c>
      <c r="G505" s="55" t="s">
        <v>163</v>
      </c>
      <c r="H505" s="55" t="s">
        <v>164</v>
      </c>
      <c r="I505" s="55">
        <v>0</v>
      </c>
      <c r="K505" t="str">
        <f t="shared" si="14"/>
        <v>873104-GR53x22BE-Blanco1</v>
      </c>
      <c r="L505" t="str">
        <f t="shared" si="15"/>
        <v>SI</v>
      </c>
      <c r="M505" t="str">
        <f>CONCATENATE(RESUME!A505,RESUME!B505,RESUME!E505)</f>
        <v/>
      </c>
      <c r="N505" t="s">
        <v>172</v>
      </c>
    </row>
    <row r="506" spans="1:14">
      <c r="A506" s="57">
        <v>642</v>
      </c>
      <c r="B506" s="54" t="s">
        <v>141</v>
      </c>
      <c r="C506" s="54"/>
      <c r="E506" s="57">
        <v>1</v>
      </c>
      <c r="F506" s="55" t="s">
        <v>162</v>
      </c>
      <c r="G506" s="55" t="s">
        <v>163</v>
      </c>
      <c r="H506" s="55" t="s">
        <v>164</v>
      </c>
      <c r="I506" s="55">
        <v>0</v>
      </c>
      <c r="K506" t="str">
        <f t="shared" si="14"/>
        <v>642104-GR53x22BE-Blanco1</v>
      </c>
      <c r="L506" t="str">
        <f t="shared" si="15"/>
        <v>SI</v>
      </c>
      <c r="M506" t="str">
        <f>CONCATENATE(RESUME!A506,RESUME!B506,RESUME!E506)</f>
        <v/>
      </c>
      <c r="N506" t="s">
        <v>172</v>
      </c>
    </row>
    <row r="507" spans="1:14">
      <c r="A507" s="57">
        <v>1810</v>
      </c>
      <c r="B507" s="54" t="s">
        <v>141</v>
      </c>
      <c r="C507" s="54"/>
      <c r="E507" s="57">
        <v>1</v>
      </c>
      <c r="F507" s="55" t="s">
        <v>162</v>
      </c>
      <c r="G507" s="55" t="s">
        <v>163</v>
      </c>
      <c r="H507" s="55" t="s">
        <v>164</v>
      </c>
      <c r="I507" s="55">
        <v>0</v>
      </c>
      <c r="K507" t="str">
        <f t="shared" si="14"/>
        <v>1810104-GR53x22BE-Blanco1</v>
      </c>
      <c r="L507" t="str">
        <f t="shared" si="15"/>
        <v>SI</v>
      </c>
      <c r="M507" t="str">
        <f>CONCATENATE(RESUME!A507,RESUME!B507,RESUME!E507)</f>
        <v/>
      </c>
      <c r="N507" t="s">
        <v>172</v>
      </c>
    </row>
    <row r="508" spans="1:14">
      <c r="A508" s="57">
        <v>872</v>
      </c>
      <c r="B508" s="54" t="s">
        <v>141</v>
      </c>
      <c r="C508" s="54"/>
      <c r="E508" s="57">
        <v>1</v>
      </c>
      <c r="F508" s="55" t="s">
        <v>162</v>
      </c>
      <c r="G508" s="55" t="s">
        <v>163</v>
      </c>
      <c r="H508" s="55" t="s">
        <v>164</v>
      </c>
      <c r="I508" s="55">
        <v>0</v>
      </c>
      <c r="K508" t="str">
        <f t="shared" si="14"/>
        <v>872104-GR53x22BE-Blanco1</v>
      </c>
      <c r="L508" t="str">
        <f t="shared" si="15"/>
        <v>SI</v>
      </c>
      <c r="M508" t="str">
        <f>CONCATENATE(RESUME!A508,RESUME!B508,RESUME!E508)</f>
        <v/>
      </c>
      <c r="N508" t="s">
        <v>172</v>
      </c>
    </row>
    <row r="509" spans="1:14">
      <c r="A509" s="57">
        <v>1502</v>
      </c>
      <c r="B509" s="54" t="s">
        <v>141</v>
      </c>
      <c r="C509" s="54"/>
      <c r="E509" s="57">
        <v>1</v>
      </c>
      <c r="F509" s="55" t="s">
        <v>162</v>
      </c>
      <c r="G509" s="55" t="s">
        <v>163</v>
      </c>
      <c r="H509" s="55" t="s">
        <v>164</v>
      </c>
      <c r="I509" s="55">
        <v>0</v>
      </c>
      <c r="K509" t="str">
        <f t="shared" si="14"/>
        <v>1502104-GR53x22BE-Blanco1</v>
      </c>
      <c r="L509" t="str">
        <f t="shared" si="15"/>
        <v>SI</v>
      </c>
      <c r="M509" t="str">
        <f>CONCATENATE(RESUME!A509,RESUME!B509,RESUME!E509)</f>
        <v/>
      </c>
      <c r="N509" t="s">
        <v>172</v>
      </c>
    </row>
    <row r="510" spans="1:14">
      <c r="A510" s="57">
        <v>1365</v>
      </c>
      <c r="B510" s="54" t="s">
        <v>141</v>
      </c>
      <c r="C510" s="54"/>
      <c r="E510" s="57">
        <v>1</v>
      </c>
      <c r="F510" s="55" t="s">
        <v>162</v>
      </c>
      <c r="G510" s="55" t="s">
        <v>163</v>
      </c>
      <c r="H510" s="55" t="s">
        <v>164</v>
      </c>
      <c r="I510" s="55">
        <v>0</v>
      </c>
      <c r="K510" t="str">
        <f t="shared" si="14"/>
        <v>1365104-GR53x22BE-Blanco1</v>
      </c>
      <c r="L510" t="str">
        <f t="shared" si="15"/>
        <v>SI</v>
      </c>
      <c r="M510" t="str">
        <f>CONCATENATE(RESUME!A510,RESUME!B510,RESUME!E510)</f>
        <v/>
      </c>
      <c r="N510" t="s">
        <v>172</v>
      </c>
    </row>
    <row r="511" spans="1:14">
      <c r="A511" s="57">
        <v>874</v>
      </c>
      <c r="B511" s="54" t="s">
        <v>141</v>
      </c>
      <c r="C511" s="54"/>
      <c r="E511" s="57">
        <v>1</v>
      </c>
      <c r="F511" s="55" t="s">
        <v>162</v>
      </c>
      <c r="G511" s="55" t="s">
        <v>163</v>
      </c>
      <c r="H511" s="55" t="s">
        <v>164</v>
      </c>
      <c r="I511" s="55">
        <v>0</v>
      </c>
      <c r="K511" t="str">
        <f t="shared" si="14"/>
        <v>874104-GR53x22BE-Blanco1</v>
      </c>
      <c r="L511" t="str">
        <f t="shared" si="15"/>
        <v>SI</v>
      </c>
      <c r="M511" t="str">
        <f>CONCATENATE(RESUME!A511,RESUME!B511,RESUME!E511)</f>
        <v/>
      </c>
      <c r="N511" t="s">
        <v>172</v>
      </c>
    </row>
    <row r="512" spans="1:14">
      <c r="A512" s="57">
        <v>6000</v>
      </c>
      <c r="B512" s="54" t="s">
        <v>141</v>
      </c>
      <c r="C512" s="54"/>
      <c r="E512" s="57">
        <v>17</v>
      </c>
      <c r="F512" s="55" t="s">
        <v>162</v>
      </c>
      <c r="G512" s="55" t="s">
        <v>163</v>
      </c>
      <c r="H512" s="55" t="s">
        <v>164</v>
      </c>
      <c r="I512" s="55">
        <v>0</v>
      </c>
      <c r="K512" t="str">
        <f t="shared" si="14"/>
        <v>6000104-GR53x22BE-Blanco17</v>
      </c>
      <c r="L512" t="str">
        <f t="shared" si="15"/>
        <v>SI</v>
      </c>
      <c r="M512" t="str">
        <f>CONCATENATE(RESUME!A512,RESUME!B512,RESUME!E512)</f>
        <v/>
      </c>
      <c r="N512" t="s">
        <v>172</v>
      </c>
    </row>
    <row r="513" spans="1:14">
      <c r="A513" s="57">
        <v>1101</v>
      </c>
      <c r="B513" s="54" t="s">
        <v>142</v>
      </c>
      <c r="C513" s="54"/>
      <c r="E513" s="57">
        <v>1</v>
      </c>
      <c r="F513" s="55" t="s">
        <v>162</v>
      </c>
      <c r="G513" s="55" t="s">
        <v>163</v>
      </c>
      <c r="H513" s="55" t="s">
        <v>164</v>
      </c>
      <c r="I513" s="55">
        <v>0</v>
      </c>
      <c r="K513" t="str">
        <f t="shared" si="14"/>
        <v>1101105-GR53x22BE-Cafe1</v>
      </c>
      <c r="L513" t="str">
        <f t="shared" si="15"/>
        <v>SI</v>
      </c>
      <c r="M513" t="str">
        <f>CONCATENATE(RESUME!A513,RESUME!B513,RESUME!E513)</f>
        <v/>
      </c>
      <c r="N513" t="s">
        <v>172</v>
      </c>
    </row>
    <row r="514" spans="1:14">
      <c r="A514" s="57">
        <v>1244</v>
      </c>
      <c r="B514" s="54" t="s">
        <v>142</v>
      </c>
      <c r="C514" s="54"/>
      <c r="E514" s="57">
        <v>1</v>
      </c>
      <c r="F514" s="55" t="s">
        <v>162</v>
      </c>
      <c r="G514" s="55" t="s">
        <v>163</v>
      </c>
      <c r="H514" s="55" t="s">
        <v>164</v>
      </c>
      <c r="I514" s="55">
        <v>0</v>
      </c>
      <c r="K514" t="str">
        <f t="shared" si="14"/>
        <v>1244105-GR53x22BE-Cafe1</v>
      </c>
      <c r="L514" t="str">
        <f t="shared" si="15"/>
        <v>SI</v>
      </c>
      <c r="M514" t="str">
        <f>CONCATENATE(RESUME!A514,RESUME!B514,RESUME!E514)</f>
        <v/>
      </c>
      <c r="N514" t="s">
        <v>172</v>
      </c>
    </row>
    <row r="515" spans="1:14">
      <c r="A515" s="57">
        <v>1879</v>
      </c>
      <c r="B515" s="54" t="s">
        <v>142</v>
      </c>
      <c r="C515" s="54"/>
      <c r="E515" s="57">
        <v>1</v>
      </c>
      <c r="F515" s="55" t="s">
        <v>162</v>
      </c>
      <c r="G515" s="55" t="s">
        <v>163</v>
      </c>
      <c r="H515" s="55" t="s">
        <v>164</v>
      </c>
      <c r="I515" s="55">
        <v>0</v>
      </c>
      <c r="K515" t="str">
        <f t="shared" si="14"/>
        <v>1879105-GR53x22BE-Cafe1</v>
      </c>
      <c r="L515" t="str">
        <f t="shared" si="15"/>
        <v>SI</v>
      </c>
      <c r="M515" t="str">
        <f>CONCATENATE(RESUME!A515,RESUME!B515,RESUME!E515)</f>
        <v/>
      </c>
      <c r="N515" t="s">
        <v>172</v>
      </c>
    </row>
    <row r="516" spans="1:14">
      <c r="A516" s="57">
        <v>1087</v>
      </c>
      <c r="B516" s="54" t="s">
        <v>142</v>
      </c>
      <c r="C516" s="54"/>
      <c r="E516" s="57">
        <v>1</v>
      </c>
      <c r="F516" s="55" t="s">
        <v>162</v>
      </c>
      <c r="G516" s="55" t="s">
        <v>163</v>
      </c>
      <c r="H516" s="55" t="s">
        <v>164</v>
      </c>
      <c r="I516" s="55">
        <v>0</v>
      </c>
      <c r="K516" t="str">
        <f t="shared" ref="K516:K579" si="16">CONCATENATE(A516,B516,E516)</f>
        <v>1087105-GR53x22BE-Cafe1</v>
      </c>
      <c r="L516" t="str">
        <f t="shared" ref="L516:L579" si="17">VLOOKUP(K516,M:N,2,FALSE)</f>
        <v>SI</v>
      </c>
      <c r="M516" t="str">
        <f>CONCATENATE(RESUME!A516,RESUME!B516,RESUME!E516)</f>
        <v/>
      </c>
      <c r="N516" t="s">
        <v>172</v>
      </c>
    </row>
    <row r="517" spans="1:14">
      <c r="A517" s="57">
        <v>1581</v>
      </c>
      <c r="B517" s="54" t="s">
        <v>142</v>
      </c>
      <c r="C517" s="54"/>
      <c r="E517" s="57">
        <v>1</v>
      </c>
      <c r="F517" s="55" t="s">
        <v>162</v>
      </c>
      <c r="G517" s="55" t="s">
        <v>163</v>
      </c>
      <c r="H517" s="55" t="s">
        <v>164</v>
      </c>
      <c r="I517" s="55">
        <v>0</v>
      </c>
      <c r="K517" t="str">
        <f t="shared" si="16"/>
        <v>1581105-GR53x22BE-Cafe1</v>
      </c>
      <c r="L517" t="str">
        <f t="shared" si="17"/>
        <v>SI</v>
      </c>
      <c r="M517" t="str">
        <f>CONCATENATE(RESUME!A517,RESUME!B517,RESUME!E517)</f>
        <v/>
      </c>
      <c r="N517" t="s">
        <v>172</v>
      </c>
    </row>
    <row r="518" spans="1:14">
      <c r="A518" s="57">
        <v>1552</v>
      </c>
      <c r="B518" s="54" t="s">
        <v>142</v>
      </c>
      <c r="C518" s="54"/>
      <c r="E518" s="57">
        <v>1</v>
      </c>
      <c r="F518" s="55" t="s">
        <v>162</v>
      </c>
      <c r="G518" s="55" t="s">
        <v>163</v>
      </c>
      <c r="H518" s="55" t="s">
        <v>164</v>
      </c>
      <c r="I518" s="55">
        <v>0</v>
      </c>
      <c r="K518" t="str">
        <f t="shared" si="16"/>
        <v>1552105-GR53x22BE-Cafe1</v>
      </c>
      <c r="L518" t="str">
        <f t="shared" si="17"/>
        <v>SI</v>
      </c>
      <c r="M518" t="str">
        <f>CONCATENATE(RESUME!A518,RESUME!B518,RESUME!E518)</f>
        <v/>
      </c>
      <c r="N518" t="s">
        <v>172</v>
      </c>
    </row>
    <row r="519" spans="1:14">
      <c r="A519" s="57">
        <v>1038</v>
      </c>
      <c r="B519" s="54" t="s">
        <v>142</v>
      </c>
      <c r="C519" s="54"/>
      <c r="E519" s="57">
        <v>1</v>
      </c>
      <c r="F519" s="55" t="s">
        <v>162</v>
      </c>
      <c r="G519" s="55" t="s">
        <v>163</v>
      </c>
      <c r="H519" s="55" t="s">
        <v>164</v>
      </c>
      <c r="I519" s="55">
        <v>0</v>
      </c>
      <c r="K519" t="str">
        <f t="shared" si="16"/>
        <v>1038105-GR53x22BE-Cafe1</v>
      </c>
      <c r="L519" t="str">
        <f t="shared" si="17"/>
        <v>SI</v>
      </c>
      <c r="M519" t="str">
        <f>CONCATENATE(RESUME!A519,RESUME!B519,RESUME!E519)</f>
        <v/>
      </c>
      <c r="N519" t="s">
        <v>172</v>
      </c>
    </row>
    <row r="520" spans="1:14">
      <c r="A520" s="57">
        <v>1410</v>
      </c>
      <c r="B520" s="54" t="s">
        <v>142</v>
      </c>
      <c r="C520" s="54"/>
      <c r="E520" s="57">
        <v>1</v>
      </c>
      <c r="F520" s="55" t="s">
        <v>162</v>
      </c>
      <c r="G520" s="55" t="s">
        <v>163</v>
      </c>
      <c r="H520" s="55" t="s">
        <v>164</v>
      </c>
      <c r="I520" s="55">
        <v>0</v>
      </c>
      <c r="K520" t="str">
        <f t="shared" si="16"/>
        <v>1410105-GR53x22BE-Cafe1</v>
      </c>
      <c r="L520" t="str">
        <f t="shared" si="17"/>
        <v>SI</v>
      </c>
      <c r="M520" t="str">
        <f>CONCATENATE(RESUME!A520,RESUME!B520,RESUME!E520)</f>
        <v/>
      </c>
      <c r="N520" t="s">
        <v>172</v>
      </c>
    </row>
    <row r="521" spans="1:14">
      <c r="A521" s="57">
        <v>2165</v>
      </c>
      <c r="B521" s="54" t="s">
        <v>142</v>
      </c>
      <c r="C521" s="54"/>
      <c r="E521" s="57">
        <v>1</v>
      </c>
      <c r="F521" s="55" t="s">
        <v>162</v>
      </c>
      <c r="G521" s="55" t="s">
        <v>163</v>
      </c>
      <c r="H521" s="55" t="s">
        <v>164</v>
      </c>
      <c r="I521" s="55">
        <v>0</v>
      </c>
      <c r="K521" t="str">
        <f t="shared" si="16"/>
        <v>2165105-GR53x22BE-Cafe1</v>
      </c>
      <c r="L521" t="str">
        <f t="shared" si="17"/>
        <v>SI</v>
      </c>
      <c r="M521" t="str">
        <f>CONCATENATE(RESUME!A521,RESUME!B521,RESUME!E521)</f>
        <v/>
      </c>
      <c r="N521" t="s">
        <v>172</v>
      </c>
    </row>
    <row r="522" spans="1:14">
      <c r="A522" s="57">
        <v>1200</v>
      </c>
      <c r="B522" s="54" t="s">
        <v>142</v>
      </c>
      <c r="C522" s="54"/>
      <c r="E522" s="57">
        <v>1</v>
      </c>
      <c r="F522" s="55" t="s">
        <v>162</v>
      </c>
      <c r="G522" s="55" t="s">
        <v>163</v>
      </c>
      <c r="H522" s="55" t="s">
        <v>164</v>
      </c>
      <c r="I522" s="55">
        <v>0</v>
      </c>
      <c r="K522" t="str">
        <f t="shared" si="16"/>
        <v>1200105-GR53x22BE-Cafe1</v>
      </c>
      <c r="L522" t="str">
        <f t="shared" si="17"/>
        <v>SI</v>
      </c>
      <c r="M522" t="str">
        <f>CONCATENATE(RESUME!A522,RESUME!B522,RESUME!E522)</f>
        <v/>
      </c>
      <c r="N522" t="s">
        <v>172</v>
      </c>
    </row>
    <row r="523" spans="1:14">
      <c r="A523" s="57">
        <v>1129</v>
      </c>
      <c r="B523" s="54" t="s">
        <v>142</v>
      </c>
      <c r="C523" s="54"/>
      <c r="E523" s="57">
        <v>1</v>
      </c>
      <c r="F523" s="55" t="s">
        <v>162</v>
      </c>
      <c r="G523" s="55" t="s">
        <v>163</v>
      </c>
      <c r="H523" s="55" t="s">
        <v>164</v>
      </c>
      <c r="I523" s="55">
        <v>0</v>
      </c>
      <c r="K523" t="str">
        <f t="shared" si="16"/>
        <v>1129105-GR53x22BE-Cafe1</v>
      </c>
      <c r="L523" t="str">
        <f t="shared" si="17"/>
        <v>SI</v>
      </c>
      <c r="M523" t="str">
        <f>CONCATENATE(RESUME!A523,RESUME!B523,RESUME!E523)</f>
        <v/>
      </c>
      <c r="N523" t="s">
        <v>172</v>
      </c>
    </row>
    <row r="524" spans="1:14">
      <c r="A524" s="57">
        <v>1498</v>
      </c>
      <c r="B524" s="54" t="s">
        <v>142</v>
      </c>
      <c r="C524" s="54"/>
      <c r="E524" s="57">
        <v>1</v>
      </c>
      <c r="F524" s="55" t="s">
        <v>162</v>
      </c>
      <c r="G524" s="55" t="s">
        <v>163</v>
      </c>
      <c r="H524" s="55" t="s">
        <v>164</v>
      </c>
      <c r="I524" s="55">
        <v>0</v>
      </c>
      <c r="K524" t="str">
        <f t="shared" si="16"/>
        <v>1498105-GR53x22BE-Cafe1</v>
      </c>
      <c r="L524" t="str">
        <f t="shared" si="17"/>
        <v>SI</v>
      </c>
      <c r="M524" t="str">
        <f>CONCATENATE(RESUME!A524,RESUME!B524,RESUME!E524)</f>
        <v/>
      </c>
      <c r="N524" t="s">
        <v>172</v>
      </c>
    </row>
    <row r="525" spans="1:14">
      <c r="A525" s="57">
        <v>1237</v>
      </c>
      <c r="B525" s="54" t="s">
        <v>142</v>
      </c>
      <c r="C525" s="54"/>
      <c r="E525" s="57">
        <v>1</v>
      </c>
      <c r="F525" s="55" t="s">
        <v>162</v>
      </c>
      <c r="G525" s="55" t="s">
        <v>163</v>
      </c>
      <c r="H525" s="55" t="s">
        <v>164</v>
      </c>
      <c r="I525" s="55">
        <v>0</v>
      </c>
      <c r="K525" t="str">
        <f t="shared" si="16"/>
        <v>1237105-GR53x22BE-Cafe1</v>
      </c>
      <c r="L525" t="str">
        <f t="shared" si="17"/>
        <v>SI</v>
      </c>
      <c r="M525" t="str">
        <f>CONCATENATE(RESUME!A525,RESUME!B525,RESUME!E525)</f>
        <v/>
      </c>
      <c r="N525" t="s">
        <v>172</v>
      </c>
    </row>
    <row r="526" spans="1:14">
      <c r="A526" s="57">
        <v>1575</v>
      </c>
      <c r="B526" s="54" t="s">
        <v>142</v>
      </c>
      <c r="C526" s="54"/>
      <c r="E526" s="57">
        <v>1</v>
      </c>
      <c r="F526" s="55" t="s">
        <v>162</v>
      </c>
      <c r="G526" s="55" t="s">
        <v>163</v>
      </c>
      <c r="H526" s="55" t="s">
        <v>164</v>
      </c>
      <c r="I526" s="55">
        <v>0</v>
      </c>
      <c r="K526" t="str">
        <f t="shared" si="16"/>
        <v>1575105-GR53x22BE-Cafe1</v>
      </c>
      <c r="L526" t="str">
        <f t="shared" si="17"/>
        <v>SI</v>
      </c>
      <c r="M526" t="str">
        <f>CONCATENATE(RESUME!A526,RESUME!B526,RESUME!E526)</f>
        <v/>
      </c>
      <c r="N526" t="s">
        <v>172</v>
      </c>
    </row>
    <row r="527" spans="1:14">
      <c r="A527" s="57">
        <v>1530</v>
      </c>
      <c r="B527" s="54" t="s">
        <v>142</v>
      </c>
      <c r="C527" s="54"/>
      <c r="E527" s="57">
        <v>1</v>
      </c>
      <c r="F527" s="55" t="s">
        <v>162</v>
      </c>
      <c r="G527" s="55" t="s">
        <v>163</v>
      </c>
      <c r="H527" s="55" t="s">
        <v>164</v>
      </c>
      <c r="I527" s="55">
        <v>0</v>
      </c>
      <c r="K527" t="str">
        <f t="shared" si="16"/>
        <v>1530105-GR53x22BE-Cafe1</v>
      </c>
      <c r="L527" t="str">
        <f t="shared" si="17"/>
        <v>SI</v>
      </c>
      <c r="M527" t="str">
        <f>CONCATENATE(RESUME!A527,RESUME!B527,RESUME!E527)</f>
        <v/>
      </c>
      <c r="N527" t="s">
        <v>172</v>
      </c>
    </row>
    <row r="528" spans="1:14">
      <c r="A528" s="57">
        <v>683</v>
      </c>
      <c r="B528" s="54" t="s">
        <v>142</v>
      </c>
      <c r="C528" s="54"/>
      <c r="E528" s="57">
        <v>1</v>
      </c>
      <c r="F528" s="55" t="s">
        <v>162</v>
      </c>
      <c r="G528" s="55" t="s">
        <v>163</v>
      </c>
      <c r="H528" s="55" t="s">
        <v>164</v>
      </c>
      <c r="I528" s="55">
        <v>0</v>
      </c>
      <c r="K528" t="str">
        <f t="shared" si="16"/>
        <v>683105-GR53x22BE-Cafe1</v>
      </c>
      <c r="L528" t="str">
        <f t="shared" si="17"/>
        <v>SI</v>
      </c>
      <c r="M528" t="str">
        <f>CONCATENATE(RESUME!A528,RESUME!B528,RESUME!E528)</f>
        <v/>
      </c>
      <c r="N528" t="s">
        <v>172</v>
      </c>
    </row>
    <row r="529" spans="1:14">
      <c r="A529" s="57">
        <v>1544</v>
      </c>
      <c r="B529" s="54" t="s">
        <v>142</v>
      </c>
      <c r="C529" s="54"/>
      <c r="E529" s="57">
        <v>1</v>
      </c>
      <c r="F529" s="55" t="s">
        <v>162</v>
      </c>
      <c r="G529" s="55" t="s">
        <v>163</v>
      </c>
      <c r="H529" s="55" t="s">
        <v>164</v>
      </c>
      <c r="I529" s="55">
        <v>0</v>
      </c>
      <c r="K529" t="str">
        <f t="shared" si="16"/>
        <v>1544105-GR53x22BE-Cafe1</v>
      </c>
      <c r="L529" t="str">
        <f t="shared" si="17"/>
        <v>SI</v>
      </c>
      <c r="M529" t="str">
        <f>CONCATENATE(RESUME!A529,RESUME!B529,RESUME!E529)</f>
        <v/>
      </c>
      <c r="N529" t="s">
        <v>172</v>
      </c>
    </row>
    <row r="530" spans="1:14">
      <c r="A530" s="57">
        <v>1531</v>
      </c>
      <c r="B530" s="54" t="s">
        <v>142</v>
      </c>
      <c r="C530" s="54"/>
      <c r="E530" s="57">
        <v>1</v>
      </c>
      <c r="F530" s="55" t="s">
        <v>162</v>
      </c>
      <c r="G530" s="55" t="s">
        <v>163</v>
      </c>
      <c r="H530" s="55" t="s">
        <v>164</v>
      </c>
      <c r="I530" s="55">
        <v>0</v>
      </c>
      <c r="K530" t="str">
        <f t="shared" si="16"/>
        <v>1531105-GR53x22BE-Cafe1</v>
      </c>
      <c r="L530" t="str">
        <f t="shared" si="17"/>
        <v>SI</v>
      </c>
      <c r="M530" t="str">
        <f>CONCATENATE(RESUME!A530,RESUME!B530,RESUME!E530)</f>
        <v/>
      </c>
      <c r="N530" t="s">
        <v>172</v>
      </c>
    </row>
    <row r="531" spans="1:14">
      <c r="A531" s="57">
        <v>1738</v>
      </c>
      <c r="B531" s="54" t="s">
        <v>142</v>
      </c>
      <c r="C531" s="54"/>
      <c r="E531" s="57">
        <v>1</v>
      </c>
      <c r="F531" s="55" t="s">
        <v>162</v>
      </c>
      <c r="G531" s="55" t="s">
        <v>163</v>
      </c>
      <c r="H531" s="55" t="s">
        <v>164</v>
      </c>
      <c r="I531" s="55">
        <v>0</v>
      </c>
      <c r="K531" t="str">
        <f t="shared" si="16"/>
        <v>1738105-GR53x22BE-Cafe1</v>
      </c>
      <c r="L531" t="str">
        <f t="shared" si="17"/>
        <v>SI</v>
      </c>
      <c r="M531" t="str">
        <f>CONCATENATE(RESUME!A531,RESUME!B531,RESUME!E531)</f>
        <v/>
      </c>
      <c r="N531" t="s">
        <v>172</v>
      </c>
    </row>
    <row r="532" spans="1:14">
      <c r="A532" s="57">
        <v>1409</v>
      </c>
      <c r="B532" s="54" t="s">
        <v>142</v>
      </c>
      <c r="C532" s="54"/>
      <c r="E532" s="57">
        <v>1</v>
      </c>
      <c r="F532" s="55" t="s">
        <v>162</v>
      </c>
      <c r="G532" s="55" t="s">
        <v>163</v>
      </c>
      <c r="H532" s="55" t="s">
        <v>164</v>
      </c>
      <c r="I532" s="55">
        <v>0</v>
      </c>
      <c r="K532" t="str">
        <f t="shared" si="16"/>
        <v>1409105-GR53x22BE-Cafe1</v>
      </c>
      <c r="L532" t="str">
        <f t="shared" si="17"/>
        <v>SI</v>
      </c>
      <c r="M532" t="str">
        <f>CONCATENATE(RESUME!A532,RESUME!B532,RESUME!E532)</f>
        <v/>
      </c>
      <c r="N532" t="s">
        <v>172</v>
      </c>
    </row>
    <row r="533" spans="1:14">
      <c r="A533" s="57">
        <v>1142</v>
      </c>
      <c r="B533" s="54" t="s">
        <v>142</v>
      </c>
      <c r="C533" s="54"/>
      <c r="E533" s="57">
        <v>1</v>
      </c>
      <c r="F533" s="55" t="s">
        <v>162</v>
      </c>
      <c r="G533" s="55" t="s">
        <v>163</v>
      </c>
      <c r="H533" s="55" t="s">
        <v>164</v>
      </c>
      <c r="I533" s="55">
        <v>0</v>
      </c>
      <c r="K533" t="str">
        <f t="shared" si="16"/>
        <v>1142105-GR53x22BE-Cafe1</v>
      </c>
      <c r="L533" t="str">
        <f t="shared" si="17"/>
        <v>SI</v>
      </c>
      <c r="M533" t="str">
        <f>CONCATENATE(RESUME!A533,RESUME!B533,RESUME!E533)</f>
        <v/>
      </c>
      <c r="N533" t="s">
        <v>172</v>
      </c>
    </row>
    <row r="534" spans="1:14">
      <c r="A534" s="57">
        <v>1675</v>
      </c>
      <c r="B534" s="54" t="s">
        <v>142</v>
      </c>
      <c r="C534" s="54"/>
      <c r="E534" s="57">
        <v>1</v>
      </c>
      <c r="F534" s="55" t="s">
        <v>162</v>
      </c>
      <c r="G534" s="55" t="s">
        <v>163</v>
      </c>
      <c r="H534" s="55" t="s">
        <v>164</v>
      </c>
      <c r="I534" s="55">
        <v>0</v>
      </c>
      <c r="K534" t="str">
        <f t="shared" si="16"/>
        <v>1675105-GR53x22BE-Cafe1</v>
      </c>
      <c r="L534" t="str">
        <f t="shared" si="17"/>
        <v>SI</v>
      </c>
      <c r="M534" t="str">
        <f>CONCATENATE(RESUME!A534,RESUME!B534,RESUME!E534)</f>
        <v/>
      </c>
      <c r="N534" t="s">
        <v>172</v>
      </c>
    </row>
    <row r="535" spans="1:14">
      <c r="A535" s="57">
        <v>1697</v>
      </c>
      <c r="B535" s="54" t="s">
        <v>142</v>
      </c>
      <c r="C535" s="54"/>
      <c r="E535" s="57">
        <v>1</v>
      </c>
      <c r="F535" s="55" t="s">
        <v>162</v>
      </c>
      <c r="G535" s="55" t="s">
        <v>163</v>
      </c>
      <c r="H535" s="55" t="s">
        <v>164</v>
      </c>
      <c r="I535" s="55">
        <v>0</v>
      </c>
      <c r="K535" t="str">
        <f t="shared" si="16"/>
        <v>1697105-GR53x22BE-Cafe1</v>
      </c>
      <c r="L535" t="str">
        <f t="shared" si="17"/>
        <v>SI</v>
      </c>
      <c r="M535" t="str">
        <f>CONCATENATE(RESUME!A535,RESUME!B535,RESUME!E535)</f>
        <v/>
      </c>
      <c r="N535" t="s">
        <v>172</v>
      </c>
    </row>
    <row r="536" spans="1:14">
      <c r="A536" s="57">
        <v>1390</v>
      </c>
      <c r="B536" s="54" t="s">
        <v>142</v>
      </c>
      <c r="C536" s="54"/>
      <c r="E536" s="57">
        <v>1</v>
      </c>
      <c r="F536" s="55" t="s">
        <v>162</v>
      </c>
      <c r="G536" s="55" t="s">
        <v>163</v>
      </c>
      <c r="H536" s="55" t="s">
        <v>164</v>
      </c>
      <c r="I536" s="55">
        <v>0</v>
      </c>
      <c r="K536" t="str">
        <f t="shared" si="16"/>
        <v>1390105-GR53x22BE-Cafe1</v>
      </c>
      <c r="L536" t="str">
        <f t="shared" si="17"/>
        <v>SI</v>
      </c>
      <c r="M536" t="str">
        <f>CONCATENATE(RESUME!A536,RESUME!B536,RESUME!E536)</f>
        <v/>
      </c>
      <c r="N536" t="s">
        <v>172</v>
      </c>
    </row>
    <row r="537" spans="1:14">
      <c r="A537" s="57">
        <v>1530</v>
      </c>
      <c r="B537" s="54" t="s">
        <v>142</v>
      </c>
      <c r="C537" s="54"/>
      <c r="E537" s="57">
        <v>1</v>
      </c>
      <c r="F537" s="55" t="s">
        <v>162</v>
      </c>
      <c r="G537" s="55" t="s">
        <v>163</v>
      </c>
      <c r="H537" s="55" t="s">
        <v>164</v>
      </c>
      <c r="I537" s="55">
        <v>0</v>
      </c>
      <c r="K537" t="str">
        <f t="shared" si="16"/>
        <v>1530105-GR53x22BE-Cafe1</v>
      </c>
      <c r="L537" t="str">
        <f t="shared" si="17"/>
        <v>SI</v>
      </c>
      <c r="M537" t="str">
        <f>CONCATENATE(RESUME!A537,RESUME!B537,RESUME!E537)</f>
        <v/>
      </c>
      <c r="N537" t="s">
        <v>172</v>
      </c>
    </row>
    <row r="538" spans="1:14">
      <c r="A538" s="57">
        <v>1569</v>
      </c>
      <c r="B538" s="54" t="s">
        <v>142</v>
      </c>
      <c r="C538" s="54"/>
      <c r="E538" s="57">
        <v>1</v>
      </c>
      <c r="F538" s="55" t="s">
        <v>162</v>
      </c>
      <c r="G538" s="55" t="s">
        <v>163</v>
      </c>
      <c r="H538" s="55" t="s">
        <v>164</v>
      </c>
      <c r="I538" s="55">
        <v>0</v>
      </c>
      <c r="K538" t="str">
        <f t="shared" si="16"/>
        <v>1569105-GR53x22BE-Cafe1</v>
      </c>
      <c r="L538" t="str">
        <f t="shared" si="17"/>
        <v>SI</v>
      </c>
      <c r="M538" t="str">
        <f>CONCATENATE(RESUME!A538,RESUME!B538,RESUME!E538)</f>
        <v/>
      </c>
      <c r="N538" t="s">
        <v>172</v>
      </c>
    </row>
    <row r="539" spans="1:14">
      <c r="A539" s="57">
        <v>1508</v>
      </c>
      <c r="B539" s="54" t="s">
        <v>142</v>
      </c>
      <c r="C539" s="54"/>
      <c r="E539" s="57">
        <v>1</v>
      </c>
      <c r="F539" s="55" t="s">
        <v>162</v>
      </c>
      <c r="G539" s="55" t="s">
        <v>163</v>
      </c>
      <c r="H539" s="55" t="s">
        <v>164</v>
      </c>
      <c r="I539" s="55">
        <v>0</v>
      </c>
      <c r="K539" t="str">
        <f t="shared" si="16"/>
        <v>1508105-GR53x22BE-Cafe1</v>
      </c>
      <c r="L539" t="str">
        <f t="shared" si="17"/>
        <v>SI</v>
      </c>
      <c r="M539" t="str">
        <f>CONCATENATE(RESUME!A539,RESUME!B539,RESUME!E539)</f>
        <v/>
      </c>
      <c r="N539" t="s">
        <v>172</v>
      </c>
    </row>
    <row r="540" spans="1:14">
      <c r="A540" s="57">
        <v>1597</v>
      </c>
      <c r="B540" s="54" t="s">
        <v>142</v>
      </c>
      <c r="C540" s="54"/>
      <c r="E540" s="57">
        <v>1</v>
      </c>
      <c r="F540" s="55" t="s">
        <v>162</v>
      </c>
      <c r="G540" s="55" t="s">
        <v>163</v>
      </c>
      <c r="H540" s="55" t="s">
        <v>164</v>
      </c>
      <c r="I540" s="55">
        <v>0</v>
      </c>
      <c r="K540" t="str">
        <f t="shared" si="16"/>
        <v>1597105-GR53x22BE-Cafe1</v>
      </c>
      <c r="L540" t="str">
        <f t="shared" si="17"/>
        <v>SI</v>
      </c>
      <c r="M540" t="str">
        <f>CONCATENATE(RESUME!A540,RESUME!B540,RESUME!E540)</f>
        <v/>
      </c>
      <c r="N540" t="s">
        <v>172</v>
      </c>
    </row>
    <row r="541" spans="1:14">
      <c r="A541" s="57">
        <v>1592</v>
      </c>
      <c r="B541" s="54" t="s">
        <v>142</v>
      </c>
      <c r="C541" s="54"/>
      <c r="E541" s="57">
        <v>1</v>
      </c>
      <c r="F541" s="55" t="s">
        <v>162</v>
      </c>
      <c r="G541" s="55" t="s">
        <v>163</v>
      </c>
      <c r="H541" s="55" t="s">
        <v>164</v>
      </c>
      <c r="I541" s="55">
        <v>0</v>
      </c>
      <c r="K541" t="str">
        <f t="shared" si="16"/>
        <v>1592105-GR53x22BE-Cafe1</v>
      </c>
      <c r="L541" t="str">
        <f t="shared" si="17"/>
        <v>SI</v>
      </c>
      <c r="M541" t="str">
        <f>CONCATENATE(RESUME!A541,RESUME!B541,RESUME!E541)</f>
        <v/>
      </c>
      <c r="N541" t="s">
        <v>172</v>
      </c>
    </row>
    <row r="542" spans="1:14">
      <c r="A542" s="57">
        <v>1835</v>
      </c>
      <c r="B542" s="54" t="s">
        <v>142</v>
      </c>
      <c r="C542" s="54"/>
      <c r="E542" s="57">
        <v>1</v>
      </c>
      <c r="F542" s="55" t="s">
        <v>162</v>
      </c>
      <c r="G542" s="55" t="s">
        <v>163</v>
      </c>
      <c r="H542" s="55" t="s">
        <v>164</v>
      </c>
      <c r="I542" s="55">
        <v>0</v>
      </c>
      <c r="K542" t="str">
        <f t="shared" si="16"/>
        <v>1835105-GR53x22BE-Cafe1</v>
      </c>
      <c r="L542" t="str">
        <f t="shared" si="17"/>
        <v>SI</v>
      </c>
      <c r="M542" t="str">
        <f>CONCATENATE(RESUME!A542,RESUME!B542,RESUME!E542)</f>
        <v/>
      </c>
      <c r="N542" t="s">
        <v>172</v>
      </c>
    </row>
    <row r="543" spans="1:14">
      <c r="A543" s="57">
        <v>6000</v>
      </c>
      <c r="B543" s="54" t="s">
        <v>142</v>
      </c>
      <c r="C543" s="54"/>
      <c r="E543" s="57">
        <v>14</v>
      </c>
      <c r="F543" s="55" t="s">
        <v>162</v>
      </c>
      <c r="G543" s="55" t="s">
        <v>163</v>
      </c>
      <c r="H543" s="55" t="s">
        <v>164</v>
      </c>
      <c r="I543" s="55">
        <v>0</v>
      </c>
      <c r="K543" t="str">
        <f t="shared" si="16"/>
        <v>6000105-GR53x22BE-Cafe14</v>
      </c>
      <c r="L543" t="str">
        <f t="shared" si="17"/>
        <v>SI</v>
      </c>
      <c r="M543" t="str">
        <f>CONCATENATE(RESUME!A543,RESUME!B543,RESUME!E543)</f>
        <v/>
      </c>
      <c r="N543" t="s">
        <v>172</v>
      </c>
    </row>
    <row r="544" spans="1:14">
      <c r="A544" s="57">
        <v>1795</v>
      </c>
      <c r="B544" s="54" t="s">
        <v>143</v>
      </c>
      <c r="C544" s="54"/>
      <c r="E544" s="57">
        <v>1</v>
      </c>
      <c r="F544" s="55" t="s">
        <v>162</v>
      </c>
      <c r="G544" s="55" t="s">
        <v>163</v>
      </c>
      <c r="H544" s="55" t="s">
        <v>164</v>
      </c>
      <c r="I544" s="55">
        <v>0</v>
      </c>
      <c r="K544" t="str">
        <f t="shared" si="16"/>
        <v>1795106-GR53x22BE-Plata1</v>
      </c>
      <c r="L544" t="str">
        <f t="shared" si="17"/>
        <v>SI</v>
      </c>
      <c r="M544" t="str">
        <f>CONCATENATE(RESUME!A544,RESUME!B544,RESUME!E544)</f>
        <v/>
      </c>
      <c r="N544" t="s">
        <v>172</v>
      </c>
    </row>
    <row r="545" spans="1:14">
      <c r="A545" s="57">
        <v>1409</v>
      </c>
      <c r="B545" s="54" t="s">
        <v>143</v>
      </c>
      <c r="C545" s="54"/>
      <c r="E545" s="57">
        <v>1</v>
      </c>
      <c r="F545" s="55" t="s">
        <v>162</v>
      </c>
      <c r="G545" s="55" t="s">
        <v>163</v>
      </c>
      <c r="H545" s="55" t="s">
        <v>164</v>
      </c>
      <c r="I545" s="55">
        <v>0</v>
      </c>
      <c r="K545" t="str">
        <f t="shared" si="16"/>
        <v>1409106-GR53x22BE-Plata1</v>
      </c>
      <c r="L545" t="str">
        <f t="shared" si="17"/>
        <v>SI</v>
      </c>
      <c r="M545" t="str">
        <f>CONCATENATE(RESUME!A545,RESUME!B545,RESUME!E545)</f>
        <v/>
      </c>
      <c r="N545" t="s">
        <v>172</v>
      </c>
    </row>
    <row r="546" spans="1:14">
      <c r="A546" s="57">
        <v>1313</v>
      </c>
      <c r="B546" s="54" t="s">
        <v>143</v>
      </c>
      <c r="C546" s="54"/>
      <c r="E546" s="57">
        <v>1</v>
      </c>
      <c r="F546" s="55" t="s">
        <v>162</v>
      </c>
      <c r="G546" s="55" t="s">
        <v>163</v>
      </c>
      <c r="H546" s="55" t="s">
        <v>164</v>
      </c>
      <c r="I546" s="55">
        <v>0</v>
      </c>
      <c r="K546" t="str">
        <f t="shared" si="16"/>
        <v>1313106-GR53x22BE-Plata1</v>
      </c>
      <c r="L546" t="str">
        <f t="shared" si="17"/>
        <v>SI</v>
      </c>
      <c r="M546" t="str">
        <f>CONCATENATE(RESUME!A546,RESUME!B546,RESUME!E546)</f>
        <v/>
      </c>
      <c r="N546" t="s">
        <v>172</v>
      </c>
    </row>
    <row r="547" spans="1:14">
      <c r="A547" s="57">
        <v>1390</v>
      </c>
      <c r="B547" s="54" t="s">
        <v>143</v>
      </c>
      <c r="C547" s="54"/>
      <c r="E547" s="57">
        <v>1</v>
      </c>
      <c r="F547" s="55" t="s">
        <v>162</v>
      </c>
      <c r="G547" s="55" t="s">
        <v>163</v>
      </c>
      <c r="H547" s="55" t="s">
        <v>164</v>
      </c>
      <c r="I547" s="55">
        <v>0</v>
      </c>
      <c r="K547" t="str">
        <f t="shared" si="16"/>
        <v>1390106-GR53x22BE-Plata1</v>
      </c>
      <c r="L547" t="str">
        <f t="shared" si="17"/>
        <v>SI</v>
      </c>
      <c r="M547" t="str">
        <f>CONCATENATE(RESUME!A547,RESUME!B547,RESUME!E547)</f>
        <v/>
      </c>
      <c r="N547" t="s">
        <v>172</v>
      </c>
    </row>
    <row r="548" spans="1:14">
      <c r="A548" s="57">
        <v>1795</v>
      </c>
      <c r="B548" s="54" t="s">
        <v>143</v>
      </c>
      <c r="C548" s="54"/>
      <c r="E548" s="57">
        <v>1</v>
      </c>
      <c r="F548" s="55" t="s">
        <v>162</v>
      </c>
      <c r="G548" s="55" t="s">
        <v>163</v>
      </c>
      <c r="H548" s="55" t="s">
        <v>164</v>
      </c>
      <c r="I548" s="55">
        <v>0</v>
      </c>
      <c r="K548" t="str">
        <f t="shared" si="16"/>
        <v>1795106-GR53x22BE-Plata1</v>
      </c>
      <c r="L548" t="str">
        <f t="shared" si="17"/>
        <v>SI</v>
      </c>
      <c r="M548" t="str">
        <f>CONCATENATE(RESUME!A548,RESUME!B548,RESUME!E548)</f>
        <v/>
      </c>
      <c r="N548" t="s">
        <v>172</v>
      </c>
    </row>
    <row r="549" spans="1:14">
      <c r="A549" s="57">
        <v>433</v>
      </c>
      <c r="B549" s="54" t="s">
        <v>143</v>
      </c>
      <c r="C549" s="54"/>
      <c r="E549" s="57">
        <v>1</v>
      </c>
      <c r="F549" s="55" t="s">
        <v>162</v>
      </c>
      <c r="G549" s="55" t="s">
        <v>163</v>
      </c>
      <c r="H549" s="55" t="s">
        <v>164</v>
      </c>
      <c r="I549" s="55">
        <v>0</v>
      </c>
      <c r="K549" t="str">
        <f t="shared" si="16"/>
        <v>433106-GR53x22BE-Plata1</v>
      </c>
      <c r="L549" t="str">
        <f t="shared" si="17"/>
        <v>SI</v>
      </c>
      <c r="M549" t="str">
        <f>CONCATENATE(RESUME!A549,RESUME!B549,RESUME!E549)</f>
        <v/>
      </c>
      <c r="N549" t="s">
        <v>172</v>
      </c>
    </row>
    <row r="550" spans="1:14">
      <c r="A550" s="57">
        <v>1010</v>
      </c>
      <c r="B550" s="54" t="s">
        <v>143</v>
      </c>
      <c r="C550" s="54"/>
      <c r="E550" s="57">
        <v>1</v>
      </c>
      <c r="F550" s="55" t="s">
        <v>162</v>
      </c>
      <c r="G550" s="55" t="s">
        <v>163</v>
      </c>
      <c r="H550" s="55" t="s">
        <v>164</v>
      </c>
      <c r="I550" s="55">
        <v>0</v>
      </c>
      <c r="K550" t="str">
        <f t="shared" si="16"/>
        <v>1010106-GR53x22BE-Plata1</v>
      </c>
      <c r="L550" t="str">
        <f t="shared" si="17"/>
        <v>SI</v>
      </c>
      <c r="M550" t="str">
        <f>CONCATENATE(RESUME!A550,RESUME!B550,RESUME!E550)</f>
        <v/>
      </c>
      <c r="N550" t="s">
        <v>172</v>
      </c>
    </row>
    <row r="551" spans="1:14">
      <c r="A551" s="57">
        <v>1036</v>
      </c>
      <c r="B551" s="54" t="s">
        <v>143</v>
      </c>
      <c r="C551" s="54"/>
      <c r="E551" s="57">
        <v>1</v>
      </c>
      <c r="F551" s="55" t="s">
        <v>162</v>
      </c>
      <c r="G551" s="55" t="s">
        <v>163</v>
      </c>
      <c r="H551" s="55" t="s">
        <v>164</v>
      </c>
      <c r="I551" s="55">
        <v>0</v>
      </c>
      <c r="K551" t="str">
        <f t="shared" si="16"/>
        <v>1036106-GR53x22BE-Plata1</v>
      </c>
      <c r="L551" t="str">
        <f t="shared" si="17"/>
        <v>SI</v>
      </c>
      <c r="M551" t="str">
        <f>CONCATENATE(RESUME!A551,RESUME!B551,RESUME!E551)</f>
        <v/>
      </c>
      <c r="N551" t="s">
        <v>172</v>
      </c>
    </row>
    <row r="552" spans="1:14">
      <c r="A552" s="57">
        <v>727</v>
      </c>
      <c r="B552" s="54" t="s">
        <v>143</v>
      </c>
      <c r="C552" s="54"/>
      <c r="E552" s="57">
        <v>1</v>
      </c>
      <c r="F552" s="55" t="s">
        <v>162</v>
      </c>
      <c r="G552" s="55" t="s">
        <v>163</v>
      </c>
      <c r="H552" s="55" t="s">
        <v>164</v>
      </c>
      <c r="I552" s="55">
        <v>0</v>
      </c>
      <c r="K552" t="str">
        <f t="shared" si="16"/>
        <v>727106-GR53x22BE-Plata1</v>
      </c>
      <c r="L552" t="str">
        <f t="shared" si="17"/>
        <v>SI</v>
      </c>
      <c r="M552" t="str">
        <f>CONCATENATE(RESUME!A552,RESUME!B552,RESUME!E552)</f>
        <v/>
      </c>
      <c r="N552" t="s">
        <v>172</v>
      </c>
    </row>
    <row r="553" spans="1:14">
      <c r="A553" s="57">
        <v>910</v>
      </c>
      <c r="B553" s="54" t="s">
        <v>143</v>
      </c>
      <c r="C553" s="54"/>
      <c r="E553" s="57">
        <v>1</v>
      </c>
      <c r="F553" s="55" t="s">
        <v>162</v>
      </c>
      <c r="G553" s="55" t="s">
        <v>163</v>
      </c>
      <c r="H553" s="55" t="s">
        <v>164</v>
      </c>
      <c r="I553" s="55">
        <v>0</v>
      </c>
      <c r="K553" t="str">
        <f t="shared" si="16"/>
        <v>910106-GR53x22BE-Plata1</v>
      </c>
      <c r="L553" t="str">
        <f t="shared" si="17"/>
        <v>SI</v>
      </c>
      <c r="M553" t="str">
        <f>CONCATENATE(RESUME!A553,RESUME!B553,RESUME!E553)</f>
        <v/>
      </c>
      <c r="N553" t="s">
        <v>172</v>
      </c>
    </row>
    <row r="554" spans="1:14">
      <c r="A554" s="57">
        <v>6000</v>
      </c>
      <c r="B554" s="54" t="s">
        <v>143</v>
      </c>
      <c r="C554" s="54"/>
      <c r="E554" s="57">
        <v>14</v>
      </c>
      <c r="F554" s="55" t="s">
        <v>162</v>
      </c>
      <c r="G554" s="55" t="s">
        <v>163</v>
      </c>
      <c r="H554" s="55" t="s">
        <v>164</v>
      </c>
      <c r="I554" s="55">
        <v>0</v>
      </c>
      <c r="K554" t="str">
        <f t="shared" si="16"/>
        <v>6000106-GR53x22BE-Plata14</v>
      </c>
      <c r="L554" t="str">
        <f t="shared" si="17"/>
        <v>SI</v>
      </c>
      <c r="M554" t="str">
        <f>CONCATENATE(RESUME!A554,RESUME!B554,RESUME!E554)</f>
        <v/>
      </c>
      <c r="N554" t="s">
        <v>172</v>
      </c>
    </row>
    <row r="555" spans="1:14">
      <c r="A555" s="57">
        <v>496</v>
      </c>
      <c r="B555" s="54" t="s">
        <v>144</v>
      </c>
      <c r="C555" s="54"/>
      <c r="E555" s="57">
        <v>1</v>
      </c>
      <c r="F555" s="55" t="s">
        <v>162</v>
      </c>
      <c r="G555" s="55" t="s">
        <v>163</v>
      </c>
      <c r="H555" s="55" t="s">
        <v>164</v>
      </c>
      <c r="I555" s="55">
        <v>0</v>
      </c>
      <c r="K555" t="str">
        <f t="shared" si="16"/>
        <v>496107-GR53x22BE-Madera1</v>
      </c>
      <c r="L555" t="str">
        <f t="shared" si="17"/>
        <v>SI</v>
      </c>
      <c r="M555" t="str">
        <f>CONCATENATE(RESUME!A555,RESUME!B555,RESUME!E555)</f>
        <v/>
      </c>
      <c r="N555" t="s">
        <v>172</v>
      </c>
    </row>
    <row r="556" spans="1:14">
      <c r="A556" s="57">
        <v>903</v>
      </c>
      <c r="B556" s="54" t="s">
        <v>144</v>
      </c>
      <c r="C556" s="54"/>
      <c r="E556" s="57">
        <v>1</v>
      </c>
      <c r="F556" s="55" t="s">
        <v>162</v>
      </c>
      <c r="G556" s="55" t="s">
        <v>163</v>
      </c>
      <c r="H556" s="55" t="s">
        <v>164</v>
      </c>
      <c r="I556" s="55">
        <v>0</v>
      </c>
      <c r="K556" t="str">
        <f t="shared" si="16"/>
        <v>903107-GR53x22BE-Madera1</v>
      </c>
      <c r="L556" t="str">
        <f t="shared" si="17"/>
        <v>SI</v>
      </c>
      <c r="M556" t="str">
        <f>CONCATENATE(RESUME!A556,RESUME!B556,RESUME!E556)</f>
        <v/>
      </c>
      <c r="N556" t="s">
        <v>172</v>
      </c>
    </row>
    <row r="557" spans="1:14">
      <c r="A557" s="57">
        <v>1160</v>
      </c>
      <c r="B557" s="54" t="s">
        <v>144</v>
      </c>
      <c r="C557" s="54"/>
      <c r="E557" s="57">
        <v>1</v>
      </c>
      <c r="F557" s="55" t="s">
        <v>162</v>
      </c>
      <c r="G557" s="55" t="s">
        <v>163</v>
      </c>
      <c r="H557" s="55" t="s">
        <v>164</v>
      </c>
      <c r="I557" s="55">
        <v>0</v>
      </c>
      <c r="K557" t="str">
        <f t="shared" si="16"/>
        <v>1160107-GR53x22BE-Madera1</v>
      </c>
      <c r="L557" t="str">
        <f t="shared" si="17"/>
        <v>SI</v>
      </c>
      <c r="M557" t="str">
        <f>CONCATENATE(RESUME!A557,RESUME!B557,RESUME!E557)</f>
        <v/>
      </c>
      <c r="N557" t="s">
        <v>172</v>
      </c>
    </row>
    <row r="558" spans="1:14">
      <c r="A558" s="57">
        <v>1162</v>
      </c>
      <c r="B558" s="54" t="s">
        <v>144</v>
      </c>
      <c r="C558" s="54"/>
      <c r="E558" s="57">
        <v>1</v>
      </c>
      <c r="F558" s="55" t="s">
        <v>162</v>
      </c>
      <c r="G558" s="55" t="s">
        <v>163</v>
      </c>
      <c r="H558" s="55" t="s">
        <v>164</v>
      </c>
      <c r="I558" s="55">
        <v>0</v>
      </c>
      <c r="K558" t="str">
        <f t="shared" si="16"/>
        <v>1162107-GR53x22BE-Madera1</v>
      </c>
      <c r="L558" t="str">
        <f t="shared" si="17"/>
        <v>SI</v>
      </c>
      <c r="M558" t="str">
        <f>CONCATENATE(RESUME!A558,RESUME!B558,RESUME!E558)</f>
        <v/>
      </c>
      <c r="N558" t="s">
        <v>172</v>
      </c>
    </row>
    <row r="559" spans="1:14">
      <c r="A559" s="57">
        <v>1342</v>
      </c>
      <c r="B559" s="54" t="s">
        <v>144</v>
      </c>
      <c r="C559" s="54"/>
      <c r="E559" s="57">
        <v>1</v>
      </c>
      <c r="F559" s="55" t="s">
        <v>162</v>
      </c>
      <c r="G559" s="55" t="s">
        <v>163</v>
      </c>
      <c r="H559" s="55" t="s">
        <v>164</v>
      </c>
      <c r="I559" s="55">
        <v>0</v>
      </c>
      <c r="K559" t="str">
        <f t="shared" si="16"/>
        <v>1342107-GR53x22BE-Madera1</v>
      </c>
      <c r="L559" t="str">
        <f t="shared" si="17"/>
        <v>SI</v>
      </c>
      <c r="M559" t="str">
        <f>CONCATENATE(RESUME!A559,RESUME!B559,RESUME!E559)</f>
        <v/>
      </c>
      <c r="N559" t="s">
        <v>172</v>
      </c>
    </row>
    <row r="560" spans="1:14">
      <c r="A560" s="57">
        <v>1860</v>
      </c>
      <c r="B560" s="54" t="s">
        <v>144</v>
      </c>
      <c r="C560" s="54"/>
      <c r="E560" s="57">
        <v>2</v>
      </c>
      <c r="F560" s="55" t="s">
        <v>162</v>
      </c>
      <c r="G560" s="55" t="s">
        <v>163</v>
      </c>
      <c r="H560" s="55" t="s">
        <v>164</v>
      </c>
      <c r="I560" s="55">
        <v>0</v>
      </c>
      <c r="K560" t="str">
        <f t="shared" si="16"/>
        <v>1860107-GR53x22BE-Madera2</v>
      </c>
      <c r="L560" t="str">
        <f t="shared" si="17"/>
        <v>SI</v>
      </c>
      <c r="M560" t="str">
        <f>CONCATENATE(RESUME!A560,RESUME!B560,RESUME!E560)</f>
        <v/>
      </c>
      <c r="N560" t="s">
        <v>172</v>
      </c>
    </row>
    <row r="561" spans="1:14">
      <c r="A561" s="57">
        <v>1850</v>
      </c>
      <c r="B561" s="54" t="s">
        <v>144</v>
      </c>
      <c r="C561" s="54"/>
      <c r="E561" s="57">
        <v>1</v>
      </c>
      <c r="F561" s="55" t="s">
        <v>162</v>
      </c>
      <c r="G561" s="55" t="s">
        <v>163</v>
      </c>
      <c r="H561" s="55" t="s">
        <v>164</v>
      </c>
      <c r="I561" s="55">
        <v>0</v>
      </c>
      <c r="K561" t="str">
        <f t="shared" si="16"/>
        <v>1850107-GR53x22BE-Madera1</v>
      </c>
      <c r="L561" t="str">
        <f t="shared" si="17"/>
        <v>SI</v>
      </c>
      <c r="M561" t="str">
        <f>CONCATENATE(RESUME!A561,RESUME!B561,RESUME!E561)</f>
        <v/>
      </c>
      <c r="N561" t="s">
        <v>172</v>
      </c>
    </row>
    <row r="562" spans="1:14">
      <c r="A562" s="57">
        <v>1790</v>
      </c>
      <c r="B562" s="54" t="s">
        <v>144</v>
      </c>
      <c r="C562" s="54"/>
      <c r="E562" s="57">
        <v>1</v>
      </c>
      <c r="F562" s="55" t="s">
        <v>162</v>
      </c>
      <c r="G562" s="55" t="s">
        <v>163</v>
      </c>
      <c r="H562" s="55" t="s">
        <v>164</v>
      </c>
      <c r="I562" s="55">
        <v>0</v>
      </c>
      <c r="K562" t="str">
        <f t="shared" si="16"/>
        <v>1790107-GR53x22BE-Madera1</v>
      </c>
      <c r="L562" t="str">
        <f t="shared" si="17"/>
        <v>SI</v>
      </c>
      <c r="M562" t="str">
        <f>CONCATENATE(RESUME!A562,RESUME!B562,RESUME!E562)</f>
        <v/>
      </c>
      <c r="N562" t="s">
        <v>172</v>
      </c>
    </row>
    <row r="563" spans="1:14">
      <c r="A563" s="57">
        <v>6000</v>
      </c>
      <c r="B563" s="54" t="s">
        <v>144</v>
      </c>
      <c r="C563" s="54"/>
      <c r="E563" s="57">
        <v>13</v>
      </c>
      <c r="F563" s="55" t="s">
        <v>162</v>
      </c>
      <c r="G563" s="55" t="s">
        <v>163</v>
      </c>
      <c r="H563" s="55" t="s">
        <v>164</v>
      </c>
      <c r="I563" s="55">
        <v>0</v>
      </c>
      <c r="K563" t="str">
        <f t="shared" si="16"/>
        <v>6000107-GR53x22BE-Madera13</v>
      </c>
      <c r="L563" t="str">
        <f t="shared" si="17"/>
        <v>SI</v>
      </c>
      <c r="M563" t="str">
        <f>CONCATENATE(RESUME!A563,RESUME!B563,RESUME!E563)</f>
        <v/>
      </c>
      <c r="N563" t="s">
        <v>172</v>
      </c>
    </row>
    <row r="564" spans="1:14">
      <c r="A564" s="57">
        <v>3226</v>
      </c>
      <c r="B564" s="54" t="s">
        <v>144</v>
      </c>
      <c r="C564" s="54"/>
      <c r="E564" s="57">
        <v>1</v>
      </c>
      <c r="F564" s="55" t="s">
        <v>162</v>
      </c>
      <c r="G564" s="55" t="s">
        <v>163</v>
      </c>
      <c r="H564" s="55" t="s">
        <v>164</v>
      </c>
      <c r="I564" s="55">
        <v>0</v>
      </c>
      <c r="K564" t="str">
        <f t="shared" si="16"/>
        <v>3226107-GR53x22BE-Madera1</v>
      </c>
      <c r="L564" t="str">
        <f t="shared" si="17"/>
        <v>SI</v>
      </c>
      <c r="M564" t="str">
        <f>CONCATENATE(RESUME!A564,RESUME!B564,RESUME!E564)</f>
        <v/>
      </c>
      <c r="N564" t="s">
        <v>172</v>
      </c>
    </row>
    <row r="565" spans="1:14">
      <c r="A565" s="57">
        <v>812</v>
      </c>
      <c r="B565" s="54" t="s">
        <v>145</v>
      </c>
      <c r="C565" s="54"/>
      <c r="E565" s="57">
        <v>1</v>
      </c>
      <c r="F565" s="55" t="s">
        <v>162</v>
      </c>
      <c r="G565" s="55" t="s">
        <v>163</v>
      </c>
      <c r="H565" s="55" t="s">
        <v>164</v>
      </c>
      <c r="I565" s="55">
        <v>0</v>
      </c>
      <c r="K565" t="str">
        <f t="shared" si="16"/>
        <v>812108-GRM66x27BE-Blanco1</v>
      </c>
      <c r="L565" t="str">
        <f t="shared" si="17"/>
        <v>SI</v>
      </c>
      <c r="M565" t="str">
        <f>CONCATENATE(RESUME!A565,RESUME!B565,RESUME!E565)</f>
        <v/>
      </c>
      <c r="N565" t="s">
        <v>172</v>
      </c>
    </row>
    <row r="566" spans="1:14">
      <c r="A566" s="57">
        <v>783</v>
      </c>
      <c r="B566" s="54" t="s">
        <v>145</v>
      </c>
      <c r="C566" s="54"/>
      <c r="E566" s="57">
        <v>1</v>
      </c>
      <c r="F566" s="55" t="s">
        <v>162</v>
      </c>
      <c r="G566" s="55" t="s">
        <v>163</v>
      </c>
      <c r="H566" s="55" t="s">
        <v>164</v>
      </c>
      <c r="I566" s="55">
        <v>0</v>
      </c>
      <c r="K566" t="str">
        <f t="shared" si="16"/>
        <v>783108-GRM66x27BE-Blanco1</v>
      </c>
      <c r="L566" t="str">
        <f t="shared" si="17"/>
        <v>SI</v>
      </c>
      <c r="M566" t="str">
        <f>CONCATENATE(RESUME!A566,RESUME!B566,RESUME!E566)</f>
        <v/>
      </c>
      <c r="N566" t="s">
        <v>172</v>
      </c>
    </row>
    <row r="567" spans="1:14">
      <c r="A567" s="57">
        <v>716</v>
      </c>
      <c r="B567" s="54" t="s">
        <v>145</v>
      </c>
      <c r="C567" s="54"/>
      <c r="E567" s="57">
        <v>1</v>
      </c>
      <c r="F567" s="55" t="s">
        <v>162</v>
      </c>
      <c r="G567" s="55" t="s">
        <v>163</v>
      </c>
      <c r="H567" s="55" t="s">
        <v>164</v>
      </c>
      <c r="I567" s="55">
        <v>0</v>
      </c>
      <c r="K567" t="str">
        <f t="shared" si="16"/>
        <v>716108-GRM66x27BE-Blanco1</v>
      </c>
      <c r="L567" t="str">
        <f t="shared" si="17"/>
        <v>SI</v>
      </c>
      <c r="M567" t="str">
        <f>CONCATENATE(RESUME!A567,RESUME!B567,RESUME!E567)</f>
        <v/>
      </c>
      <c r="N567" t="s">
        <v>172</v>
      </c>
    </row>
    <row r="568" spans="1:14">
      <c r="A568" s="57">
        <v>710</v>
      </c>
      <c r="B568" s="54" t="s">
        <v>145</v>
      </c>
      <c r="C568" s="54"/>
      <c r="E568" s="57">
        <v>1</v>
      </c>
      <c r="F568" s="55" t="s">
        <v>162</v>
      </c>
      <c r="G568" s="55" t="s">
        <v>163</v>
      </c>
      <c r="H568" s="55" t="s">
        <v>164</v>
      </c>
      <c r="I568" s="55">
        <v>0</v>
      </c>
      <c r="K568" t="str">
        <f t="shared" si="16"/>
        <v>710108-GRM66x27BE-Blanco1</v>
      </c>
      <c r="L568" t="str">
        <f t="shared" si="17"/>
        <v>SI</v>
      </c>
      <c r="M568" t="str">
        <f>CONCATENATE(RESUME!A568,RESUME!B568,RESUME!E568)</f>
        <v/>
      </c>
      <c r="N568" t="s">
        <v>172</v>
      </c>
    </row>
    <row r="569" spans="1:14">
      <c r="A569" s="57">
        <v>701</v>
      </c>
      <c r="B569" s="54" t="s">
        <v>145</v>
      </c>
      <c r="C569" s="54"/>
      <c r="E569" s="57">
        <v>1</v>
      </c>
      <c r="F569" s="55" t="s">
        <v>162</v>
      </c>
      <c r="G569" s="55" t="s">
        <v>163</v>
      </c>
      <c r="H569" s="55" t="s">
        <v>164</v>
      </c>
      <c r="I569" s="55">
        <v>0</v>
      </c>
      <c r="K569" t="str">
        <f t="shared" si="16"/>
        <v>701108-GRM66x27BE-Blanco1</v>
      </c>
      <c r="L569" t="str">
        <f t="shared" si="17"/>
        <v>SI</v>
      </c>
      <c r="M569" t="str">
        <f>CONCATENATE(RESUME!A569,RESUME!B569,RESUME!E569)</f>
        <v/>
      </c>
      <c r="N569" t="s">
        <v>172</v>
      </c>
    </row>
    <row r="570" spans="1:14">
      <c r="A570" s="57">
        <v>1783</v>
      </c>
      <c r="B570" s="54" t="s">
        <v>145</v>
      </c>
      <c r="C570" s="54"/>
      <c r="E570" s="57">
        <v>1</v>
      </c>
      <c r="F570" s="55" t="s">
        <v>162</v>
      </c>
      <c r="G570" s="55" t="s">
        <v>163</v>
      </c>
      <c r="H570" s="55" t="s">
        <v>164</v>
      </c>
      <c r="I570" s="55">
        <v>0</v>
      </c>
      <c r="K570" t="str">
        <f t="shared" si="16"/>
        <v>1783108-GRM66x27BE-Blanco1</v>
      </c>
      <c r="L570" t="str">
        <f t="shared" si="17"/>
        <v>SI</v>
      </c>
      <c r="M570" t="str">
        <f>CONCATENATE(RESUME!A570,RESUME!B570,RESUME!E570)</f>
        <v/>
      </c>
      <c r="N570" t="s">
        <v>172</v>
      </c>
    </row>
    <row r="571" spans="1:14">
      <c r="A571" s="57">
        <v>1523</v>
      </c>
      <c r="B571" s="54" t="s">
        <v>145</v>
      </c>
      <c r="C571" s="54"/>
      <c r="E571" s="57">
        <v>1</v>
      </c>
      <c r="F571" s="55" t="s">
        <v>162</v>
      </c>
      <c r="G571" s="55" t="s">
        <v>163</v>
      </c>
      <c r="H571" s="55" t="s">
        <v>164</v>
      </c>
      <c r="I571" s="55">
        <v>0</v>
      </c>
      <c r="K571" t="str">
        <f t="shared" si="16"/>
        <v>1523108-GRM66x27BE-Blanco1</v>
      </c>
      <c r="L571" t="str">
        <f t="shared" si="17"/>
        <v>SI</v>
      </c>
      <c r="M571" t="str">
        <f>CONCATENATE(RESUME!A571,RESUME!B571,RESUME!E571)</f>
        <v/>
      </c>
      <c r="N571" t="s">
        <v>172</v>
      </c>
    </row>
    <row r="572" spans="1:14">
      <c r="A572" s="57">
        <v>1309</v>
      </c>
      <c r="B572" s="54" t="s">
        <v>145</v>
      </c>
      <c r="C572" s="54"/>
      <c r="E572" s="57">
        <v>1</v>
      </c>
      <c r="F572" s="55" t="s">
        <v>162</v>
      </c>
      <c r="G572" s="55" t="s">
        <v>163</v>
      </c>
      <c r="H572" s="55" t="s">
        <v>164</v>
      </c>
      <c r="I572" s="55">
        <v>0</v>
      </c>
      <c r="K572" t="str">
        <f t="shared" si="16"/>
        <v>1309108-GRM66x27BE-Blanco1</v>
      </c>
      <c r="L572" t="str">
        <f t="shared" si="17"/>
        <v>SI</v>
      </c>
      <c r="M572" t="str">
        <f>CONCATENATE(RESUME!A572,RESUME!B572,RESUME!E572)</f>
        <v/>
      </c>
      <c r="N572" t="s">
        <v>172</v>
      </c>
    </row>
    <row r="573" spans="1:14">
      <c r="A573" s="57">
        <v>1380</v>
      </c>
      <c r="B573" s="54" t="s">
        <v>145</v>
      </c>
      <c r="C573" s="54"/>
      <c r="E573" s="57">
        <v>1</v>
      </c>
      <c r="F573" s="55" t="s">
        <v>162</v>
      </c>
      <c r="G573" s="55" t="s">
        <v>163</v>
      </c>
      <c r="H573" s="55" t="s">
        <v>164</v>
      </c>
      <c r="I573" s="55">
        <v>0</v>
      </c>
      <c r="K573" t="str">
        <f t="shared" si="16"/>
        <v>1380108-GRM66x27BE-Blanco1</v>
      </c>
      <c r="L573" t="str">
        <f t="shared" si="17"/>
        <v>SI</v>
      </c>
      <c r="M573" t="str">
        <f>CONCATENATE(RESUME!A573,RESUME!B573,RESUME!E573)</f>
        <v/>
      </c>
      <c r="N573" t="s">
        <v>172</v>
      </c>
    </row>
    <row r="574" spans="1:14">
      <c r="A574" s="57">
        <v>1527</v>
      </c>
      <c r="B574" s="54" t="s">
        <v>145</v>
      </c>
      <c r="C574" s="54"/>
      <c r="E574" s="57">
        <v>1</v>
      </c>
      <c r="F574" s="55" t="s">
        <v>162</v>
      </c>
      <c r="G574" s="55" t="s">
        <v>163</v>
      </c>
      <c r="H574" s="55" t="s">
        <v>164</v>
      </c>
      <c r="I574" s="55">
        <v>0</v>
      </c>
      <c r="K574" t="str">
        <f t="shared" si="16"/>
        <v>1527108-GRM66x27BE-Blanco1</v>
      </c>
      <c r="L574" t="str">
        <f t="shared" si="17"/>
        <v>SI</v>
      </c>
      <c r="M574" t="str">
        <f>CONCATENATE(RESUME!A574,RESUME!B574,RESUME!E574)</f>
        <v/>
      </c>
      <c r="N574" t="s">
        <v>172</v>
      </c>
    </row>
    <row r="575" spans="1:14">
      <c r="A575" s="57">
        <v>1498</v>
      </c>
      <c r="B575" s="54" t="s">
        <v>145</v>
      </c>
      <c r="C575" s="54"/>
      <c r="E575" s="57">
        <v>1</v>
      </c>
      <c r="F575" s="55" t="s">
        <v>162</v>
      </c>
      <c r="G575" s="55" t="s">
        <v>163</v>
      </c>
      <c r="H575" s="55" t="s">
        <v>164</v>
      </c>
      <c r="I575" s="55">
        <v>0</v>
      </c>
      <c r="K575" t="str">
        <f t="shared" si="16"/>
        <v>1498108-GRM66x27BE-Blanco1</v>
      </c>
      <c r="L575" t="str">
        <f t="shared" si="17"/>
        <v>SI</v>
      </c>
      <c r="M575" t="str">
        <f>CONCATENATE(RESUME!A575,RESUME!B575,RESUME!E575)</f>
        <v/>
      </c>
      <c r="N575" t="s">
        <v>172</v>
      </c>
    </row>
    <row r="576" spans="1:14">
      <c r="A576" s="57">
        <v>1319</v>
      </c>
      <c r="B576" s="54" t="s">
        <v>145</v>
      </c>
      <c r="C576" s="54"/>
      <c r="E576" s="57">
        <v>1</v>
      </c>
      <c r="F576" s="55" t="s">
        <v>162</v>
      </c>
      <c r="G576" s="55" t="s">
        <v>163</v>
      </c>
      <c r="H576" s="55" t="s">
        <v>164</v>
      </c>
      <c r="I576" s="55">
        <v>0</v>
      </c>
      <c r="K576" t="str">
        <f t="shared" si="16"/>
        <v>1319108-GRM66x27BE-Blanco1</v>
      </c>
      <c r="L576" t="str">
        <f t="shared" si="17"/>
        <v>SI</v>
      </c>
      <c r="M576" t="str">
        <f>CONCATENATE(RESUME!A576,RESUME!B576,RESUME!E576)</f>
        <v/>
      </c>
      <c r="N576" t="s">
        <v>172</v>
      </c>
    </row>
    <row r="577" spans="1:14">
      <c r="A577" s="57">
        <v>1540</v>
      </c>
      <c r="B577" s="54" t="s">
        <v>145</v>
      </c>
      <c r="C577" s="54"/>
      <c r="E577" s="57">
        <v>1</v>
      </c>
      <c r="F577" s="55" t="s">
        <v>162</v>
      </c>
      <c r="G577" s="55" t="s">
        <v>163</v>
      </c>
      <c r="H577" s="55" t="s">
        <v>164</v>
      </c>
      <c r="I577" s="55">
        <v>0</v>
      </c>
      <c r="K577" t="str">
        <f t="shared" si="16"/>
        <v>1540108-GRM66x27BE-Blanco1</v>
      </c>
      <c r="L577" t="str">
        <f t="shared" si="17"/>
        <v>SI</v>
      </c>
      <c r="M577" t="str">
        <f>CONCATENATE(RESUME!A577,RESUME!B577,RESUME!E577)</f>
        <v/>
      </c>
      <c r="N577" t="s">
        <v>172</v>
      </c>
    </row>
    <row r="578" spans="1:14">
      <c r="A578" s="57">
        <v>1809</v>
      </c>
      <c r="B578" s="54" t="s">
        <v>145</v>
      </c>
      <c r="C578" s="54"/>
      <c r="E578" s="57">
        <v>1</v>
      </c>
      <c r="F578" s="55" t="s">
        <v>162</v>
      </c>
      <c r="G578" s="55" t="s">
        <v>163</v>
      </c>
      <c r="H578" s="55" t="s">
        <v>164</v>
      </c>
      <c r="I578" s="55">
        <v>0</v>
      </c>
      <c r="K578" t="str">
        <f t="shared" si="16"/>
        <v>1809108-GRM66x27BE-Blanco1</v>
      </c>
      <c r="L578" t="str">
        <f t="shared" si="17"/>
        <v>SI</v>
      </c>
      <c r="M578" t="str">
        <f>CONCATENATE(RESUME!A578,RESUME!B578,RESUME!E578)</f>
        <v/>
      </c>
      <c r="N578" t="s">
        <v>172</v>
      </c>
    </row>
    <row r="579" spans="1:14">
      <c r="A579" s="57">
        <v>1527</v>
      </c>
      <c r="B579" s="54" t="s">
        <v>145</v>
      </c>
      <c r="C579" s="54"/>
      <c r="E579" s="57">
        <v>1</v>
      </c>
      <c r="F579" s="55" t="s">
        <v>162</v>
      </c>
      <c r="G579" s="55" t="s">
        <v>163</v>
      </c>
      <c r="H579" s="55" t="s">
        <v>164</v>
      </c>
      <c r="I579" s="55">
        <v>0</v>
      </c>
      <c r="K579" t="str">
        <f t="shared" si="16"/>
        <v>1527108-GRM66x27BE-Blanco1</v>
      </c>
      <c r="L579" t="str">
        <f t="shared" si="17"/>
        <v>SI</v>
      </c>
      <c r="M579" t="str">
        <f>CONCATENATE(RESUME!A579,RESUME!B579,RESUME!E579)</f>
        <v/>
      </c>
      <c r="N579" t="s">
        <v>172</v>
      </c>
    </row>
    <row r="580" spans="1:14">
      <c r="A580" s="57">
        <v>1520</v>
      </c>
      <c r="B580" s="54" t="s">
        <v>145</v>
      </c>
      <c r="C580" s="54"/>
      <c r="E580" s="57">
        <v>1</v>
      </c>
      <c r="F580" s="55" t="s">
        <v>162</v>
      </c>
      <c r="G580" s="55" t="s">
        <v>163</v>
      </c>
      <c r="H580" s="55" t="s">
        <v>164</v>
      </c>
      <c r="I580" s="55">
        <v>0</v>
      </c>
      <c r="K580" t="str">
        <f t="shared" ref="K580:K643" si="18">CONCATENATE(A580,B580,E580)</f>
        <v>1520108-GRM66x27BE-Blanco1</v>
      </c>
      <c r="L580" t="str">
        <f t="shared" ref="L580:L643" si="19">VLOOKUP(K580,M:N,2,FALSE)</f>
        <v>SI</v>
      </c>
      <c r="M580" t="str">
        <f>CONCATENATE(RESUME!A580,RESUME!B580,RESUME!E580)</f>
        <v/>
      </c>
      <c r="N580" t="s">
        <v>172</v>
      </c>
    </row>
    <row r="581" spans="1:14">
      <c r="A581" s="57">
        <v>1524</v>
      </c>
      <c r="B581" s="54" t="s">
        <v>145</v>
      </c>
      <c r="C581" s="54"/>
      <c r="E581" s="57">
        <v>1</v>
      </c>
      <c r="F581" s="55" t="s">
        <v>162</v>
      </c>
      <c r="G581" s="55" t="s">
        <v>163</v>
      </c>
      <c r="H581" s="55" t="s">
        <v>164</v>
      </c>
      <c r="I581" s="55">
        <v>0</v>
      </c>
      <c r="K581" t="str">
        <f t="shared" si="18"/>
        <v>1524108-GRM66x27BE-Blanco1</v>
      </c>
      <c r="L581" t="str">
        <f t="shared" si="19"/>
        <v>SI</v>
      </c>
      <c r="M581" t="str">
        <f>CONCATENATE(RESUME!A581,RESUME!B581,RESUME!E581)</f>
        <v/>
      </c>
      <c r="N581" t="s">
        <v>172</v>
      </c>
    </row>
    <row r="582" spans="1:14">
      <c r="A582" s="57">
        <v>1650</v>
      </c>
      <c r="B582" s="54" t="s">
        <v>145</v>
      </c>
      <c r="C582" s="54"/>
      <c r="E582" s="57">
        <v>1</v>
      </c>
      <c r="F582" s="55" t="s">
        <v>162</v>
      </c>
      <c r="G582" s="55" t="s">
        <v>163</v>
      </c>
      <c r="H582" s="55" t="s">
        <v>164</v>
      </c>
      <c r="I582" s="55">
        <v>0</v>
      </c>
      <c r="K582" t="str">
        <f t="shared" si="18"/>
        <v>1650108-GRM66x27BE-Blanco1</v>
      </c>
      <c r="L582" t="str">
        <f t="shared" si="19"/>
        <v>SI</v>
      </c>
      <c r="M582" t="str">
        <f>CONCATENATE(RESUME!A582,RESUME!B582,RESUME!E582)</f>
        <v/>
      </c>
      <c r="N582" t="s">
        <v>172</v>
      </c>
    </row>
    <row r="583" spans="1:14">
      <c r="A583" s="57">
        <v>1649</v>
      </c>
      <c r="B583" s="54" t="s">
        <v>145</v>
      </c>
      <c r="C583" s="54"/>
      <c r="E583" s="57">
        <v>1</v>
      </c>
      <c r="F583" s="55" t="s">
        <v>162</v>
      </c>
      <c r="G583" s="55" t="s">
        <v>163</v>
      </c>
      <c r="H583" s="55" t="s">
        <v>164</v>
      </c>
      <c r="I583" s="55">
        <v>0</v>
      </c>
      <c r="K583" t="str">
        <f t="shared" si="18"/>
        <v>1649108-GRM66x27BE-Blanco1</v>
      </c>
      <c r="L583" t="str">
        <f t="shared" si="19"/>
        <v>SI</v>
      </c>
      <c r="M583" t="str">
        <f>CONCATENATE(RESUME!A583,RESUME!B583,RESUME!E583)</f>
        <v/>
      </c>
      <c r="N583" t="s">
        <v>172</v>
      </c>
    </row>
    <row r="584" spans="1:14">
      <c r="A584" s="57">
        <v>1520</v>
      </c>
      <c r="B584" s="54" t="s">
        <v>145</v>
      </c>
      <c r="C584" s="54"/>
      <c r="E584" s="57">
        <v>1</v>
      </c>
      <c r="F584" s="55" t="s">
        <v>162</v>
      </c>
      <c r="G584" s="55" t="s">
        <v>163</v>
      </c>
      <c r="H584" s="55" t="s">
        <v>164</v>
      </c>
      <c r="I584" s="55">
        <v>0</v>
      </c>
      <c r="K584" t="str">
        <f t="shared" si="18"/>
        <v>1520108-GRM66x27BE-Blanco1</v>
      </c>
      <c r="L584" t="str">
        <f t="shared" si="19"/>
        <v>SI</v>
      </c>
      <c r="M584" t="str">
        <f>CONCATENATE(RESUME!A584,RESUME!B584,RESUME!E584)</f>
        <v/>
      </c>
      <c r="N584" t="s">
        <v>172</v>
      </c>
    </row>
    <row r="585" spans="1:14">
      <c r="A585" s="57">
        <v>1518</v>
      </c>
      <c r="B585" s="54" t="s">
        <v>145</v>
      </c>
      <c r="C585" s="54"/>
      <c r="E585" s="57">
        <v>1</v>
      </c>
      <c r="F585" s="55" t="s">
        <v>162</v>
      </c>
      <c r="G585" s="55" t="s">
        <v>163</v>
      </c>
      <c r="H585" s="55" t="s">
        <v>164</v>
      </c>
      <c r="I585" s="55">
        <v>0</v>
      </c>
      <c r="K585" t="str">
        <f t="shared" si="18"/>
        <v>1518108-GRM66x27BE-Blanco1</v>
      </c>
      <c r="L585" t="str">
        <f t="shared" si="19"/>
        <v>SI</v>
      </c>
      <c r="M585" t="str">
        <f>CONCATENATE(RESUME!A585,RESUME!B585,RESUME!E585)</f>
        <v/>
      </c>
      <c r="N585" t="s">
        <v>172</v>
      </c>
    </row>
    <row r="586" spans="1:14">
      <c r="A586" s="57">
        <v>1572</v>
      </c>
      <c r="B586" s="54" t="s">
        <v>145</v>
      </c>
      <c r="C586" s="54"/>
      <c r="E586" s="57">
        <v>1</v>
      </c>
      <c r="F586" s="55" t="s">
        <v>162</v>
      </c>
      <c r="G586" s="55" t="s">
        <v>163</v>
      </c>
      <c r="H586" s="55" t="s">
        <v>164</v>
      </c>
      <c r="I586" s="55">
        <v>0</v>
      </c>
      <c r="K586" t="str">
        <f t="shared" si="18"/>
        <v>1572108-GRM66x27BE-Blanco1</v>
      </c>
      <c r="L586" t="str">
        <f t="shared" si="19"/>
        <v>SI</v>
      </c>
      <c r="M586" t="str">
        <f>CONCATENATE(RESUME!A586,RESUME!B586,RESUME!E586)</f>
        <v/>
      </c>
      <c r="N586" t="s">
        <v>172</v>
      </c>
    </row>
    <row r="587" spans="1:14">
      <c r="A587" s="57">
        <v>1651</v>
      </c>
      <c r="B587" s="54" t="s">
        <v>145</v>
      </c>
      <c r="C587" s="54"/>
      <c r="E587" s="57">
        <v>1</v>
      </c>
      <c r="F587" s="55" t="s">
        <v>162</v>
      </c>
      <c r="G587" s="55" t="s">
        <v>163</v>
      </c>
      <c r="H587" s="55" t="s">
        <v>164</v>
      </c>
      <c r="I587" s="55">
        <v>0</v>
      </c>
      <c r="K587" t="str">
        <f t="shared" si="18"/>
        <v>1651108-GRM66x27BE-Blanco1</v>
      </c>
      <c r="L587" t="str">
        <f t="shared" si="19"/>
        <v>SI</v>
      </c>
      <c r="M587" t="str">
        <f>CONCATENATE(RESUME!A587,RESUME!B587,RESUME!E587)</f>
        <v/>
      </c>
      <c r="N587" t="s">
        <v>172</v>
      </c>
    </row>
    <row r="588" spans="1:14">
      <c r="A588" s="57">
        <v>1520</v>
      </c>
      <c r="B588" s="54" t="s">
        <v>145</v>
      </c>
      <c r="C588" s="54"/>
      <c r="E588" s="57">
        <v>1</v>
      </c>
      <c r="F588" s="55" t="s">
        <v>162</v>
      </c>
      <c r="G588" s="55" t="s">
        <v>163</v>
      </c>
      <c r="H588" s="55" t="s">
        <v>164</v>
      </c>
      <c r="I588" s="55">
        <v>0</v>
      </c>
      <c r="K588" t="str">
        <f t="shared" si="18"/>
        <v>1520108-GRM66x27BE-Blanco1</v>
      </c>
      <c r="L588" t="str">
        <f t="shared" si="19"/>
        <v>SI</v>
      </c>
      <c r="M588" t="str">
        <f>CONCATENATE(RESUME!A588,RESUME!B588,RESUME!E588)</f>
        <v/>
      </c>
      <c r="N588" t="s">
        <v>172</v>
      </c>
    </row>
    <row r="589" spans="1:14">
      <c r="A589" s="57">
        <v>1714</v>
      </c>
      <c r="B589" s="54" t="s">
        <v>145</v>
      </c>
      <c r="C589" s="54"/>
      <c r="E589" s="57">
        <v>1</v>
      </c>
      <c r="F589" s="55" t="s">
        <v>162</v>
      </c>
      <c r="G589" s="55" t="s">
        <v>163</v>
      </c>
      <c r="H589" s="55" t="s">
        <v>164</v>
      </c>
      <c r="I589" s="55">
        <v>0</v>
      </c>
      <c r="K589" t="str">
        <f t="shared" si="18"/>
        <v>1714108-GRM66x27BE-Blanco1</v>
      </c>
      <c r="L589" t="str">
        <f t="shared" si="19"/>
        <v>SI</v>
      </c>
      <c r="M589" t="str">
        <f>CONCATENATE(RESUME!A589,RESUME!B589,RESUME!E589)</f>
        <v/>
      </c>
      <c r="N589" t="s">
        <v>172</v>
      </c>
    </row>
    <row r="590" spans="1:14">
      <c r="A590" s="57">
        <v>1551</v>
      </c>
      <c r="B590" s="54" t="s">
        <v>145</v>
      </c>
      <c r="C590" s="54"/>
      <c r="E590" s="57">
        <v>1</v>
      </c>
      <c r="F590" s="55" t="s">
        <v>162</v>
      </c>
      <c r="G590" s="55" t="s">
        <v>163</v>
      </c>
      <c r="H590" s="55" t="s">
        <v>164</v>
      </c>
      <c r="I590" s="55">
        <v>0</v>
      </c>
      <c r="K590" t="str">
        <f t="shared" si="18"/>
        <v>1551108-GRM66x27BE-Blanco1</v>
      </c>
      <c r="L590" t="str">
        <f t="shared" si="19"/>
        <v>SI</v>
      </c>
      <c r="M590" t="str">
        <f>CONCATENATE(RESUME!A590,RESUME!B590,RESUME!E590)</f>
        <v/>
      </c>
      <c r="N590" t="s">
        <v>172</v>
      </c>
    </row>
    <row r="591" spans="1:14">
      <c r="A591" s="57">
        <v>1527</v>
      </c>
      <c r="B591" s="54" t="s">
        <v>145</v>
      </c>
      <c r="C591" s="54"/>
      <c r="E591" s="57">
        <v>1</v>
      </c>
      <c r="F591" s="55" t="s">
        <v>162</v>
      </c>
      <c r="G591" s="55" t="s">
        <v>163</v>
      </c>
      <c r="H591" s="55" t="s">
        <v>164</v>
      </c>
      <c r="I591" s="55">
        <v>0</v>
      </c>
      <c r="K591" t="str">
        <f t="shared" si="18"/>
        <v>1527108-GRM66x27BE-Blanco1</v>
      </c>
      <c r="L591" t="str">
        <f t="shared" si="19"/>
        <v>SI</v>
      </c>
      <c r="M591" t="str">
        <f>CONCATENATE(RESUME!A591,RESUME!B591,RESUME!E591)</f>
        <v/>
      </c>
      <c r="N591" t="s">
        <v>172</v>
      </c>
    </row>
    <row r="592" spans="1:14">
      <c r="A592" s="57">
        <v>1675</v>
      </c>
      <c r="B592" s="54" t="s">
        <v>145</v>
      </c>
      <c r="C592" s="54"/>
      <c r="E592" s="57">
        <v>1</v>
      </c>
      <c r="F592" s="55" t="s">
        <v>162</v>
      </c>
      <c r="G592" s="55" t="s">
        <v>163</v>
      </c>
      <c r="H592" s="55" t="s">
        <v>164</v>
      </c>
      <c r="I592" s="55">
        <v>0</v>
      </c>
      <c r="K592" t="str">
        <f t="shared" si="18"/>
        <v>1675108-GRM66x27BE-Blanco1</v>
      </c>
      <c r="L592" t="str">
        <f t="shared" si="19"/>
        <v>SI</v>
      </c>
      <c r="M592" t="str">
        <f>CONCATENATE(RESUME!A592,RESUME!B592,RESUME!E592)</f>
        <v/>
      </c>
      <c r="N592" t="s">
        <v>172</v>
      </c>
    </row>
    <row r="593" spans="1:14">
      <c r="A593" s="57">
        <v>1524</v>
      </c>
      <c r="B593" s="54" t="s">
        <v>145</v>
      </c>
      <c r="C593" s="54"/>
      <c r="E593" s="57">
        <v>1</v>
      </c>
      <c r="F593" s="55" t="s">
        <v>162</v>
      </c>
      <c r="G593" s="55" t="s">
        <v>163</v>
      </c>
      <c r="H593" s="55" t="s">
        <v>164</v>
      </c>
      <c r="I593" s="55">
        <v>0</v>
      </c>
      <c r="K593" t="str">
        <f t="shared" si="18"/>
        <v>1524108-GRM66x27BE-Blanco1</v>
      </c>
      <c r="L593" t="str">
        <f t="shared" si="19"/>
        <v>SI</v>
      </c>
      <c r="M593" t="str">
        <f>CONCATENATE(RESUME!A593,RESUME!B593,RESUME!E593)</f>
        <v/>
      </c>
      <c r="N593" t="s">
        <v>172</v>
      </c>
    </row>
    <row r="594" spans="1:14">
      <c r="A594" s="57">
        <v>1758</v>
      </c>
      <c r="B594" s="54" t="s">
        <v>145</v>
      </c>
      <c r="C594" s="54"/>
      <c r="E594" s="57">
        <v>1</v>
      </c>
      <c r="F594" s="55" t="s">
        <v>162</v>
      </c>
      <c r="G594" s="55" t="s">
        <v>163</v>
      </c>
      <c r="H594" s="55" t="s">
        <v>164</v>
      </c>
      <c r="I594" s="55">
        <v>0</v>
      </c>
      <c r="K594" t="str">
        <f t="shared" si="18"/>
        <v>1758108-GRM66x27BE-Blanco1</v>
      </c>
      <c r="L594" t="str">
        <f t="shared" si="19"/>
        <v>SI</v>
      </c>
      <c r="M594" t="str">
        <f>CONCATENATE(RESUME!A594,RESUME!B594,RESUME!E594)</f>
        <v/>
      </c>
      <c r="N594" t="s">
        <v>172</v>
      </c>
    </row>
    <row r="595" spans="1:14">
      <c r="A595" s="57">
        <v>6000</v>
      </c>
      <c r="B595" s="54" t="s">
        <v>145</v>
      </c>
      <c r="C595" s="54"/>
      <c r="E595" s="57">
        <v>16</v>
      </c>
      <c r="F595" s="55" t="s">
        <v>162</v>
      </c>
      <c r="G595" s="55" t="s">
        <v>163</v>
      </c>
      <c r="H595" s="55" t="s">
        <v>164</v>
      </c>
      <c r="I595" s="55">
        <v>0</v>
      </c>
      <c r="K595" t="str">
        <f t="shared" si="18"/>
        <v>6000108-GRM66x27BE-Blanco16</v>
      </c>
      <c r="L595" t="str">
        <f t="shared" si="19"/>
        <v>SI</v>
      </c>
      <c r="M595" t="str">
        <f>CONCATENATE(RESUME!A595,RESUME!B595,RESUME!E595)</f>
        <v/>
      </c>
      <c r="N595" t="s">
        <v>172</v>
      </c>
    </row>
    <row r="596" spans="1:14">
      <c r="A596" s="57">
        <v>1222</v>
      </c>
      <c r="B596" s="54" t="s">
        <v>146</v>
      </c>
      <c r="C596" s="54"/>
      <c r="E596" s="57">
        <v>1</v>
      </c>
      <c r="F596" s="55" t="s">
        <v>162</v>
      </c>
      <c r="G596" s="55" t="s">
        <v>163</v>
      </c>
      <c r="H596" s="55" t="s">
        <v>164</v>
      </c>
      <c r="I596" s="55">
        <v>0</v>
      </c>
      <c r="K596" t="str">
        <f t="shared" si="18"/>
        <v>1222109-GRM66x27BE-Cafe1</v>
      </c>
      <c r="L596" t="str">
        <f t="shared" si="19"/>
        <v>SI</v>
      </c>
      <c r="M596" t="str">
        <f>CONCATENATE(RESUME!A596,RESUME!B596,RESUME!E596)</f>
        <v/>
      </c>
      <c r="N596" t="s">
        <v>172</v>
      </c>
    </row>
    <row r="597" spans="1:14">
      <c r="A597" s="57">
        <v>1465</v>
      </c>
      <c r="B597" s="54" t="s">
        <v>146</v>
      </c>
      <c r="C597" s="54"/>
      <c r="E597" s="57">
        <v>1</v>
      </c>
      <c r="F597" s="55" t="s">
        <v>162</v>
      </c>
      <c r="G597" s="55" t="s">
        <v>163</v>
      </c>
      <c r="H597" s="55" t="s">
        <v>164</v>
      </c>
      <c r="I597" s="55">
        <v>0</v>
      </c>
      <c r="K597" t="str">
        <f t="shared" si="18"/>
        <v>1465109-GRM66x27BE-Cafe1</v>
      </c>
      <c r="L597" t="str">
        <f t="shared" si="19"/>
        <v>SI</v>
      </c>
      <c r="M597" t="str">
        <f>CONCATENATE(RESUME!A597,RESUME!B597,RESUME!E597)</f>
        <v/>
      </c>
      <c r="N597" t="s">
        <v>172</v>
      </c>
    </row>
    <row r="598" spans="1:14">
      <c r="A598" s="57">
        <v>2230</v>
      </c>
      <c r="B598" s="54" t="s">
        <v>146</v>
      </c>
      <c r="C598" s="54"/>
      <c r="E598" s="57">
        <v>1</v>
      </c>
      <c r="F598" s="55" t="s">
        <v>162</v>
      </c>
      <c r="G598" s="55" t="s">
        <v>163</v>
      </c>
      <c r="H598" s="55" t="s">
        <v>164</v>
      </c>
      <c r="I598" s="55">
        <v>0</v>
      </c>
      <c r="K598" t="str">
        <f t="shared" si="18"/>
        <v>2230109-GRM66x27BE-Cafe1</v>
      </c>
      <c r="L598" t="str">
        <f t="shared" si="19"/>
        <v>SI</v>
      </c>
      <c r="M598" t="str">
        <f>CONCATENATE(RESUME!A598,RESUME!B598,RESUME!E598)</f>
        <v/>
      </c>
      <c r="N598" t="s">
        <v>172</v>
      </c>
    </row>
    <row r="599" spans="1:14">
      <c r="A599" s="57">
        <v>843</v>
      </c>
      <c r="B599" s="54" t="s">
        <v>146</v>
      </c>
      <c r="C599" s="54"/>
      <c r="E599" s="57">
        <v>1</v>
      </c>
      <c r="F599" s="55" t="s">
        <v>162</v>
      </c>
      <c r="G599" s="55" t="s">
        <v>163</v>
      </c>
      <c r="H599" s="55" t="s">
        <v>164</v>
      </c>
      <c r="I599" s="55">
        <v>0</v>
      </c>
      <c r="K599" t="str">
        <f t="shared" si="18"/>
        <v>843109-GRM66x27BE-Cafe1</v>
      </c>
      <c r="L599" t="str">
        <f t="shared" si="19"/>
        <v>SI</v>
      </c>
      <c r="M599" t="str">
        <f>CONCATENATE(RESUME!A599,RESUME!B599,RESUME!E599)</f>
        <v/>
      </c>
      <c r="N599" t="s">
        <v>172</v>
      </c>
    </row>
    <row r="600" spans="1:14">
      <c r="A600" s="57">
        <v>1542</v>
      </c>
      <c r="B600" s="54" t="s">
        <v>146</v>
      </c>
      <c r="C600" s="54"/>
      <c r="E600" s="57">
        <v>1</v>
      </c>
      <c r="F600" s="55" t="s">
        <v>162</v>
      </c>
      <c r="G600" s="55" t="s">
        <v>163</v>
      </c>
      <c r="H600" s="55" t="s">
        <v>164</v>
      </c>
      <c r="I600" s="55">
        <v>0</v>
      </c>
      <c r="K600" t="str">
        <f t="shared" si="18"/>
        <v>1542109-GRM66x27BE-Cafe1</v>
      </c>
      <c r="L600" t="str">
        <f t="shared" si="19"/>
        <v>SI</v>
      </c>
      <c r="M600" t="str">
        <f>CONCATENATE(RESUME!A600,RESUME!B600,RESUME!E600)</f>
        <v/>
      </c>
      <c r="N600" t="s">
        <v>172</v>
      </c>
    </row>
    <row r="601" spans="1:14">
      <c r="A601" s="57">
        <v>2200</v>
      </c>
      <c r="B601" s="54" t="s">
        <v>146</v>
      </c>
      <c r="C601" s="54"/>
      <c r="E601" s="57">
        <v>1</v>
      </c>
      <c r="F601" s="55" t="s">
        <v>162</v>
      </c>
      <c r="G601" s="55" t="s">
        <v>163</v>
      </c>
      <c r="H601" s="55" t="s">
        <v>164</v>
      </c>
      <c r="I601" s="55">
        <v>0</v>
      </c>
      <c r="K601" t="str">
        <f t="shared" si="18"/>
        <v>2200109-GRM66x27BE-Cafe1</v>
      </c>
      <c r="L601" t="str">
        <f t="shared" si="19"/>
        <v>SI</v>
      </c>
      <c r="M601" t="str">
        <f>CONCATENATE(RESUME!A601,RESUME!B601,RESUME!E601)</f>
        <v/>
      </c>
      <c r="N601" t="s">
        <v>172</v>
      </c>
    </row>
    <row r="602" spans="1:14">
      <c r="A602" s="57">
        <v>1206</v>
      </c>
      <c r="B602" s="54" t="s">
        <v>146</v>
      </c>
      <c r="C602" s="54"/>
      <c r="E602" s="57">
        <v>1</v>
      </c>
      <c r="F602" s="55" t="s">
        <v>162</v>
      </c>
      <c r="G602" s="55" t="s">
        <v>163</v>
      </c>
      <c r="H602" s="55" t="s">
        <v>164</v>
      </c>
      <c r="I602" s="55">
        <v>0</v>
      </c>
      <c r="K602" t="str">
        <f t="shared" si="18"/>
        <v>1206109-GRM66x27BE-Cafe1</v>
      </c>
      <c r="L602" t="str">
        <f t="shared" si="19"/>
        <v>SI</v>
      </c>
      <c r="M602" t="str">
        <f>CONCATENATE(RESUME!A602,RESUME!B602,RESUME!E602)</f>
        <v/>
      </c>
      <c r="N602" t="s">
        <v>172</v>
      </c>
    </row>
    <row r="603" spans="1:14">
      <c r="A603" s="57">
        <v>1600</v>
      </c>
      <c r="B603" s="54" t="s">
        <v>146</v>
      </c>
      <c r="C603" s="54"/>
      <c r="E603" s="57">
        <v>1</v>
      </c>
      <c r="F603" s="55" t="s">
        <v>162</v>
      </c>
      <c r="G603" s="55" t="s">
        <v>163</v>
      </c>
      <c r="H603" s="55" t="s">
        <v>164</v>
      </c>
      <c r="I603" s="55">
        <v>0</v>
      </c>
      <c r="K603" t="str">
        <f t="shared" si="18"/>
        <v>1600109-GRM66x27BE-Cafe1</v>
      </c>
      <c r="L603" t="str">
        <f t="shared" si="19"/>
        <v>SI</v>
      </c>
      <c r="M603" t="str">
        <f>CONCATENATE(RESUME!A603,RESUME!B603,RESUME!E603)</f>
        <v/>
      </c>
      <c r="N603" t="s">
        <v>172</v>
      </c>
    </row>
    <row r="604" spans="1:14">
      <c r="A604" s="57">
        <v>2333</v>
      </c>
      <c r="B604" s="54" t="s">
        <v>146</v>
      </c>
      <c r="C604" s="54"/>
      <c r="E604" s="57">
        <v>1</v>
      </c>
      <c r="F604" s="55" t="s">
        <v>162</v>
      </c>
      <c r="G604" s="55" t="s">
        <v>163</v>
      </c>
      <c r="H604" s="55" t="s">
        <v>164</v>
      </c>
      <c r="I604" s="55">
        <v>0</v>
      </c>
      <c r="K604" t="str">
        <f t="shared" si="18"/>
        <v>2333109-GRM66x27BE-Cafe1</v>
      </c>
      <c r="L604" t="str">
        <f t="shared" si="19"/>
        <v>SI</v>
      </c>
      <c r="M604" t="str">
        <f>CONCATENATE(RESUME!A604,RESUME!B604,RESUME!E604)</f>
        <v/>
      </c>
      <c r="N604" t="s">
        <v>172</v>
      </c>
    </row>
    <row r="605" spans="1:14">
      <c r="A605" s="57">
        <v>1393</v>
      </c>
      <c r="B605" s="54" t="s">
        <v>146</v>
      </c>
      <c r="C605" s="54"/>
      <c r="E605" s="57">
        <v>1</v>
      </c>
      <c r="F605" s="55" t="s">
        <v>162</v>
      </c>
      <c r="G605" s="55" t="s">
        <v>163</v>
      </c>
      <c r="H605" s="55" t="s">
        <v>164</v>
      </c>
      <c r="I605" s="55">
        <v>0</v>
      </c>
      <c r="K605" t="str">
        <f t="shared" si="18"/>
        <v>1393109-GRM66x27BE-Cafe1</v>
      </c>
      <c r="L605" t="str">
        <f t="shared" si="19"/>
        <v>SI</v>
      </c>
      <c r="M605" t="str">
        <f>CONCATENATE(RESUME!A605,RESUME!B605,RESUME!E605)</f>
        <v/>
      </c>
      <c r="N605" t="s">
        <v>172</v>
      </c>
    </row>
    <row r="606" spans="1:14">
      <c r="A606" s="57">
        <v>1542</v>
      </c>
      <c r="B606" s="54" t="s">
        <v>146</v>
      </c>
      <c r="C606" s="54"/>
      <c r="E606" s="57">
        <v>1</v>
      </c>
      <c r="F606" s="55" t="s">
        <v>162</v>
      </c>
      <c r="G606" s="55" t="s">
        <v>163</v>
      </c>
      <c r="H606" s="55" t="s">
        <v>164</v>
      </c>
      <c r="I606" s="55">
        <v>0</v>
      </c>
      <c r="K606" t="str">
        <f t="shared" si="18"/>
        <v>1542109-GRM66x27BE-Cafe1</v>
      </c>
      <c r="L606" t="str">
        <f t="shared" si="19"/>
        <v>SI</v>
      </c>
      <c r="M606" t="str">
        <f>CONCATENATE(RESUME!A606,RESUME!B606,RESUME!E606)</f>
        <v/>
      </c>
      <c r="N606" t="s">
        <v>172</v>
      </c>
    </row>
    <row r="607" spans="1:14">
      <c r="A607" s="57">
        <v>2424</v>
      </c>
      <c r="B607" s="54" t="s">
        <v>146</v>
      </c>
      <c r="C607" s="54"/>
      <c r="E607" s="57">
        <v>1</v>
      </c>
      <c r="F607" s="55" t="s">
        <v>162</v>
      </c>
      <c r="G607" s="55" t="s">
        <v>163</v>
      </c>
      <c r="H607" s="55" t="s">
        <v>164</v>
      </c>
      <c r="I607" s="55">
        <v>0</v>
      </c>
      <c r="K607" t="str">
        <f t="shared" si="18"/>
        <v>2424109-GRM66x27BE-Cafe1</v>
      </c>
      <c r="L607" t="str">
        <f t="shared" si="19"/>
        <v>SI</v>
      </c>
      <c r="M607" t="str">
        <f>CONCATENATE(RESUME!A607,RESUME!B607,RESUME!E607)</f>
        <v/>
      </c>
      <c r="N607" t="s">
        <v>172</v>
      </c>
    </row>
    <row r="608" spans="1:14">
      <c r="A608" s="57">
        <v>740</v>
      </c>
      <c r="B608" s="54" t="s">
        <v>146</v>
      </c>
      <c r="C608" s="54"/>
      <c r="E608" s="57">
        <v>1</v>
      </c>
      <c r="F608" s="55" t="s">
        <v>162</v>
      </c>
      <c r="G608" s="55" t="s">
        <v>163</v>
      </c>
      <c r="H608" s="55" t="s">
        <v>164</v>
      </c>
      <c r="I608" s="55">
        <v>0</v>
      </c>
      <c r="K608" t="str">
        <f t="shared" si="18"/>
        <v>740109-GRM66x27BE-Cafe1</v>
      </c>
      <c r="L608" t="str">
        <f t="shared" si="19"/>
        <v>SI</v>
      </c>
      <c r="M608" t="str">
        <f>CONCATENATE(RESUME!A608,RESUME!B608,RESUME!E608)</f>
        <v/>
      </c>
      <c r="N608" t="s">
        <v>172</v>
      </c>
    </row>
    <row r="609" spans="1:14">
      <c r="A609" s="57">
        <v>1524</v>
      </c>
      <c r="B609" s="54" t="s">
        <v>146</v>
      </c>
      <c r="C609" s="54"/>
      <c r="E609" s="57">
        <v>1</v>
      </c>
      <c r="F609" s="55" t="s">
        <v>162</v>
      </c>
      <c r="G609" s="55" t="s">
        <v>163</v>
      </c>
      <c r="H609" s="55" t="s">
        <v>164</v>
      </c>
      <c r="I609" s="55">
        <v>0</v>
      </c>
      <c r="K609" t="str">
        <f t="shared" si="18"/>
        <v>1524109-GRM66x27BE-Cafe1</v>
      </c>
      <c r="L609" t="str">
        <f t="shared" si="19"/>
        <v>SI</v>
      </c>
      <c r="M609" t="str">
        <f>CONCATENATE(RESUME!A609,RESUME!B609,RESUME!E609)</f>
        <v/>
      </c>
      <c r="N609" t="s">
        <v>172</v>
      </c>
    </row>
    <row r="610" spans="1:14">
      <c r="A610" s="57">
        <v>1430</v>
      </c>
      <c r="B610" s="54" t="s">
        <v>146</v>
      </c>
      <c r="C610" s="54"/>
      <c r="E610" s="57">
        <v>1</v>
      </c>
      <c r="F610" s="55" t="s">
        <v>162</v>
      </c>
      <c r="G610" s="55" t="s">
        <v>163</v>
      </c>
      <c r="H610" s="55" t="s">
        <v>164</v>
      </c>
      <c r="I610" s="55">
        <v>0</v>
      </c>
      <c r="K610" t="str">
        <f t="shared" si="18"/>
        <v>1430109-GRM66x27BE-Cafe1</v>
      </c>
      <c r="L610" t="str">
        <f t="shared" si="19"/>
        <v>SI</v>
      </c>
      <c r="M610" t="str">
        <f>CONCATENATE(RESUME!A610,RESUME!B610,RESUME!E610)</f>
        <v/>
      </c>
      <c r="N610" t="s">
        <v>172</v>
      </c>
    </row>
    <row r="611" spans="1:14">
      <c r="A611" s="57">
        <v>2325</v>
      </c>
      <c r="B611" s="54" t="s">
        <v>146</v>
      </c>
      <c r="C611" s="54"/>
      <c r="E611" s="57">
        <v>1</v>
      </c>
      <c r="F611" s="55" t="s">
        <v>162</v>
      </c>
      <c r="G611" s="55" t="s">
        <v>163</v>
      </c>
      <c r="H611" s="55" t="s">
        <v>164</v>
      </c>
      <c r="I611" s="55">
        <v>0</v>
      </c>
      <c r="K611" t="str">
        <f t="shared" si="18"/>
        <v>2325109-GRM66x27BE-Cafe1</v>
      </c>
      <c r="L611" t="str">
        <f t="shared" si="19"/>
        <v>SI</v>
      </c>
      <c r="M611" t="str">
        <f>CONCATENATE(RESUME!A611,RESUME!B611,RESUME!E611)</f>
        <v/>
      </c>
      <c r="N611" t="s">
        <v>172</v>
      </c>
    </row>
    <row r="612" spans="1:14">
      <c r="A612" s="57">
        <v>840</v>
      </c>
      <c r="B612" s="54" t="s">
        <v>146</v>
      </c>
      <c r="C612" s="54"/>
      <c r="E612" s="57">
        <v>1</v>
      </c>
      <c r="F612" s="55" t="s">
        <v>162</v>
      </c>
      <c r="G612" s="55" t="s">
        <v>163</v>
      </c>
      <c r="H612" s="55" t="s">
        <v>164</v>
      </c>
      <c r="I612" s="55">
        <v>0</v>
      </c>
      <c r="K612" t="str">
        <f t="shared" si="18"/>
        <v>840109-GRM66x27BE-Cafe1</v>
      </c>
      <c r="L612" t="str">
        <f t="shared" si="19"/>
        <v>SI</v>
      </c>
      <c r="M612" t="str">
        <f>CONCATENATE(RESUME!A612,RESUME!B612,RESUME!E612)</f>
        <v/>
      </c>
      <c r="N612" t="s">
        <v>172</v>
      </c>
    </row>
    <row r="613" spans="1:14">
      <c r="A613" s="57">
        <v>1349</v>
      </c>
      <c r="B613" s="54" t="s">
        <v>146</v>
      </c>
      <c r="C613" s="54"/>
      <c r="E613" s="57">
        <v>1</v>
      </c>
      <c r="F613" s="55" t="s">
        <v>162</v>
      </c>
      <c r="G613" s="55" t="s">
        <v>163</v>
      </c>
      <c r="H613" s="55" t="s">
        <v>164</v>
      </c>
      <c r="I613" s="55">
        <v>0</v>
      </c>
      <c r="K613" t="str">
        <f t="shared" si="18"/>
        <v>1349109-GRM66x27BE-Cafe1</v>
      </c>
      <c r="L613" t="str">
        <f t="shared" si="19"/>
        <v>SI</v>
      </c>
      <c r="M613" t="str">
        <f>CONCATENATE(RESUME!A613,RESUME!B613,RESUME!E613)</f>
        <v/>
      </c>
      <c r="N613" t="s">
        <v>172</v>
      </c>
    </row>
    <row r="614" spans="1:14">
      <c r="A614" s="57">
        <v>1439</v>
      </c>
      <c r="B614" s="54" t="s">
        <v>146</v>
      </c>
      <c r="C614" s="54"/>
      <c r="E614" s="57">
        <v>1</v>
      </c>
      <c r="F614" s="55" t="s">
        <v>162</v>
      </c>
      <c r="G614" s="55" t="s">
        <v>163</v>
      </c>
      <c r="H614" s="55" t="s">
        <v>164</v>
      </c>
      <c r="I614" s="55">
        <v>0</v>
      </c>
      <c r="K614" t="str">
        <f t="shared" si="18"/>
        <v>1439109-GRM66x27BE-Cafe1</v>
      </c>
      <c r="L614" t="str">
        <f t="shared" si="19"/>
        <v>SI</v>
      </c>
      <c r="M614" t="str">
        <f>CONCATENATE(RESUME!A614,RESUME!B614,RESUME!E614)</f>
        <v/>
      </c>
      <c r="N614" t="s">
        <v>172</v>
      </c>
    </row>
    <row r="615" spans="1:14">
      <c r="A615" s="57">
        <v>2325</v>
      </c>
      <c r="B615" s="54" t="s">
        <v>146</v>
      </c>
      <c r="C615" s="54"/>
      <c r="E615" s="57">
        <v>1</v>
      </c>
      <c r="F615" s="55" t="s">
        <v>162</v>
      </c>
      <c r="G615" s="55" t="s">
        <v>163</v>
      </c>
      <c r="H615" s="55" t="s">
        <v>164</v>
      </c>
      <c r="I615" s="55">
        <v>0</v>
      </c>
      <c r="K615" t="str">
        <f t="shared" si="18"/>
        <v>2325109-GRM66x27BE-Cafe1</v>
      </c>
      <c r="L615" t="str">
        <f t="shared" si="19"/>
        <v>SI</v>
      </c>
      <c r="M615" t="str">
        <f>CONCATENATE(RESUME!A615,RESUME!B615,RESUME!E615)</f>
        <v/>
      </c>
      <c r="N615" t="s">
        <v>172</v>
      </c>
    </row>
    <row r="616" spans="1:14">
      <c r="A616" s="57">
        <v>742</v>
      </c>
      <c r="B616" s="54" t="s">
        <v>146</v>
      </c>
      <c r="C616" s="54"/>
      <c r="E616" s="57">
        <v>1</v>
      </c>
      <c r="F616" s="55" t="s">
        <v>162</v>
      </c>
      <c r="G616" s="55" t="s">
        <v>163</v>
      </c>
      <c r="H616" s="55" t="s">
        <v>164</v>
      </c>
      <c r="I616" s="55">
        <v>0</v>
      </c>
      <c r="K616" t="str">
        <f t="shared" si="18"/>
        <v>742109-GRM66x27BE-Cafe1</v>
      </c>
      <c r="L616" t="str">
        <f t="shared" si="19"/>
        <v>SI</v>
      </c>
      <c r="M616" t="str">
        <f>CONCATENATE(RESUME!A616,RESUME!B616,RESUME!E616)</f>
        <v/>
      </c>
      <c r="N616" t="s">
        <v>172</v>
      </c>
    </row>
    <row r="617" spans="1:14">
      <c r="A617" s="57">
        <v>1441</v>
      </c>
      <c r="B617" s="54" t="s">
        <v>146</v>
      </c>
      <c r="C617" s="54"/>
      <c r="E617" s="57">
        <v>1</v>
      </c>
      <c r="F617" s="55" t="s">
        <v>162</v>
      </c>
      <c r="G617" s="55" t="s">
        <v>163</v>
      </c>
      <c r="H617" s="55" t="s">
        <v>164</v>
      </c>
      <c r="I617" s="55">
        <v>0</v>
      </c>
      <c r="K617" t="str">
        <f t="shared" si="18"/>
        <v>1441109-GRM66x27BE-Cafe1</v>
      </c>
      <c r="L617" t="str">
        <f t="shared" si="19"/>
        <v>SI</v>
      </c>
      <c r="M617" t="str">
        <f>CONCATENATE(RESUME!A617,RESUME!B617,RESUME!E617)</f>
        <v/>
      </c>
      <c r="N617" t="s">
        <v>172</v>
      </c>
    </row>
    <row r="618" spans="1:14">
      <c r="A618" s="57">
        <v>1267</v>
      </c>
      <c r="B618" s="54" t="s">
        <v>146</v>
      </c>
      <c r="C618" s="54"/>
      <c r="E618" s="57">
        <v>1</v>
      </c>
      <c r="F618" s="55" t="s">
        <v>162</v>
      </c>
      <c r="G618" s="55" t="s">
        <v>163</v>
      </c>
      <c r="H618" s="55" t="s">
        <v>164</v>
      </c>
      <c r="I618" s="55">
        <v>0</v>
      </c>
      <c r="K618" t="str">
        <f t="shared" si="18"/>
        <v>1267109-GRM66x27BE-Cafe1</v>
      </c>
      <c r="L618" t="str">
        <f t="shared" si="19"/>
        <v>SI</v>
      </c>
      <c r="M618" t="str">
        <f>CONCATENATE(RESUME!A618,RESUME!B618,RESUME!E618)</f>
        <v/>
      </c>
      <c r="N618" t="s">
        <v>172</v>
      </c>
    </row>
    <row r="619" spans="1:14">
      <c r="A619" s="57">
        <v>1314</v>
      </c>
      <c r="B619" s="54" t="s">
        <v>146</v>
      </c>
      <c r="C619" s="54"/>
      <c r="E619" s="57">
        <v>1</v>
      </c>
      <c r="F619" s="55" t="s">
        <v>162</v>
      </c>
      <c r="G619" s="55" t="s">
        <v>163</v>
      </c>
      <c r="H619" s="55" t="s">
        <v>164</v>
      </c>
      <c r="I619" s="55">
        <v>0</v>
      </c>
      <c r="K619" t="str">
        <f t="shared" si="18"/>
        <v>1314109-GRM66x27BE-Cafe1</v>
      </c>
      <c r="L619" t="str">
        <f t="shared" si="19"/>
        <v>SI</v>
      </c>
      <c r="M619" t="str">
        <f>CONCATENATE(RESUME!A619,RESUME!B619,RESUME!E619)</f>
        <v/>
      </c>
      <c r="N619" t="s">
        <v>172</v>
      </c>
    </row>
    <row r="620" spans="1:14">
      <c r="A620" s="57">
        <v>894</v>
      </c>
      <c r="B620" s="54" t="s">
        <v>146</v>
      </c>
      <c r="C620" s="54"/>
      <c r="E620" s="57">
        <v>1</v>
      </c>
      <c r="F620" s="55" t="s">
        <v>162</v>
      </c>
      <c r="G620" s="55" t="s">
        <v>163</v>
      </c>
      <c r="H620" s="55" t="s">
        <v>164</v>
      </c>
      <c r="I620" s="55">
        <v>0</v>
      </c>
      <c r="K620" t="str">
        <f t="shared" si="18"/>
        <v>894109-GRM66x27BE-Cafe1</v>
      </c>
      <c r="L620" t="str">
        <f t="shared" si="19"/>
        <v>SI</v>
      </c>
      <c r="M620" t="str">
        <f>CONCATENATE(RESUME!A620,RESUME!B620,RESUME!E620)</f>
        <v/>
      </c>
      <c r="N620" t="s">
        <v>172</v>
      </c>
    </row>
    <row r="621" spans="1:14">
      <c r="A621" s="57">
        <v>1429</v>
      </c>
      <c r="B621" s="54" t="s">
        <v>146</v>
      </c>
      <c r="C621" s="54"/>
      <c r="E621" s="57">
        <v>1</v>
      </c>
      <c r="F621" s="55" t="s">
        <v>162</v>
      </c>
      <c r="G621" s="55" t="s">
        <v>163</v>
      </c>
      <c r="H621" s="55" t="s">
        <v>164</v>
      </c>
      <c r="I621" s="55">
        <v>0</v>
      </c>
      <c r="K621" t="str">
        <f t="shared" si="18"/>
        <v>1429109-GRM66x27BE-Cafe1</v>
      </c>
      <c r="L621" t="str">
        <f t="shared" si="19"/>
        <v>SI</v>
      </c>
      <c r="M621" t="str">
        <f>CONCATENATE(RESUME!A621,RESUME!B621,RESUME!E621)</f>
        <v/>
      </c>
      <c r="N621" t="s">
        <v>172</v>
      </c>
    </row>
    <row r="622" spans="1:14">
      <c r="A622" s="57">
        <v>1170</v>
      </c>
      <c r="B622" s="54" t="s">
        <v>146</v>
      </c>
      <c r="C622" s="54"/>
      <c r="E622" s="57">
        <v>1</v>
      </c>
      <c r="F622" s="55" t="s">
        <v>162</v>
      </c>
      <c r="G622" s="55" t="s">
        <v>163</v>
      </c>
      <c r="H622" s="55" t="s">
        <v>164</v>
      </c>
      <c r="I622" s="55">
        <v>0</v>
      </c>
      <c r="K622" t="str">
        <f t="shared" si="18"/>
        <v>1170109-GRM66x27BE-Cafe1</v>
      </c>
      <c r="L622" t="str">
        <f t="shared" si="19"/>
        <v>SI</v>
      </c>
      <c r="M622" t="str">
        <f>CONCATENATE(RESUME!A622,RESUME!B622,RESUME!E622)</f>
        <v/>
      </c>
      <c r="N622" t="s">
        <v>172</v>
      </c>
    </row>
    <row r="623" spans="1:14">
      <c r="A623" s="57">
        <v>1393</v>
      </c>
      <c r="B623" s="54" t="s">
        <v>146</v>
      </c>
      <c r="C623" s="54"/>
      <c r="E623" s="57">
        <v>1</v>
      </c>
      <c r="F623" s="55" t="s">
        <v>162</v>
      </c>
      <c r="G623" s="55" t="s">
        <v>163</v>
      </c>
      <c r="H623" s="55" t="s">
        <v>164</v>
      </c>
      <c r="I623" s="55">
        <v>0</v>
      </c>
      <c r="K623" t="str">
        <f t="shared" si="18"/>
        <v>1393109-GRM66x27BE-Cafe1</v>
      </c>
      <c r="L623" t="str">
        <f t="shared" si="19"/>
        <v>SI</v>
      </c>
      <c r="M623" t="str">
        <f>CONCATENATE(RESUME!A623,RESUME!B623,RESUME!E623)</f>
        <v/>
      </c>
      <c r="N623" t="s">
        <v>172</v>
      </c>
    </row>
    <row r="624" spans="1:14">
      <c r="A624" s="57">
        <v>910</v>
      </c>
      <c r="B624" s="54" t="s">
        <v>146</v>
      </c>
      <c r="C624" s="54"/>
      <c r="E624" s="57">
        <v>1</v>
      </c>
      <c r="F624" s="55" t="s">
        <v>162</v>
      </c>
      <c r="G624" s="55" t="s">
        <v>163</v>
      </c>
      <c r="H624" s="55" t="s">
        <v>164</v>
      </c>
      <c r="I624" s="55">
        <v>0</v>
      </c>
      <c r="K624" t="str">
        <f t="shared" si="18"/>
        <v>910109-GRM66x27BE-Cafe1</v>
      </c>
      <c r="L624" t="str">
        <f t="shared" si="19"/>
        <v>SI</v>
      </c>
      <c r="M624" t="str">
        <f>CONCATENATE(RESUME!A624,RESUME!B624,RESUME!E624)</f>
        <v/>
      </c>
      <c r="N624" t="s">
        <v>172</v>
      </c>
    </row>
    <row r="625" spans="1:14">
      <c r="A625" s="57">
        <v>840</v>
      </c>
      <c r="B625" s="54" t="s">
        <v>146</v>
      </c>
      <c r="C625" s="54"/>
      <c r="E625" s="57">
        <v>1</v>
      </c>
      <c r="F625" s="55" t="s">
        <v>162</v>
      </c>
      <c r="G625" s="55" t="s">
        <v>163</v>
      </c>
      <c r="H625" s="55" t="s">
        <v>164</v>
      </c>
      <c r="I625" s="55">
        <v>0</v>
      </c>
      <c r="K625" t="str">
        <f t="shared" si="18"/>
        <v>840109-GRM66x27BE-Cafe1</v>
      </c>
      <c r="L625" t="str">
        <f t="shared" si="19"/>
        <v>SI</v>
      </c>
      <c r="M625" t="str">
        <f>CONCATENATE(RESUME!A625,RESUME!B625,RESUME!E625)</f>
        <v/>
      </c>
      <c r="N625" t="s">
        <v>172</v>
      </c>
    </row>
    <row r="626" spans="1:14">
      <c r="A626" s="57">
        <v>1120</v>
      </c>
      <c r="B626" s="54" t="s">
        <v>146</v>
      </c>
      <c r="C626" s="54"/>
      <c r="E626" s="57">
        <v>1</v>
      </c>
      <c r="F626" s="55" t="s">
        <v>162</v>
      </c>
      <c r="G626" s="55" t="s">
        <v>163</v>
      </c>
      <c r="H626" s="55" t="s">
        <v>164</v>
      </c>
      <c r="I626" s="55">
        <v>0</v>
      </c>
      <c r="K626" t="str">
        <f t="shared" si="18"/>
        <v>1120109-GRM66x27BE-Cafe1</v>
      </c>
      <c r="L626" t="str">
        <f t="shared" si="19"/>
        <v>SI</v>
      </c>
      <c r="M626" t="str">
        <f>CONCATENATE(RESUME!A626,RESUME!B626,RESUME!E626)</f>
        <v/>
      </c>
      <c r="N626" t="s">
        <v>172</v>
      </c>
    </row>
    <row r="627" spans="1:14">
      <c r="A627" s="57">
        <v>1450</v>
      </c>
      <c r="B627" s="54" t="s">
        <v>146</v>
      </c>
      <c r="C627" s="54"/>
      <c r="E627" s="57">
        <v>1</v>
      </c>
      <c r="F627" s="55" t="s">
        <v>162</v>
      </c>
      <c r="G627" s="55" t="s">
        <v>163</v>
      </c>
      <c r="H627" s="55" t="s">
        <v>164</v>
      </c>
      <c r="I627" s="55">
        <v>0</v>
      </c>
      <c r="K627" t="str">
        <f t="shared" si="18"/>
        <v>1450109-GRM66x27BE-Cafe1</v>
      </c>
      <c r="L627" t="str">
        <f t="shared" si="19"/>
        <v>SI</v>
      </c>
      <c r="M627" t="str">
        <f>CONCATENATE(RESUME!A627,RESUME!B627,RESUME!E627)</f>
        <v/>
      </c>
      <c r="N627" t="s">
        <v>172</v>
      </c>
    </row>
    <row r="628" spans="1:14">
      <c r="A628" s="57">
        <v>1015</v>
      </c>
      <c r="B628" s="54" t="s">
        <v>146</v>
      </c>
      <c r="C628" s="54"/>
      <c r="E628" s="57">
        <v>1</v>
      </c>
      <c r="F628" s="55" t="s">
        <v>162</v>
      </c>
      <c r="G628" s="55" t="s">
        <v>163</v>
      </c>
      <c r="H628" s="55" t="s">
        <v>164</v>
      </c>
      <c r="I628" s="55">
        <v>0</v>
      </c>
      <c r="K628" t="str">
        <f t="shared" si="18"/>
        <v>1015109-GRM66x27BE-Cafe1</v>
      </c>
      <c r="L628" t="str">
        <f t="shared" si="19"/>
        <v>SI</v>
      </c>
      <c r="M628" t="str">
        <f>CONCATENATE(RESUME!A628,RESUME!B628,RESUME!E628)</f>
        <v/>
      </c>
      <c r="N628" t="s">
        <v>172</v>
      </c>
    </row>
    <row r="629" spans="1:14">
      <c r="A629" s="57">
        <v>910</v>
      </c>
      <c r="B629" s="54" t="s">
        <v>146</v>
      </c>
      <c r="C629" s="54"/>
      <c r="E629" s="57">
        <v>1</v>
      </c>
      <c r="F629" s="55" t="s">
        <v>162</v>
      </c>
      <c r="G629" s="55" t="s">
        <v>163</v>
      </c>
      <c r="H629" s="55" t="s">
        <v>164</v>
      </c>
      <c r="I629" s="55">
        <v>0</v>
      </c>
      <c r="K629" t="str">
        <f t="shared" si="18"/>
        <v>910109-GRM66x27BE-Cafe1</v>
      </c>
      <c r="L629" t="str">
        <f t="shared" si="19"/>
        <v>SI</v>
      </c>
      <c r="M629" t="str">
        <f>CONCATENATE(RESUME!A629,RESUME!B629,RESUME!E629)</f>
        <v/>
      </c>
      <c r="N629" t="s">
        <v>172</v>
      </c>
    </row>
    <row r="630" spans="1:14">
      <c r="A630" s="57">
        <v>1140</v>
      </c>
      <c r="B630" s="54" t="s">
        <v>146</v>
      </c>
      <c r="C630" s="54"/>
      <c r="E630" s="57">
        <v>1</v>
      </c>
      <c r="F630" s="55" t="s">
        <v>162</v>
      </c>
      <c r="G630" s="55" t="s">
        <v>163</v>
      </c>
      <c r="H630" s="55" t="s">
        <v>164</v>
      </c>
      <c r="I630" s="55">
        <v>0</v>
      </c>
      <c r="K630" t="str">
        <f t="shared" si="18"/>
        <v>1140109-GRM66x27BE-Cafe1</v>
      </c>
      <c r="L630" t="str">
        <f t="shared" si="19"/>
        <v>SI</v>
      </c>
      <c r="M630" t="str">
        <f>CONCATENATE(RESUME!A630,RESUME!B630,RESUME!E630)</f>
        <v/>
      </c>
      <c r="N630" t="s">
        <v>172</v>
      </c>
    </row>
    <row r="631" spans="1:14">
      <c r="A631" s="57">
        <v>1415</v>
      </c>
      <c r="B631" s="54" t="s">
        <v>146</v>
      </c>
      <c r="C631" s="54"/>
      <c r="E631" s="57">
        <v>1</v>
      </c>
      <c r="F631" s="55" t="s">
        <v>162</v>
      </c>
      <c r="G631" s="55" t="s">
        <v>163</v>
      </c>
      <c r="H631" s="55" t="s">
        <v>164</v>
      </c>
      <c r="I631" s="55">
        <v>0</v>
      </c>
      <c r="K631" t="str">
        <f t="shared" si="18"/>
        <v>1415109-GRM66x27BE-Cafe1</v>
      </c>
      <c r="L631" t="str">
        <f t="shared" si="19"/>
        <v>SI</v>
      </c>
      <c r="M631" t="str">
        <f>CONCATENATE(RESUME!A631,RESUME!B631,RESUME!E631)</f>
        <v/>
      </c>
      <c r="N631" t="s">
        <v>172</v>
      </c>
    </row>
    <row r="632" spans="1:14">
      <c r="A632" s="57">
        <v>6000</v>
      </c>
      <c r="B632" s="54" t="s">
        <v>146</v>
      </c>
      <c r="C632" s="54"/>
      <c r="E632" s="57">
        <v>17</v>
      </c>
      <c r="F632" s="55" t="s">
        <v>162</v>
      </c>
      <c r="G632" s="55" t="s">
        <v>163</v>
      </c>
      <c r="H632" s="55" t="s">
        <v>164</v>
      </c>
      <c r="I632" s="55">
        <v>0</v>
      </c>
      <c r="K632" t="str">
        <f t="shared" si="18"/>
        <v>6000109-GRM66x27BE-Cafe17</v>
      </c>
      <c r="L632" t="str">
        <f t="shared" si="19"/>
        <v>SI</v>
      </c>
      <c r="M632" t="str">
        <f>CONCATENATE(RESUME!A632,RESUME!B632,RESUME!E632)</f>
        <v/>
      </c>
      <c r="N632" t="s">
        <v>172</v>
      </c>
    </row>
    <row r="633" spans="1:14">
      <c r="A633" s="57">
        <v>1530</v>
      </c>
      <c r="B633" s="54" t="s">
        <v>147</v>
      </c>
      <c r="C633" s="54"/>
      <c r="E633" s="57">
        <v>1</v>
      </c>
      <c r="F633" s="55" t="s">
        <v>162</v>
      </c>
      <c r="G633" s="55" t="s">
        <v>163</v>
      </c>
      <c r="H633" s="55" t="s">
        <v>164</v>
      </c>
      <c r="I633" s="55">
        <v>0</v>
      </c>
      <c r="K633" t="str">
        <f t="shared" si="18"/>
        <v>1530110-GRM66x27BE-Plata1</v>
      </c>
      <c r="L633" t="str">
        <f t="shared" si="19"/>
        <v>SI</v>
      </c>
      <c r="M633" t="str">
        <f>CONCATENATE(RESUME!A633,RESUME!B633,RESUME!E633)</f>
        <v/>
      </c>
      <c r="N633" t="s">
        <v>172</v>
      </c>
    </row>
    <row r="634" spans="1:14">
      <c r="A634" s="57">
        <v>1196</v>
      </c>
      <c r="B634" s="54" t="s">
        <v>147</v>
      </c>
      <c r="C634" s="54"/>
      <c r="E634" s="57">
        <v>1</v>
      </c>
      <c r="F634" s="55" t="s">
        <v>162</v>
      </c>
      <c r="G634" s="55" t="s">
        <v>163</v>
      </c>
      <c r="H634" s="55" t="s">
        <v>164</v>
      </c>
      <c r="I634" s="55">
        <v>0</v>
      </c>
      <c r="K634" t="str">
        <f t="shared" si="18"/>
        <v>1196110-GRM66x27BE-Plata1</v>
      </c>
      <c r="L634" t="str">
        <f t="shared" si="19"/>
        <v>SI</v>
      </c>
      <c r="M634" t="str">
        <f>CONCATENATE(RESUME!A634,RESUME!B634,RESUME!E634)</f>
        <v/>
      </c>
      <c r="N634" t="s">
        <v>172</v>
      </c>
    </row>
    <row r="635" spans="1:14">
      <c r="A635" s="57">
        <v>1928</v>
      </c>
      <c r="B635" s="54" t="s">
        <v>147</v>
      </c>
      <c r="C635" s="54"/>
      <c r="E635" s="57">
        <v>1</v>
      </c>
      <c r="F635" s="55" t="s">
        <v>162</v>
      </c>
      <c r="G635" s="55" t="s">
        <v>163</v>
      </c>
      <c r="H635" s="55" t="s">
        <v>164</v>
      </c>
      <c r="I635" s="55">
        <v>0</v>
      </c>
      <c r="K635" t="str">
        <f t="shared" si="18"/>
        <v>1928110-GRM66x27BE-Plata1</v>
      </c>
      <c r="L635" t="str">
        <f t="shared" si="19"/>
        <v>SI</v>
      </c>
      <c r="M635" t="str">
        <f>CONCATENATE(RESUME!A635,RESUME!B635,RESUME!E635)</f>
        <v/>
      </c>
      <c r="N635" t="s">
        <v>172</v>
      </c>
    </row>
    <row r="636" spans="1:14">
      <c r="A636" s="57">
        <v>2875</v>
      </c>
      <c r="B636" s="54" t="s">
        <v>147</v>
      </c>
      <c r="C636" s="54"/>
      <c r="E636" s="57">
        <v>1</v>
      </c>
      <c r="F636" s="55" t="s">
        <v>162</v>
      </c>
      <c r="G636" s="55" t="s">
        <v>163</v>
      </c>
      <c r="H636" s="55" t="s">
        <v>164</v>
      </c>
      <c r="I636" s="55">
        <v>0</v>
      </c>
      <c r="K636" t="str">
        <f t="shared" si="18"/>
        <v>2875110-GRM66x27BE-Plata1</v>
      </c>
      <c r="L636" t="str">
        <f t="shared" si="19"/>
        <v>SI</v>
      </c>
      <c r="M636" t="str">
        <f>CONCATENATE(RESUME!A636,RESUME!B636,RESUME!E636)</f>
        <v/>
      </c>
      <c r="N636" t="s">
        <v>172</v>
      </c>
    </row>
    <row r="637" spans="1:14">
      <c r="A637" s="57">
        <v>6000</v>
      </c>
      <c r="B637" s="54" t="s">
        <v>147</v>
      </c>
      <c r="C637" s="54"/>
      <c r="E637" s="57">
        <v>10</v>
      </c>
      <c r="F637" s="55" t="s">
        <v>162</v>
      </c>
      <c r="G637" s="55" t="s">
        <v>163</v>
      </c>
      <c r="H637" s="55" t="s">
        <v>164</v>
      </c>
      <c r="I637" s="55">
        <v>0</v>
      </c>
      <c r="K637" t="str">
        <f t="shared" si="18"/>
        <v>6000110-GRM66x27BE-Plata10</v>
      </c>
      <c r="L637" t="str">
        <f t="shared" si="19"/>
        <v>SI</v>
      </c>
      <c r="M637" t="str">
        <f>CONCATENATE(RESUME!A637,RESUME!B637,RESUME!E637)</f>
        <v/>
      </c>
      <c r="N637" t="s">
        <v>172</v>
      </c>
    </row>
    <row r="638" spans="1:14">
      <c r="A638" s="57">
        <v>906</v>
      </c>
      <c r="B638" s="54" t="s">
        <v>148</v>
      </c>
      <c r="C638" s="54"/>
      <c r="E638" s="57">
        <v>1</v>
      </c>
      <c r="F638" s="55" t="s">
        <v>162</v>
      </c>
      <c r="G638" s="55" t="s">
        <v>163</v>
      </c>
      <c r="H638" s="55" t="s">
        <v>164</v>
      </c>
      <c r="I638" s="55">
        <v>0</v>
      </c>
      <c r="K638" t="str">
        <f t="shared" si="18"/>
        <v>906111-GRM66x27BE-Madera1</v>
      </c>
      <c r="L638" t="str">
        <f t="shared" si="19"/>
        <v>SI</v>
      </c>
      <c r="M638" t="str">
        <f>CONCATENATE(RESUME!A638,RESUME!B638,RESUME!E638)</f>
        <v/>
      </c>
      <c r="N638" t="s">
        <v>172</v>
      </c>
    </row>
    <row r="639" spans="1:14">
      <c r="A639" s="57">
        <v>909</v>
      </c>
      <c r="B639" s="54" t="s">
        <v>148</v>
      </c>
      <c r="C639" s="54"/>
      <c r="E639" s="57">
        <v>1</v>
      </c>
      <c r="F639" s="55" t="s">
        <v>162</v>
      </c>
      <c r="G639" s="55" t="s">
        <v>163</v>
      </c>
      <c r="H639" s="55" t="s">
        <v>164</v>
      </c>
      <c r="I639" s="55">
        <v>0</v>
      </c>
      <c r="K639" t="str">
        <f t="shared" si="18"/>
        <v>909111-GRM66x27BE-Madera1</v>
      </c>
      <c r="L639" t="str">
        <f t="shared" si="19"/>
        <v>SI</v>
      </c>
      <c r="M639" t="str">
        <f>CONCATENATE(RESUME!A639,RESUME!B639,RESUME!E639)</f>
        <v/>
      </c>
      <c r="N639" t="s">
        <v>172</v>
      </c>
    </row>
    <row r="640" spans="1:14">
      <c r="A640" s="57">
        <v>971</v>
      </c>
      <c r="B640" s="54" t="s">
        <v>148</v>
      </c>
      <c r="C640" s="54"/>
      <c r="E640" s="57">
        <v>1</v>
      </c>
      <c r="F640" s="55" t="s">
        <v>162</v>
      </c>
      <c r="G640" s="55" t="s">
        <v>163</v>
      </c>
      <c r="H640" s="55" t="s">
        <v>164</v>
      </c>
      <c r="I640" s="55">
        <v>0</v>
      </c>
      <c r="K640" t="str">
        <f t="shared" si="18"/>
        <v>971111-GRM66x27BE-Madera1</v>
      </c>
      <c r="L640" t="str">
        <f t="shared" si="19"/>
        <v>SI</v>
      </c>
      <c r="M640" t="str">
        <f>CONCATENATE(RESUME!A640,RESUME!B640,RESUME!E640)</f>
        <v/>
      </c>
      <c r="N640" t="s">
        <v>172</v>
      </c>
    </row>
    <row r="641" spans="1:14">
      <c r="A641" s="57">
        <v>537</v>
      </c>
      <c r="B641" s="54" t="s">
        <v>148</v>
      </c>
      <c r="C641" s="54"/>
      <c r="E641" s="57">
        <v>1</v>
      </c>
      <c r="F641" s="55" t="s">
        <v>162</v>
      </c>
      <c r="G641" s="55" t="s">
        <v>163</v>
      </c>
      <c r="H641" s="55" t="s">
        <v>164</v>
      </c>
      <c r="I641" s="55">
        <v>0</v>
      </c>
      <c r="K641" t="str">
        <f t="shared" si="18"/>
        <v>537111-GRM66x27BE-Madera1</v>
      </c>
      <c r="L641" t="str">
        <f t="shared" si="19"/>
        <v>SI</v>
      </c>
      <c r="M641" t="str">
        <f>CONCATENATE(RESUME!A641,RESUME!B641,RESUME!E641)</f>
        <v/>
      </c>
      <c r="N641" t="s">
        <v>172</v>
      </c>
    </row>
    <row r="642" spans="1:14">
      <c r="A642" s="57">
        <v>1489</v>
      </c>
      <c r="B642" s="54" t="s">
        <v>148</v>
      </c>
      <c r="C642" s="54"/>
      <c r="E642" s="57">
        <v>1</v>
      </c>
      <c r="F642" s="55" t="s">
        <v>162</v>
      </c>
      <c r="G642" s="55" t="s">
        <v>163</v>
      </c>
      <c r="H642" s="55" t="s">
        <v>164</v>
      </c>
      <c r="I642" s="55">
        <v>0</v>
      </c>
      <c r="K642" t="str">
        <f t="shared" si="18"/>
        <v>1489111-GRM66x27BE-Madera1</v>
      </c>
      <c r="L642" t="str">
        <f t="shared" si="19"/>
        <v>SI</v>
      </c>
      <c r="M642" t="str">
        <f>CONCATENATE(RESUME!A642,RESUME!B642,RESUME!E642)</f>
        <v/>
      </c>
      <c r="N642" t="s">
        <v>172</v>
      </c>
    </row>
    <row r="643" spans="1:14">
      <c r="A643" s="57">
        <v>1766</v>
      </c>
      <c r="B643" s="54" t="s">
        <v>148</v>
      </c>
      <c r="C643" s="54"/>
      <c r="E643" s="57">
        <v>1</v>
      </c>
      <c r="F643" s="55" t="s">
        <v>162</v>
      </c>
      <c r="G643" s="55" t="s">
        <v>163</v>
      </c>
      <c r="H643" s="55" t="s">
        <v>164</v>
      </c>
      <c r="I643" s="55">
        <v>0</v>
      </c>
      <c r="K643" t="str">
        <f t="shared" si="18"/>
        <v>1766111-GRM66x27BE-Madera1</v>
      </c>
      <c r="L643" t="str">
        <f t="shared" si="19"/>
        <v>SI</v>
      </c>
      <c r="M643" t="str">
        <f>CONCATENATE(RESUME!A643,RESUME!B643,RESUME!E643)</f>
        <v/>
      </c>
      <c r="N643" t="s">
        <v>172</v>
      </c>
    </row>
    <row r="644" spans="1:14">
      <c r="A644" s="57">
        <v>1504</v>
      </c>
      <c r="B644" s="54" t="s">
        <v>148</v>
      </c>
      <c r="C644" s="54"/>
      <c r="E644" s="57">
        <v>1</v>
      </c>
      <c r="F644" s="55" t="s">
        <v>162</v>
      </c>
      <c r="G644" s="55" t="s">
        <v>163</v>
      </c>
      <c r="H644" s="55" t="s">
        <v>164</v>
      </c>
      <c r="I644" s="55">
        <v>0</v>
      </c>
      <c r="K644" t="str">
        <f t="shared" ref="K644:K658" si="20">CONCATENATE(A644,B644,E644)</f>
        <v>1504111-GRM66x27BE-Madera1</v>
      </c>
      <c r="L644" t="str">
        <f t="shared" ref="L644:L658" si="21">VLOOKUP(K644,M:N,2,FALSE)</f>
        <v>SI</v>
      </c>
      <c r="M644" t="str">
        <f>CONCATENATE(RESUME!A644,RESUME!B644,RESUME!E644)</f>
        <v/>
      </c>
      <c r="N644" t="s">
        <v>172</v>
      </c>
    </row>
    <row r="645" spans="1:14">
      <c r="A645" s="57">
        <v>6000</v>
      </c>
      <c r="B645" s="54" t="s">
        <v>148</v>
      </c>
      <c r="C645" s="54"/>
      <c r="E645" s="57">
        <v>27</v>
      </c>
      <c r="F645" s="55" t="s">
        <v>162</v>
      </c>
      <c r="G645" s="55" t="s">
        <v>163</v>
      </c>
      <c r="H645" s="55" t="s">
        <v>164</v>
      </c>
      <c r="I645" s="55">
        <v>0</v>
      </c>
      <c r="K645" t="str">
        <f t="shared" si="20"/>
        <v>6000111-GRM66x27BE-Madera27</v>
      </c>
      <c r="L645" t="str">
        <f t="shared" si="21"/>
        <v>SI</v>
      </c>
      <c r="M645" t="str">
        <f>CONCATENATE(RESUME!A645,RESUME!B645,RESUME!E645)</f>
        <v/>
      </c>
      <c r="N645" t="s">
        <v>172</v>
      </c>
    </row>
    <row r="646" spans="1:14">
      <c r="A646" s="57">
        <v>6000</v>
      </c>
      <c r="B646" s="54" t="s">
        <v>149</v>
      </c>
      <c r="C646" s="54"/>
      <c r="E646" s="57">
        <v>2</v>
      </c>
      <c r="F646" s="55" t="s">
        <v>162</v>
      </c>
      <c r="G646" s="55" t="s">
        <v>163</v>
      </c>
      <c r="H646" s="55" t="s">
        <v>164</v>
      </c>
      <c r="I646" s="55">
        <v>0</v>
      </c>
      <c r="K646" t="str">
        <f t="shared" si="20"/>
        <v>6000112-RT60x0,82</v>
      </c>
      <c r="L646" t="str">
        <f>VLOOKUP(K646,M:N,2,FALSE)</f>
        <v>SI</v>
      </c>
      <c r="M646" t="str">
        <f>CONCATENATE(RESUME!A646,RESUME!B646,RESUME!E646)</f>
        <v/>
      </c>
      <c r="N646" t="s">
        <v>172</v>
      </c>
    </row>
    <row r="647" spans="1:14">
      <c r="A647" s="57">
        <v>3699</v>
      </c>
      <c r="B647" s="54" t="s">
        <v>151</v>
      </c>
      <c r="C647" s="54"/>
      <c r="E647" s="57">
        <v>1</v>
      </c>
      <c r="F647" s="55" t="s">
        <v>162</v>
      </c>
      <c r="G647" s="55" t="s">
        <v>163</v>
      </c>
      <c r="H647" s="55" t="s">
        <v>164</v>
      </c>
      <c r="I647" s="55">
        <v>0</v>
      </c>
      <c r="K647" t="str">
        <f t="shared" si="20"/>
        <v>3699112-RT60x0,91</v>
      </c>
      <c r="L647" t="e">
        <f t="shared" si="21"/>
        <v>#N/A</v>
      </c>
      <c r="M647" t="str">
        <f>CONCATENATE(RESUME!A647,RESUME!B647,RESUME!E647)</f>
        <v/>
      </c>
      <c r="N647" t="s">
        <v>172</v>
      </c>
    </row>
    <row r="648" spans="1:14">
      <c r="A648" s="57">
        <v>2881</v>
      </c>
      <c r="B648" s="54" t="s">
        <v>152</v>
      </c>
      <c r="C648" s="54"/>
      <c r="E648" s="57">
        <v>1</v>
      </c>
      <c r="F648" s="55" t="s">
        <v>162</v>
      </c>
      <c r="G648" s="55" t="s">
        <v>163</v>
      </c>
      <c r="H648" s="55" t="s">
        <v>164</v>
      </c>
      <c r="I648" s="55">
        <v>0</v>
      </c>
      <c r="K648" t="str">
        <f t="shared" si="20"/>
        <v>2881112-RT60x0,101</v>
      </c>
      <c r="L648" t="e">
        <f t="shared" si="21"/>
        <v>#N/A</v>
      </c>
      <c r="M648" t="str">
        <f>CONCATENATE(RESUME!A648,RESUME!B648,RESUME!E648)</f>
        <v/>
      </c>
      <c r="N648" t="s">
        <v>172</v>
      </c>
    </row>
    <row r="649" spans="1:14">
      <c r="A649" s="57">
        <v>1910</v>
      </c>
      <c r="B649" s="54" t="s">
        <v>153</v>
      </c>
      <c r="C649" s="54"/>
      <c r="E649" s="57">
        <v>1</v>
      </c>
      <c r="F649" s="55" t="s">
        <v>162</v>
      </c>
      <c r="G649" s="55" t="s">
        <v>163</v>
      </c>
      <c r="H649" s="55" t="s">
        <v>164</v>
      </c>
      <c r="I649" s="55">
        <v>0</v>
      </c>
      <c r="K649" t="str">
        <f t="shared" si="20"/>
        <v>1910112-RT60x0,111</v>
      </c>
      <c r="L649" t="e">
        <f t="shared" si="21"/>
        <v>#N/A</v>
      </c>
      <c r="M649" t="str">
        <f>CONCATENATE(RESUME!A649,RESUME!B649,RESUME!E649)</f>
        <v/>
      </c>
      <c r="N649" t="s">
        <v>172</v>
      </c>
    </row>
    <row r="650" spans="1:14">
      <c r="A650" s="57">
        <v>716</v>
      </c>
      <c r="B650" s="54" t="s">
        <v>154</v>
      </c>
      <c r="C650" s="54"/>
      <c r="E650" s="57">
        <v>1</v>
      </c>
      <c r="F650" s="55" t="s">
        <v>162</v>
      </c>
      <c r="G650" s="55" t="s">
        <v>163</v>
      </c>
      <c r="H650" s="55" t="s">
        <v>164</v>
      </c>
      <c r="I650" s="55">
        <v>0</v>
      </c>
      <c r="K650" t="str">
        <f t="shared" si="20"/>
        <v>716112-RT60x0,121</v>
      </c>
      <c r="L650" t="e">
        <f t="shared" si="21"/>
        <v>#N/A</v>
      </c>
      <c r="M650" t="str">
        <f>CONCATENATE(RESUME!A650,RESUME!B650,RESUME!E650)</f>
        <v/>
      </c>
      <c r="N650" t="s">
        <v>172</v>
      </c>
    </row>
    <row r="651" spans="1:14">
      <c r="A651" s="57">
        <v>792</v>
      </c>
      <c r="B651" s="54" t="s">
        <v>155</v>
      </c>
      <c r="C651" s="54"/>
      <c r="E651" s="57">
        <v>1</v>
      </c>
      <c r="F651" s="55" t="s">
        <v>162</v>
      </c>
      <c r="G651" s="55" t="s">
        <v>163</v>
      </c>
      <c r="H651" s="55" t="s">
        <v>164</v>
      </c>
      <c r="I651" s="55">
        <v>0</v>
      </c>
      <c r="K651" t="str">
        <f t="shared" si="20"/>
        <v>792112-RT60x0,131</v>
      </c>
      <c r="L651" t="e">
        <f t="shared" si="21"/>
        <v>#N/A</v>
      </c>
      <c r="M651" t="str">
        <f>CONCATENATE(RESUME!A651,RESUME!B651,RESUME!E651)</f>
        <v/>
      </c>
      <c r="N651" t="s">
        <v>172</v>
      </c>
    </row>
    <row r="652" spans="1:14">
      <c r="A652" s="57">
        <v>724</v>
      </c>
      <c r="B652" s="54" t="s">
        <v>156</v>
      </c>
      <c r="C652" s="54"/>
      <c r="E652" s="57">
        <v>1</v>
      </c>
      <c r="F652" s="55" t="s">
        <v>162</v>
      </c>
      <c r="G652" s="55" t="s">
        <v>163</v>
      </c>
      <c r="H652" s="55" t="s">
        <v>164</v>
      </c>
      <c r="I652" s="55">
        <v>0</v>
      </c>
      <c r="K652" t="str">
        <f t="shared" si="20"/>
        <v>724112-RT60x0,141</v>
      </c>
      <c r="L652" t="e">
        <f t="shared" si="21"/>
        <v>#N/A</v>
      </c>
      <c r="M652" t="str">
        <f>CONCATENATE(RESUME!A652,RESUME!B652,RESUME!E652)</f>
        <v/>
      </c>
      <c r="N652" t="s">
        <v>172</v>
      </c>
    </row>
    <row r="653" spans="1:14">
      <c r="A653" s="57">
        <v>733</v>
      </c>
      <c r="B653" s="54" t="s">
        <v>157</v>
      </c>
      <c r="C653" s="54"/>
      <c r="E653" s="57">
        <v>1</v>
      </c>
      <c r="F653" s="55" t="s">
        <v>162</v>
      </c>
      <c r="G653" s="55" t="s">
        <v>163</v>
      </c>
      <c r="H653" s="55" t="s">
        <v>164</v>
      </c>
      <c r="I653" s="55">
        <v>0</v>
      </c>
      <c r="K653" t="str">
        <f t="shared" si="20"/>
        <v>733112-RT60x0,151</v>
      </c>
      <c r="L653" t="e">
        <f t="shared" si="21"/>
        <v>#N/A</v>
      </c>
      <c r="M653" t="str">
        <f>CONCATENATE(RESUME!A653,RESUME!B653,RESUME!E653)</f>
        <v/>
      </c>
      <c r="N653" t="s">
        <v>172</v>
      </c>
    </row>
    <row r="654" spans="1:14">
      <c r="A654" s="57">
        <v>669</v>
      </c>
      <c r="B654" s="54" t="s">
        <v>158</v>
      </c>
      <c r="C654" s="54"/>
      <c r="E654" s="57">
        <v>1</v>
      </c>
      <c r="F654" s="55" t="s">
        <v>162</v>
      </c>
      <c r="G654" s="55" t="s">
        <v>163</v>
      </c>
      <c r="H654" s="55" t="s">
        <v>164</v>
      </c>
      <c r="I654" s="55">
        <v>0</v>
      </c>
      <c r="K654" t="str">
        <f t="shared" si="20"/>
        <v>669112-RT60x0,161</v>
      </c>
      <c r="L654" t="e">
        <f t="shared" si="21"/>
        <v>#N/A</v>
      </c>
      <c r="M654" t="str">
        <f>CONCATENATE(RESUME!A654,RESUME!B654,RESUME!E654)</f>
        <v/>
      </c>
      <c r="N654" t="s">
        <v>172</v>
      </c>
    </row>
    <row r="655" spans="1:14">
      <c r="A655" s="57">
        <v>850</v>
      </c>
      <c r="B655" s="54" t="s">
        <v>159</v>
      </c>
      <c r="C655" s="54"/>
      <c r="E655" s="57">
        <v>1</v>
      </c>
      <c r="F655" s="55" t="s">
        <v>162</v>
      </c>
      <c r="G655" s="55" t="s">
        <v>163</v>
      </c>
      <c r="H655" s="55" t="s">
        <v>164</v>
      </c>
      <c r="I655" s="55">
        <v>0</v>
      </c>
      <c r="K655" t="str">
        <f t="shared" si="20"/>
        <v>850112-RT60x0,171</v>
      </c>
      <c r="L655" t="e">
        <f t="shared" si="21"/>
        <v>#N/A</v>
      </c>
      <c r="M655" t="str">
        <f>CONCATENATE(RESUME!A655,RESUME!B655,RESUME!E655)</f>
        <v/>
      </c>
      <c r="N655" t="s">
        <v>172</v>
      </c>
    </row>
    <row r="656" spans="1:14">
      <c r="A656" s="57">
        <v>589</v>
      </c>
      <c r="B656" s="54" t="s">
        <v>160</v>
      </c>
      <c r="C656" s="54"/>
      <c r="E656" s="57">
        <v>1</v>
      </c>
      <c r="F656" s="55" t="s">
        <v>162</v>
      </c>
      <c r="G656" s="55" t="s">
        <v>163</v>
      </c>
      <c r="H656" s="55" t="s">
        <v>164</v>
      </c>
      <c r="I656" s="55">
        <v>0</v>
      </c>
      <c r="K656" t="str">
        <f t="shared" si="20"/>
        <v>589112-RT60x0,181</v>
      </c>
      <c r="L656" t="e">
        <f t="shared" si="21"/>
        <v>#N/A</v>
      </c>
      <c r="M656" t="str">
        <f>CONCATENATE(RESUME!A656,RESUME!B656,RESUME!E656)</f>
        <v/>
      </c>
      <c r="N656" t="s">
        <v>172</v>
      </c>
    </row>
    <row r="657" spans="1:14">
      <c r="A657" s="57">
        <v>738</v>
      </c>
      <c r="B657" s="54" t="s">
        <v>161</v>
      </c>
      <c r="C657" s="54"/>
      <c r="E657" s="57">
        <v>1</v>
      </c>
      <c r="F657" s="55" t="s">
        <v>162</v>
      </c>
      <c r="G657" s="55" t="s">
        <v>163</v>
      </c>
      <c r="H657" s="55" t="s">
        <v>164</v>
      </c>
      <c r="I657" s="55">
        <v>0</v>
      </c>
      <c r="K657" t="str">
        <f t="shared" si="20"/>
        <v>738112-RT60x0,191</v>
      </c>
      <c r="L657" t="e">
        <f t="shared" si="21"/>
        <v>#N/A</v>
      </c>
      <c r="M657" t="str">
        <f>CONCATENATE(RESUME!A657,RESUME!B657,RESUME!E657)</f>
        <v/>
      </c>
      <c r="N657" t="s">
        <v>172</v>
      </c>
    </row>
    <row r="658" spans="1:14" ht="15" thickBot="1">
      <c r="A658" s="58">
        <v>6000</v>
      </c>
      <c r="B658" s="59" t="s">
        <v>150</v>
      </c>
      <c r="C658" s="59"/>
      <c r="D658" s="60"/>
      <c r="E658" s="58">
        <v>6</v>
      </c>
      <c r="F658" s="61" t="s">
        <v>162</v>
      </c>
      <c r="G658" s="61" t="s">
        <v>163</v>
      </c>
      <c r="H658" s="61" t="s">
        <v>164</v>
      </c>
      <c r="I658" s="61">
        <v>0</v>
      </c>
      <c r="K658" t="str">
        <f t="shared" si="20"/>
        <v>6000113-RT70x1,26</v>
      </c>
      <c r="L658" t="str">
        <f t="shared" si="21"/>
        <v>SI</v>
      </c>
      <c r="M658" t="str">
        <f>CONCATENATE(RESUME!A658,RESUME!B658,RESUME!E658)</f>
        <v/>
      </c>
      <c r="N658" t="s">
        <v>172</v>
      </c>
    </row>
    <row r="659" spans="1:14">
      <c r="A659" s="57">
        <v>1</v>
      </c>
      <c r="B659" s="54" t="s">
        <v>2</v>
      </c>
      <c r="C659" s="54"/>
      <c r="E659" s="57">
        <v>20</v>
      </c>
      <c r="F659" s="55" t="s">
        <v>162</v>
      </c>
      <c r="G659" s="55" t="s">
        <v>163</v>
      </c>
      <c r="H659" s="55" t="s">
        <v>164</v>
      </c>
      <c r="I659" s="55">
        <v>0</v>
      </c>
    </row>
    <row r="660" spans="1:14">
      <c r="A660" s="57">
        <v>1</v>
      </c>
      <c r="B660" s="54" t="s">
        <v>3</v>
      </c>
      <c r="C660" s="54"/>
      <c r="E660" s="57">
        <v>79</v>
      </c>
      <c r="F660" s="55" t="s">
        <v>162</v>
      </c>
      <c r="G660" s="55" t="s">
        <v>163</v>
      </c>
      <c r="H660" s="55" t="s">
        <v>164</v>
      </c>
      <c r="I660" s="55">
        <v>0</v>
      </c>
    </row>
    <row r="661" spans="1:14">
      <c r="A661" s="57">
        <v>1</v>
      </c>
      <c r="B661" s="54" t="s">
        <v>4</v>
      </c>
      <c r="C661" s="54"/>
      <c r="E661" s="57">
        <v>15</v>
      </c>
      <c r="F661" s="55" t="s">
        <v>162</v>
      </c>
      <c r="G661" s="55" t="s">
        <v>163</v>
      </c>
      <c r="H661" s="55" t="s">
        <v>164</v>
      </c>
      <c r="I661" s="55">
        <v>0</v>
      </c>
    </row>
    <row r="662" spans="1:14">
      <c r="A662" s="57">
        <v>1</v>
      </c>
      <c r="B662" s="54" t="s">
        <v>5</v>
      </c>
      <c r="C662" s="54"/>
      <c r="E662" s="57">
        <v>50</v>
      </c>
      <c r="F662" s="55" t="s">
        <v>162</v>
      </c>
      <c r="G662" s="55" t="s">
        <v>163</v>
      </c>
      <c r="H662" s="55" t="s">
        <v>164</v>
      </c>
      <c r="I662" s="55">
        <v>0</v>
      </c>
    </row>
    <row r="663" spans="1:14">
      <c r="A663" s="57">
        <v>1</v>
      </c>
      <c r="B663" s="54" t="s">
        <v>6</v>
      </c>
      <c r="C663" s="54"/>
      <c r="E663" s="57">
        <v>67</v>
      </c>
      <c r="F663" s="55" t="s">
        <v>162</v>
      </c>
      <c r="G663" s="55" t="s">
        <v>163</v>
      </c>
      <c r="H663" s="55" t="s">
        <v>164</v>
      </c>
      <c r="I663" s="55">
        <v>0</v>
      </c>
    </row>
    <row r="664" spans="1:14">
      <c r="A664" s="57">
        <v>1</v>
      </c>
      <c r="B664" s="54" t="s">
        <v>7</v>
      </c>
      <c r="C664" s="54"/>
      <c r="E664" s="57">
        <v>93</v>
      </c>
      <c r="F664" s="55" t="s">
        <v>162</v>
      </c>
      <c r="G664" s="55" t="s">
        <v>163</v>
      </c>
      <c r="H664" s="55" t="s">
        <v>164</v>
      </c>
      <c r="I664" s="55">
        <v>0</v>
      </c>
    </row>
    <row r="665" spans="1:14">
      <c r="A665" s="57">
        <v>1</v>
      </c>
      <c r="B665" s="54" t="s">
        <v>8</v>
      </c>
      <c r="C665" s="54"/>
      <c r="E665" s="57">
        <v>2</v>
      </c>
      <c r="F665" s="55" t="s">
        <v>162</v>
      </c>
      <c r="G665" s="55" t="s">
        <v>163</v>
      </c>
      <c r="H665" s="55" t="s">
        <v>164</v>
      </c>
      <c r="I665" s="55">
        <v>0</v>
      </c>
    </row>
    <row r="666" spans="1:14">
      <c r="A666" s="57">
        <v>1</v>
      </c>
      <c r="B666" s="54" t="s">
        <v>9</v>
      </c>
      <c r="C666" s="54"/>
      <c r="E666" s="57">
        <v>105</v>
      </c>
      <c r="F666" s="55" t="s">
        <v>162</v>
      </c>
      <c r="G666" s="55" t="s">
        <v>163</v>
      </c>
      <c r="H666" s="55" t="s">
        <v>164</v>
      </c>
      <c r="I666" s="55">
        <v>0</v>
      </c>
    </row>
    <row r="667" spans="1:14">
      <c r="A667" s="57">
        <v>1</v>
      </c>
      <c r="B667" s="54" t="s">
        <v>10</v>
      </c>
      <c r="C667" s="54"/>
      <c r="E667" s="57">
        <v>7</v>
      </c>
      <c r="F667" s="55" t="s">
        <v>162</v>
      </c>
      <c r="G667" s="55" t="s">
        <v>163</v>
      </c>
      <c r="H667" s="55" t="s">
        <v>164</v>
      </c>
      <c r="I667" s="55">
        <v>0</v>
      </c>
    </row>
    <row r="668" spans="1:14">
      <c r="A668" s="57">
        <v>1</v>
      </c>
      <c r="B668" s="54" t="s">
        <v>11</v>
      </c>
      <c r="C668" s="54"/>
      <c r="E668" s="57">
        <v>7</v>
      </c>
      <c r="F668" s="55" t="s">
        <v>162</v>
      </c>
      <c r="G668" s="55" t="s">
        <v>163</v>
      </c>
      <c r="H668" s="55" t="s">
        <v>164</v>
      </c>
      <c r="I668" s="55">
        <v>0</v>
      </c>
    </row>
    <row r="669" spans="1:14">
      <c r="A669" s="57">
        <v>1</v>
      </c>
      <c r="B669" s="54" t="s">
        <v>12</v>
      </c>
      <c r="C669" s="54"/>
      <c r="E669" s="57">
        <v>8</v>
      </c>
      <c r="F669" s="55" t="s">
        <v>162</v>
      </c>
      <c r="G669" s="55" t="s">
        <v>163</v>
      </c>
      <c r="H669" s="55" t="s">
        <v>164</v>
      </c>
      <c r="I669" s="55">
        <v>0</v>
      </c>
    </row>
    <row r="670" spans="1:14">
      <c r="A670" s="57">
        <v>1</v>
      </c>
      <c r="B670" s="54" t="s">
        <v>13</v>
      </c>
      <c r="C670" s="54"/>
      <c r="E670" s="57">
        <v>2444</v>
      </c>
      <c r="F670" s="55" t="s">
        <v>162</v>
      </c>
      <c r="G670" s="55" t="s">
        <v>163</v>
      </c>
      <c r="H670" s="55" t="s">
        <v>164</v>
      </c>
      <c r="I670" s="55">
        <v>0</v>
      </c>
    </row>
    <row r="671" spans="1:14">
      <c r="A671" s="57">
        <v>1</v>
      </c>
      <c r="B671" s="54" t="s">
        <v>14</v>
      </c>
      <c r="C671" s="54"/>
      <c r="E671" s="57">
        <v>8426</v>
      </c>
      <c r="F671" s="55" t="s">
        <v>162</v>
      </c>
      <c r="G671" s="55" t="s">
        <v>163</v>
      </c>
      <c r="H671" s="55" t="s">
        <v>164</v>
      </c>
      <c r="I671" s="55">
        <v>0</v>
      </c>
    </row>
    <row r="672" spans="1:14">
      <c r="A672" s="57">
        <v>1</v>
      </c>
      <c r="B672" s="54" t="s">
        <v>15</v>
      </c>
      <c r="C672" s="54"/>
      <c r="E672" s="57">
        <v>430</v>
      </c>
      <c r="F672" s="55" t="s">
        <v>162</v>
      </c>
      <c r="G672" s="55" t="s">
        <v>163</v>
      </c>
      <c r="H672" s="55" t="s">
        <v>164</v>
      </c>
      <c r="I672" s="55">
        <v>0</v>
      </c>
    </row>
    <row r="673" spans="1:9">
      <c r="A673" s="57">
        <v>1</v>
      </c>
      <c r="B673" s="54" t="s">
        <v>16</v>
      </c>
      <c r="C673" s="54"/>
      <c r="E673" s="57">
        <v>406</v>
      </c>
      <c r="F673" s="55" t="s">
        <v>162</v>
      </c>
      <c r="G673" s="55" t="s">
        <v>163</v>
      </c>
      <c r="H673" s="55" t="s">
        <v>164</v>
      </c>
      <c r="I673" s="55">
        <v>0</v>
      </c>
    </row>
    <row r="674" spans="1:9">
      <c r="A674" s="57">
        <v>1</v>
      </c>
      <c r="B674" s="54" t="s">
        <v>17</v>
      </c>
      <c r="C674" s="54"/>
      <c r="E674" s="57">
        <v>420</v>
      </c>
      <c r="F674" s="55" t="s">
        <v>162</v>
      </c>
      <c r="G674" s="55" t="s">
        <v>163</v>
      </c>
      <c r="H674" s="55" t="s">
        <v>164</v>
      </c>
      <c r="I674" s="55">
        <v>0</v>
      </c>
    </row>
    <row r="675" spans="1:9">
      <c r="A675" s="57">
        <v>1</v>
      </c>
      <c r="B675" s="54" t="s">
        <v>18</v>
      </c>
      <c r="C675" s="54"/>
      <c r="E675" s="57">
        <v>515</v>
      </c>
      <c r="F675" s="55" t="s">
        <v>162</v>
      </c>
      <c r="G675" s="55" t="s">
        <v>163</v>
      </c>
      <c r="H675" s="55" t="s">
        <v>164</v>
      </c>
      <c r="I675" s="55">
        <v>0</v>
      </c>
    </row>
    <row r="676" spans="1:9">
      <c r="A676" s="57">
        <v>1</v>
      </c>
      <c r="B676" s="54" t="s">
        <v>19</v>
      </c>
      <c r="C676" s="54"/>
      <c r="E676" s="57">
        <v>5000</v>
      </c>
      <c r="F676" s="55" t="s">
        <v>162</v>
      </c>
      <c r="G676" s="55" t="s">
        <v>163</v>
      </c>
      <c r="H676" s="55" t="s">
        <v>164</v>
      </c>
      <c r="I676" s="55">
        <v>0</v>
      </c>
    </row>
    <row r="677" spans="1:9">
      <c r="A677" s="57">
        <v>1</v>
      </c>
      <c r="B677" s="54" t="s">
        <v>20</v>
      </c>
      <c r="C677" s="54"/>
      <c r="E677" s="57">
        <v>3308</v>
      </c>
      <c r="F677" s="55" t="s">
        <v>162</v>
      </c>
      <c r="G677" s="55" t="s">
        <v>163</v>
      </c>
      <c r="H677" s="55" t="s">
        <v>164</v>
      </c>
      <c r="I677" s="55">
        <v>0</v>
      </c>
    </row>
    <row r="678" spans="1:9">
      <c r="A678" s="57">
        <v>1</v>
      </c>
      <c r="B678" s="54" t="s">
        <v>21</v>
      </c>
      <c r="C678" s="54"/>
      <c r="E678" s="57">
        <v>1500</v>
      </c>
      <c r="F678" s="55" t="s">
        <v>162</v>
      </c>
      <c r="G678" s="55" t="s">
        <v>163</v>
      </c>
      <c r="H678" s="55" t="s">
        <v>164</v>
      </c>
      <c r="I678" s="55">
        <v>0</v>
      </c>
    </row>
    <row r="679" spans="1:9">
      <c r="A679" s="57">
        <v>1</v>
      </c>
      <c r="B679" s="54" t="s">
        <v>22</v>
      </c>
      <c r="C679" s="54"/>
      <c r="E679" s="57">
        <v>1000</v>
      </c>
      <c r="F679" s="55" t="s">
        <v>162</v>
      </c>
      <c r="G679" s="55" t="s">
        <v>163</v>
      </c>
      <c r="H679" s="55" t="s">
        <v>164</v>
      </c>
      <c r="I679" s="55">
        <v>0</v>
      </c>
    </row>
    <row r="680" spans="1:9">
      <c r="A680" s="57">
        <v>1</v>
      </c>
      <c r="B680" s="54" t="s">
        <v>23</v>
      </c>
      <c r="C680" s="54"/>
      <c r="E680" s="57">
        <v>1000</v>
      </c>
      <c r="F680" s="55" t="s">
        <v>162</v>
      </c>
      <c r="G680" s="55" t="s">
        <v>163</v>
      </c>
      <c r="H680" s="55" t="s">
        <v>164</v>
      </c>
      <c r="I680" s="55">
        <v>0</v>
      </c>
    </row>
    <row r="681" spans="1:9">
      <c r="A681" s="57">
        <v>1</v>
      </c>
      <c r="B681" s="54" t="s">
        <v>24</v>
      </c>
      <c r="C681" s="54"/>
      <c r="E681" s="57">
        <v>1000</v>
      </c>
      <c r="F681" s="55" t="s">
        <v>162</v>
      </c>
      <c r="G681" s="55" t="s">
        <v>163</v>
      </c>
      <c r="H681" s="55" t="s">
        <v>164</v>
      </c>
      <c r="I681" s="55">
        <v>0</v>
      </c>
    </row>
    <row r="682" spans="1:9">
      <c r="A682" s="57">
        <v>1</v>
      </c>
      <c r="B682" s="54" t="s">
        <v>25</v>
      </c>
      <c r="C682" s="54"/>
      <c r="E682" s="57">
        <v>250</v>
      </c>
      <c r="F682" s="55" t="s">
        <v>162</v>
      </c>
      <c r="G682" s="55" t="s">
        <v>163</v>
      </c>
      <c r="H682" s="55" t="s">
        <v>164</v>
      </c>
      <c r="I682" s="55">
        <v>0</v>
      </c>
    </row>
    <row r="683" spans="1:9">
      <c r="A683" s="57">
        <v>1</v>
      </c>
      <c r="B683" s="54" t="s">
        <v>26</v>
      </c>
      <c r="C683" s="54"/>
      <c r="E683" s="57">
        <v>190</v>
      </c>
      <c r="F683" s="55" t="s">
        <v>162</v>
      </c>
      <c r="G683" s="55" t="s">
        <v>163</v>
      </c>
      <c r="H683" s="55" t="s">
        <v>164</v>
      </c>
      <c r="I683" s="55">
        <v>0</v>
      </c>
    </row>
    <row r="684" spans="1:9">
      <c r="A684" s="57">
        <v>1</v>
      </c>
      <c r="B684" s="54" t="s">
        <v>27</v>
      </c>
      <c r="C684" s="54"/>
      <c r="E684" s="57">
        <v>100</v>
      </c>
      <c r="F684" s="55" t="s">
        <v>162</v>
      </c>
      <c r="G684" s="55" t="s">
        <v>163</v>
      </c>
      <c r="H684" s="55" t="s">
        <v>164</v>
      </c>
      <c r="I684" s="55">
        <v>0</v>
      </c>
    </row>
    <row r="685" spans="1:9">
      <c r="A685" s="57">
        <v>1</v>
      </c>
      <c r="B685" s="54" t="s">
        <v>28</v>
      </c>
      <c r="C685" s="54"/>
      <c r="E685" s="57">
        <v>424</v>
      </c>
      <c r="F685" s="55" t="s">
        <v>162</v>
      </c>
      <c r="G685" s="55" t="s">
        <v>163</v>
      </c>
      <c r="H685" s="55" t="s">
        <v>164</v>
      </c>
      <c r="I685" s="55">
        <v>0</v>
      </c>
    </row>
    <row r="686" spans="1:9">
      <c r="A686" s="57">
        <v>1</v>
      </c>
      <c r="B686" s="54" t="s">
        <v>29</v>
      </c>
      <c r="C686" s="54"/>
      <c r="E686" s="57">
        <v>427</v>
      </c>
      <c r="F686" s="55" t="s">
        <v>162</v>
      </c>
      <c r="G686" s="55" t="s">
        <v>163</v>
      </c>
      <c r="H686" s="55" t="s">
        <v>164</v>
      </c>
      <c r="I686" s="55">
        <v>0</v>
      </c>
    </row>
    <row r="687" spans="1:9">
      <c r="A687" s="57">
        <v>1</v>
      </c>
      <c r="B687" s="54" t="s">
        <v>30</v>
      </c>
      <c r="C687" s="54"/>
      <c r="E687" s="57">
        <v>1100</v>
      </c>
      <c r="F687" s="55" t="s">
        <v>162</v>
      </c>
      <c r="G687" s="55" t="s">
        <v>163</v>
      </c>
      <c r="H687" s="55" t="s">
        <v>164</v>
      </c>
      <c r="I687" s="55">
        <v>0</v>
      </c>
    </row>
    <row r="688" spans="1:9">
      <c r="A688" s="57">
        <v>1</v>
      </c>
      <c r="B688" s="54" t="s">
        <v>31</v>
      </c>
      <c r="C688" s="54"/>
      <c r="E688" s="57">
        <v>130</v>
      </c>
      <c r="F688" s="55" t="s">
        <v>162</v>
      </c>
      <c r="G688" s="55" t="s">
        <v>163</v>
      </c>
      <c r="H688" s="55" t="s">
        <v>164</v>
      </c>
      <c r="I688" s="55">
        <v>0</v>
      </c>
    </row>
    <row r="689" spans="1:9">
      <c r="A689" s="57">
        <v>1</v>
      </c>
      <c r="B689" s="54" t="s">
        <v>32</v>
      </c>
      <c r="C689" s="54"/>
      <c r="E689" s="57">
        <v>100</v>
      </c>
      <c r="F689" s="55" t="s">
        <v>162</v>
      </c>
      <c r="G689" s="55" t="s">
        <v>163</v>
      </c>
      <c r="H689" s="55" t="s">
        <v>164</v>
      </c>
      <c r="I689" s="55">
        <v>0</v>
      </c>
    </row>
    <row r="690" spans="1:9">
      <c r="A690" s="57">
        <v>1</v>
      </c>
      <c r="B690" s="54" t="s">
        <v>33</v>
      </c>
      <c r="C690" s="54"/>
      <c r="E690" s="57">
        <v>13</v>
      </c>
      <c r="F690" s="55" t="s">
        <v>162</v>
      </c>
      <c r="G690" s="55" t="s">
        <v>163</v>
      </c>
      <c r="H690" s="55" t="s">
        <v>164</v>
      </c>
      <c r="I690" s="55">
        <v>0</v>
      </c>
    </row>
    <row r="691" spans="1:9">
      <c r="A691" s="57">
        <v>1</v>
      </c>
      <c r="B691" s="54" t="s">
        <v>34</v>
      </c>
      <c r="C691" s="54"/>
      <c r="E691" s="57">
        <v>40</v>
      </c>
      <c r="F691" s="55" t="s">
        <v>162</v>
      </c>
      <c r="G691" s="55" t="s">
        <v>163</v>
      </c>
      <c r="H691" s="55" t="s">
        <v>164</v>
      </c>
      <c r="I691" s="55">
        <v>0</v>
      </c>
    </row>
    <row r="692" spans="1:9">
      <c r="A692" s="57">
        <v>1</v>
      </c>
      <c r="B692" s="54" t="s">
        <v>35</v>
      </c>
      <c r="C692" s="54"/>
      <c r="E692" s="57">
        <v>0</v>
      </c>
      <c r="F692" s="55" t="s">
        <v>162</v>
      </c>
      <c r="G692" s="55" t="s">
        <v>163</v>
      </c>
      <c r="H692" s="55" t="s">
        <v>164</v>
      </c>
      <c r="I692" s="55">
        <v>0</v>
      </c>
    </row>
    <row r="693" spans="1:9">
      <c r="A693" s="57">
        <v>1</v>
      </c>
      <c r="B693" s="54" t="s">
        <v>36</v>
      </c>
      <c r="C693" s="54"/>
      <c r="E693" s="57">
        <v>35</v>
      </c>
      <c r="F693" s="55" t="s">
        <v>162</v>
      </c>
      <c r="G693" s="55" t="s">
        <v>163</v>
      </c>
      <c r="H693" s="55" t="s">
        <v>164</v>
      </c>
      <c r="I693" s="55">
        <v>0</v>
      </c>
    </row>
    <row r="694" spans="1:9">
      <c r="A694" s="57">
        <v>1</v>
      </c>
      <c r="B694" s="54" t="s">
        <v>37</v>
      </c>
      <c r="C694" s="54"/>
      <c r="E694" s="57">
        <v>74</v>
      </c>
      <c r="F694" s="55" t="s">
        <v>162</v>
      </c>
      <c r="G694" s="55" t="s">
        <v>163</v>
      </c>
      <c r="H694" s="55" t="s">
        <v>164</v>
      </c>
      <c r="I694" s="55">
        <v>0</v>
      </c>
    </row>
    <row r="695" spans="1:9">
      <c r="A695" s="57">
        <v>1</v>
      </c>
      <c r="B695" s="54" t="s">
        <v>38</v>
      </c>
      <c r="C695" s="54"/>
      <c r="E695" s="57">
        <v>73</v>
      </c>
      <c r="F695" s="55" t="s">
        <v>162</v>
      </c>
      <c r="G695" s="55" t="s">
        <v>163</v>
      </c>
      <c r="H695" s="55" t="s">
        <v>164</v>
      </c>
      <c r="I695" s="55">
        <v>0</v>
      </c>
    </row>
    <row r="696" spans="1:9">
      <c r="A696" s="57">
        <v>1</v>
      </c>
      <c r="B696" s="54" t="s">
        <v>39</v>
      </c>
      <c r="C696" s="54"/>
      <c r="E696" s="57">
        <v>10</v>
      </c>
      <c r="F696" s="55" t="s">
        <v>162</v>
      </c>
      <c r="G696" s="55" t="s">
        <v>163</v>
      </c>
      <c r="H696" s="55" t="s">
        <v>164</v>
      </c>
      <c r="I696" s="55">
        <v>0</v>
      </c>
    </row>
    <row r="697" spans="1:9">
      <c r="A697" s="57">
        <v>1</v>
      </c>
      <c r="B697" s="54" t="s">
        <v>40</v>
      </c>
      <c r="C697" s="54"/>
      <c r="E697" s="57">
        <v>85</v>
      </c>
      <c r="F697" s="55" t="s">
        <v>162</v>
      </c>
      <c r="G697" s="55" t="s">
        <v>163</v>
      </c>
      <c r="H697" s="55" t="s">
        <v>164</v>
      </c>
      <c r="I697" s="55">
        <v>0</v>
      </c>
    </row>
    <row r="698" spans="1:9">
      <c r="A698" s="57">
        <v>1</v>
      </c>
      <c r="B698" s="54" t="s">
        <v>41</v>
      </c>
      <c r="C698" s="54"/>
      <c r="E698" s="57">
        <v>94</v>
      </c>
      <c r="F698" s="55" t="s">
        <v>162</v>
      </c>
      <c r="G698" s="55" t="s">
        <v>163</v>
      </c>
      <c r="H698" s="55" t="s">
        <v>164</v>
      </c>
      <c r="I698" s="55">
        <v>0</v>
      </c>
    </row>
    <row r="699" spans="1:9">
      <c r="A699" s="57">
        <v>1</v>
      </c>
      <c r="B699" s="54" t="s">
        <v>42</v>
      </c>
      <c r="C699" s="54"/>
      <c r="E699" s="57">
        <v>95</v>
      </c>
      <c r="F699" s="55" t="s">
        <v>162</v>
      </c>
      <c r="G699" s="55" t="s">
        <v>163</v>
      </c>
      <c r="H699" s="55" t="s">
        <v>164</v>
      </c>
      <c r="I699" s="55">
        <v>0</v>
      </c>
    </row>
    <row r="700" spans="1:9">
      <c r="A700" s="57">
        <v>1</v>
      </c>
      <c r="B700" s="54" t="s">
        <v>43</v>
      </c>
      <c r="C700" s="54"/>
      <c r="E700" s="57">
        <v>95</v>
      </c>
      <c r="F700" s="55" t="s">
        <v>162</v>
      </c>
      <c r="G700" s="55" t="s">
        <v>163</v>
      </c>
      <c r="H700" s="55" t="s">
        <v>164</v>
      </c>
      <c r="I700" s="55">
        <v>0</v>
      </c>
    </row>
    <row r="701" spans="1:9">
      <c r="A701" s="57">
        <v>1</v>
      </c>
      <c r="B701" s="54" t="s">
        <v>44</v>
      </c>
      <c r="C701" s="54"/>
      <c r="E701" s="57">
        <v>82</v>
      </c>
      <c r="F701" s="55" t="s">
        <v>162</v>
      </c>
      <c r="G701" s="55" t="s">
        <v>163</v>
      </c>
      <c r="H701" s="55" t="s">
        <v>164</v>
      </c>
      <c r="I701" s="55">
        <v>0</v>
      </c>
    </row>
    <row r="702" spans="1:9">
      <c r="A702" s="57">
        <v>1</v>
      </c>
      <c r="B702" s="54" t="s">
        <v>45</v>
      </c>
      <c r="C702" s="54"/>
      <c r="E702" s="57">
        <v>134</v>
      </c>
      <c r="F702" s="55" t="s">
        <v>162</v>
      </c>
      <c r="G702" s="55" t="s">
        <v>163</v>
      </c>
      <c r="H702" s="55" t="s">
        <v>164</v>
      </c>
      <c r="I702" s="55">
        <v>0</v>
      </c>
    </row>
    <row r="703" spans="1:9">
      <c r="A703" s="57">
        <v>1</v>
      </c>
      <c r="B703" s="54" t="s">
        <v>46</v>
      </c>
      <c r="C703" s="54"/>
      <c r="E703" s="57">
        <v>180</v>
      </c>
      <c r="F703" s="55" t="s">
        <v>162</v>
      </c>
      <c r="G703" s="55" t="s">
        <v>163</v>
      </c>
      <c r="H703" s="55" t="s">
        <v>164</v>
      </c>
      <c r="I703" s="55">
        <v>0</v>
      </c>
    </row>
    <row r="704" spans="1:9">
      <c r="A704" s="57">
        <v>1</v>
      </c>
      <c r="B704" s="54" t="s">
        <v>47</v>
      </c>
      <c r="C704" s="54"/>
      <c r="E704" s="57">
        <v>210</v>
      </c>
      <c r="F704" s="55" t="s">
        <v>162</v>
      </c>
      <c r="G704" s="55" t="s">
        <v>163</v>
      </c>
      <c r="H704" s="55" t="s">
        <v>164</v>
      </c>
      <c r="I704" s="55">
        <v>0</v>
      </c>
    </row>
    <row r="705" spans="1:9">
      <c r="A705" s="57">
        <v>1</v>
      </c>
      <c r="B705" s="54" t="s">
        <v>48</v>
      </c>
      <c r="C705" s="54"/>
      <c r="E705" s="57">
        <v>70</v>
      </c>
      <c r="F705" s="55" t="s">
        <v>162</v>
      </c>
      <c r="G705" s="55" t="s">
        <v>163</v>
      </c>
      <c r="H705" s="55" t="s">
        <v>164</v>
      </c>
      <c r="I705" s="55">
        <v>0</v>
      </c>
    </row>
    <row r="706" spans="1:9">
      <c r="A706" s="57">
        <v>1</v>
      </c>
      <c r="B706" s="54" t="s">
        <v>49</v>
      </c>
      <c r="C706" s="54"/>
      <c r="E706" s="57">
        <v>184</v>
      </c>
      <c r="F706" s="55" t="s">
        <v>162</v>
      </c>
      <c r="G706" s="55" t="s">
        <v>163</v>
      </c>
      <c r="H706" s="55" t="s">
        <v>164</v>
      </c>
      <c r="I706" s="55">
        <v>0</v>
      </c>
    </row>
    <row r="707" spans="1:9">
      <c r="A707" s="57">
        <v>1</v>
      </c>
      <c r="B707" s="54" t="s">
        <v>50</v>
      </c>
      <c r="C707" s="54"/>
      <c r="E707" s="57">
        <v>12</v>
      </c>
      <c r="F707" s="55" t="s">
        <v>162</v>
      </c>
      <c r="G707" s="55" t="s">
        <v>163</v>
      </c>
      <c r="H707" s="55" t="s">
        <v>164</v>
      </c>
      <c r="I707" s="55">
        <v>0</v>
      </c>
    </row>
    <row r="708" spans="1:9">
      <c r="A708" s="57">
        <v>1</v>
      </c>
      <c r="B708" s="54" t="s">
        <v>51</v>
      </c>
      <c r="C708" s="54"/>
      <c r="E708" s="57">
        <v>260</v>
      </c>
      <c r="F708" s="55" t="s">
        <v>162</v>
      </c>
      <c r="G708" s="55" t="s">
        <v>163</v>
      </c>
      <c r="H708" s="55" t="s">
        <v>164</v>
      </c>
      <c r="I708" s="55">
        <v>0</v>
      </c>
    </row>
    <row r="709" spans="1:9">
      <c r="A709" s="57">
        <v>1</v>
      </c>
      <c r="B709" s="54" t="s">
        <v>52</v>
      </c>
      <c r="C709" s="54"/>
      <c r="E709" s="57">
        <v>225</v>
      </c>
      <c r="F709" s="55" t="s">
        <v>162</v>
      </c>
      <c r="G709" s="55" t="s">
        <v>163</v>
      </c>
      <c r="H709" s="55" t="s">
        <v>164</v>
      </c>
      <c r="I709" s="55">
        <v>0</v>
      </c>
    </row>
    <row r="710" spans="1:9">
      <c r="A710" s="57">
        <v>1</v>
      </c>
      <c r="B710" s="54" t="s">
        <v>53</v>
      </c>
      <c r="C710" s="54"/>
      <c r="E710" s="57">
        <v>607</v>
      </c>
      <c r="F710" s="55" t="s">
        <v>162</v>
      </c>
      <c r="G710" s="55" t="s">
        <v>163</v>
      </c>
      <c r="H710" s="55" t="s">
        <v>164</v>
      </c>
      <c r="I710" s="55">
        <v>0</v>
      </c>
    </row>
    <row r="711" spans="1:9">
      <c r="A711" s="57">
        <v>1</v>
      </c>
      <c r="B711" s="54" t="s">
        <v>54</v>
      </c>
      <c r="C711" s="54"/>
      <c r="E711" s="57">
        <v>670</v>
      </c>
      <c r="F711" s="55" t="s">
        <v>162</v>
      </c>
      <c r="G711" s="55" t="s">
        <v>163</v>
      </c>
      <c r="H711" s="55" t="s">
        <v>164</v>
      </c>
      <c r="I711" s="55">
        <v>0</v>
      </c>
    </row>
    <row r="712" spans="1:9">
      <c r="A712" s="57">
        <v>1</v>
      </c>
      <c r="B712" s="54" t="s">
        <v>55</v>
      </c>
      <c r="C712" s="54"/>
      <c r="E712" s="57">
        <v>60</v>
      </c>
      <c r="F712" s="55" t="s">
        <v>162</v>
      </c>
      <c r="G712" s="55" t="s">
        <v>163</v>
      </c>
      <c r="H712" s="55" t="s">
        <v>164</v>
      </c>
      <c r="I712" s="55">
        <v>0</v>
      </c>
    </row>
    <row r="713" spans="1:9">
      <c r="A713" s="57">
        <v>1</v>
      </c>
      <c r="B713" s="54" t="s">
        <v>56</v>
      </c>
      <c r="C713" s="54"/>
      <c r="E713" s="57">
        <v>225</v>
      </c>
      <c r="F713" s="55" t="s">
        <v>162</v>
      </c>
      <c r="G713" s="55" t="s">
        <v>163</v>
      </c>
      <c r="H713" s="55" t="s">
        <v>164</v>
      </c>
      <c r="I713" s="55">
        <v>0</v>
      </c>
    </row>
    <row r="714" spans="1:9">
      <c r="A714" s="57">
        <v>1</v>
      </c>
      <c r="B714" s="54" t="s">
        <v>57</v>
      </c>
      <c r="C714" s="54"/>
      <c r="E714" s="57">
        <v>102</v>
      </c>
      <c r="F714" s="55" t="s">
        <v>162</v>
      </c>
      <c r="G714" s="55" t="s">
        <v>163</v>
      </c>
      <c r="H714" s="55" t="s">
        <v>164</v>
      </c>
      <c r="I714" s="55">
        <v>0</v>
      </c>
    </row>
    <row r="715" spans="1:9">
      <c r="A715" s="57">
        <v>1</v>
      </c>
      <c r="B715" s="54" t="s">
        <v>58</v>
      </c>
      <c r="C715" s="54"/>
      <c r="E715" s="57">
        <v>30</v>
      </c>
      <c r="F715" s="55" t="s">
        <v>162</v>
      </c>
      <c r="G715" s="55" t="s">
        <v>163</v>
      </c>
      <c r="H715" s="55" t="s">
        <v>164</v>
      </c>
      <c r="I715" s="55">
        <v>0</v>
      </c>
    </row>
    <row r="716" spans="1:9">
      <c r="A716" s="57">
        <v>1</v>
      </c>
      <c r="B716" s="54" t="s">
        <v>59</v>
      </c>
      <c r="C716" s="54"/>
      <c r="E716" s="57">
        <v>50</v>
      </c>
      <c r="F716" s="55" t="s">
        <v>162</v>
      </c>
      <c r="G716" s="55" t="s">
        <v>163</v>
      </c>
      <c r="H716" s="55" t="s">
        <v>164</v>
      </c>
      <c r="I716" s="55">
        <v>0</v>
      </c>
    </row>
    <row r="717" spans="1:9">
      <c r="A717" s="57">
        <v>1</v>
      </c>
      <c r="B717" s="54" t="s">
        <v>60</v>
      </c>
      <c r="C717" s="54"/>
      <c r="E717" s="57">
        <v>190</v>
      </c>
      <c r="F717" s="55" t="s">
        <v>162</v>
      </c>
      <c r="G717" s="55" t="s">
        <v>163</v>
      </c>
      <c r="H717" s="55" t="s">
        <v>164</v>
      </c>
      <c r="I717" s="55">
        <v>0</v>
      </c>
    </row>
    <row r="718" spans="1:9">
      <c r="A718" s="57">
        <v>1</v>
      </c>
      <c r="B718" s="54" t="s">
        <v>61</v>
      </c>
      <c r="C718" s="54"/>
      <c r="E718" s="57">
        <v>20</v>
      </c>
      <c r="F718" s="55" t="s">
        <v>162</v>
      </c>
      <c r="G718" s="55" t="s">
        <v>163</v>
      </c>
      <c r="H718" s="55" t="s">
        <v>164</v>
      </c>
      <c r="I718" s="55">
        <v>0</v>
      </c>
    </row>
    <row r="719" spans="1:9">
      <c r="A719" s="57">
        <v>1</v>
      </c>
      <c r="B719" s="54" t="s">
        <v>62</v>
      </c>
      <c r="C719" s="54"/>
      <c r="E719" s="57">
        <v>10</v>
      </c>
      <c r="F719" s="55" t="s">
        <v>162</v>
      </c>
      <c r="G719" s="55" t="s">
        <v>163</v>
      </c>
      <c r="H719" s="55" t="s">
        <v>164</v>
      </c>
      <c r="I719" s="55">
        <v>0</v>
      </c>
    </row>
    <row r="720" spans="1:9">
      <c r="A720" s="57">
        <v>1</v>
      </c>
      <c r="B720" s="54" t="s">
        <v>63</v>
      </c>
      <c r="C720" s="54"/>
      <c r="E720" s="57">
        <v>9</v>
      </c>
      <c r="F720" s="55" t="s">
        <v>162</v>
      </c>
      <c r="G720" s="55" t="s">
        <v>163</v>
      </c>
      <c r="H720" s="55" t="s">
        <v>164</v>
      </c>
      <c r="I720" s="55">
        <v>0</v>
      </c>
    </row>
    <row r="721" spans="1:9">
      <c r="A721" s="57">
        <v>1</v>
      </c>
      <c r="B721" s="54" t="s">
        <v>64</v>
      </c>
      <c r="C721" s="54"/>
      <c r="E721" s="57">
        <v>20</v>
      </c>
      <c r="F721" s="55" t="s">
        <v>162</v>
      </c>
      <c r="G721" s="55" t="s">
        <v>163</v>
      </c>
      <c r="H721" s="55" t="s">
        <v>164</v>
      </c>
      <c r="I721" s="55">
        <v>0</v>
      </c>
    </row>
    <row r="722" spans="1:9">
      <c r="A722" s="57">
        <v>1</v>
      </c>
      <c r="B722" s="54" t="s">
        <v>65</v>
      </c>
      <c r="C722" s="54"/>
      <c r="E722" s="57">
        <v>2</v>
      </c>
      <c r="F722" s="55" t="s">
        <v>162</v>
      </c>
      <c r="G722" s="55" t="s">
        <v>163</v>
      </c>
      <c r="H722" s="55" t="s">
        <v>164</v>
      </c>
      <c r="I722" s="55">
        <v>0</v>
      </c>
    </row>
    <row r="723" spans="1:9">
      <c r="A723" s="57">
        <v>1</v>
      </c>
      <c r="B723" s="54" t="s">
        <v>66</v>
      </c>
      <c r="C723" s="54"/>
      <c r="E723" s="57">
        <v>3</v>
      </c>
      <c r="F723" s="55" t="s">
        <v>162</v>
      </c>
      <c r="G723" s="55" t="s">
        <v>163</v>
      </c>
      <c r="H723" s="55" t="s">
        <v>164</v>
      </c>
      <c r="I723" s="55">
        <v>0</v>
      </c>
    </row>
    <row r="724" spans="1:9">
      <c r="A724" s="57">
        <v>1</v>
      </c>
      <c r="B724" s="54" t="s">
        <v>67</v>
      </c>
      <c r="C724" s="54"/>
      <c r="E724" s="57">
        <v>118</v>
      </c>
      <c r="F724" s="55" t="s">
        <v>162</v>
      </c>
      <c r="G724" s="55" t="s">
        <v>163</v>
      </c>
      <c r="H724" s="55" t="s">
        <v>164</v>
      </c>
      <c r="I724" s="55">
        <v>0</v>
      </c>
    </row>
    <row r="725" spans="1:9">
      <c r="A725" s="57">
        <v>1</v>
      </c>
      <c r="B725" s="54" t="s">
        <v>68</v>
      </c>
      <c r="C725" s="54"/>
      <c r="E725" s="57">
        <v>11</v>
      </c>
      <c r="F725" s="55" t="s">
        <v>162</v>
      </c>
      <c r="G725" s="55" t="s">
        <v>163</v>
      </c>
      <c r="H725" s="55" t="s">
        <v>164</v>
      </c>
      <c r="I725" s="55">
        <v>0</v>
      </c>
    </row>
    <row r="726" spans="1:9">
      <c r="A726" s="57">
        <v>1</v>
      </c>
      <c r="B726" s="54" t="s">
        <v>69</v>
      </c>
      <c r="C726" s="54"/>
      <c r="E726" s="57">
        <v>32</v>
      </c>
      <c r="F726" s="55" t="s">
        <v>162</v>
      </c>
      <c r="G726" s="55" t="s">
        <v>163</v>
      </c>
      <c r="H726" s="55" t="s">
        <v>164</v>
      </c>
      <c r="I726" s="55">
        <v>0</v>
      </c>
    </row>
    <row r="727" spans="1:9">
      <c r="A727" s="57">
        <v>1</v>
      </c>
      <c r="B727" s="54" t="s">
        <v>70</v>
      </c>
      <c r="C727" s="54"/>
      <c r="E727" s="57">
        <v>12</v>
      </c>
      <c r="F727" s="55" t="s">
        <v>162</v>
      </c>
      <c r="G727" s="55" t="s">
        <v>163</v>
      </c>
      <c r="H727" s="55" t="s">
        <v>164</v>
      </c>
      <c r="I727" s="55">
        <v>0</v>
      </c>
    </row>
    <row r="728" spans="1:9">
      <c r="A728" s="57">
        <v>1</v>
      </c>
      <c r="B728" s="54" t="s">
        <v>71</v>
      </c>
      <c r="C728" s="54"/>
      <c r="E728" s="57">
        <v>84</v>
      </c>
      <c r="F728" s="55" t="s">
        <v>162</v>
      </c>
      <c r="G728" s="55" t="s">
        <v>163</v>
      </c>
      <c r="H728" s="55" t="s">
        <v>164</v>
      </c>
      <c r="I728" s="55">
        <v>0</v>
      </c>
    </row>
    <row r="729" spans="1:9">
      <c r="A729" s="57">
        <v>1</v>
      </c>
      <c r="B729" s="54" t="s">
        <v>72</v>
      </c>
      <c r="C729" s="54"/>
      <c r="E729" s="57">
        <v>60</v>
      </c>
      <c r="F729" s="55" t="s">
        <v>162</v>
      </c>
      <c r="G729" s="55" t="s">
        <v>163</v>
      </c>
      <c r="H729" s="55" t="s">
        <v>164</v>
      </c>
      <c r="I729" s="55">
        <v>0</v>
      </c>
    </row>
    <row r="730" spans="1:9">
      <c r="A730" s="57">
        <v>1</v>
      </c>
      <c r="B730" s="54" t="s">
        <v>73</v>
      </c>
      <c r="C730" s="54"/>
      <c r="E730" s="57">
        <v>118</v>
      </c>
      <c r="F730" s="55" t="s">
        <v>162</v>
      </c>
      <c r="G730" s="55" t="s">
        <v>163</v>
      </c>
      <c r="H730" s="55" t="s">
        <v>164</v>
      </c>
      <c r="I730" s="55">
        <v>0</v>
      </c>
    </row>
    <row r="731" spans="1:9">
      <c r="A731" s="57">
        <v>1</v>
      </c>
      <c r="B731" s="54" t="s">
        <v>74</v>
      </c>
      <c r="C731" s="54"/>
      <c r="E731" s="57">
        <v>75</v>
      </c>
      <c r="F731" s="55" t="s">
        <v>162</v>
      </c>
      <c r="G731" s="55" t="s">
        <v>163</v>
      </c>
      <c r="H731" s="55" t="s">
        <v>164</v>
      </c>
      <c r="I731" s="55">
        <v>0</v>
      </c>
    </row>
    <row r="732" spans="1:9">
      <c r="A732" s="57">
        <v>1</v>
      </c>
      <c r="B732" s="54" t="s">
        <v>75</v>
      </c>
      <c r="C732" s="54"/>
      <c r="E732" s="57">
        <v>45</v>
      </c>
      <c r="F732" s="55" t="s">
        <v>162</v>
      </c>
      <c r="G732" s="55" t="s">
        <v>163</v>
      </c>
      <c r="H732" s="55" t="s">
        <v>164</v>
      </c>
      <c r="I732" s="55">
        <v>0</v>
      </c>
    </row>
    <row r="733" spans="1:9">
      <c r="A733" s="57">
        <v>1</v>
      </c>
      <c r="B733" s="54" t="s">
        <v>76</v>
      </c>
      <c r="C733" s="54"/>
      <c r="E733" s="57">
        <v>27</v>
      </c>
      <c r="F733" s="55" t="s">
        <v>162</v>
      </c>
      <c r="G733" s="55" t="s">
        <v>163</v>
      </c>
      <c r="H733" s="55" t="s">
        <v>164</v>
      </c>
      <c r="I733" s="55">
        <v>0</v>
      </c>
    </row>
    <row r="734" spans="1:9">
      <c r="A734" s="57">
        <v>1</v>
      </c>
      <c r="B734" s="54" t="s">
        <v>77</v>
      </c>
      <c r="C734" s="54"/>
      <c r="E734" s="57">
        <v>21</v>
      </c>
      <c r="F734" s="55" t="s">
        <v>162</v>
      </c>
      <c r="G734" s="55" t="s">
        <v>163</v>
      </c>
      <c r="H734" s="55" t="s">
        <v>164</v>
      </c>
      <c r="I734" s="55">
        <v>0</v>
      </c>
    </row>
    <row r="735" spans="1:9">
      <c r="A735" s="57">
        <v>1</v>
      </c>
      <c r="B735" s="54" t="s">
        <v>78</v>
      </c>
      <c r="C735" s="54"/>
      <c r="E735" s="57">
        <v>8</v>
      </c>
      <c r="F735" s="55" t="s">
        <v>162</v>
      </c>
      <c r="G735" s="55" t="s">
        <v>163</v>
      </c>
      <c r="H735" s="55" t="s">
        <v>164</v>
      </c>
      <c r="I735" s="55">
        <v>0</v>
      </c>
    </row>
    <row r="736" spans="1:9">
      <c r="A736" s="57">
        <v>1</v>
      </c>
      <c r="B736" s="54" t="s">
        <v>79</v>
      </c>
      <c r="C736" s="54"/>
      <c r="E736" s="57">
        <v>4</v>
      </c>
      <c r="F736" s="55" t="s">
        <v>162</v>
      </c>
      <c r="G736" s="55" t="s">
        <v>163</v>
      </c>
      <c r="H736" s="55" t="s">
        <v>164</v>
      </c>
      <c r="I736" s="55">
        <v>0</v>
      </c>
    </row>
    <row r="737" spans="1:9">
      <c r="A737" s="57">
        <v>1</v>
      </c>
      <c r="B737" s="54" t="s">
        <v>80</v>
      </c>
      <c r="C737" s="54"/>
      <c r="E737" s="57">
        <v>20</v>
      </c>
      <c r="F737" s="55" t="s">
        <v>162</v>
      </c>
      <c r="G737" s="55" t="s">
        <v>163</v>
      </c>
      <c r="H737" s="55" t="s">
        <v>164</v>
      </c>
      <c r="I737" s="55">
        <v>0</v>
      </c>
    </row>
    <row r="738" spans="1:9">
      <c r="A738" s="57">
        <v>1</v>
      </c>
      <c r="B738" s="54" t="s">
        <v>81</v>
      </c>
      <c r="C738" s="54"/>
      <c r="E738" s="57">
        <v>20</v>
      </c>
      <c r="F738" s="55" t="s">
        <v>162</v>
      </c>
      <c r="G738" s="55" t="s">
        <v>163</v>
      </c>
      <c r="H738" s="55" t="s">
        <v>164</v>
      </c>
      <c r="I738" s="55">
        <v>0</v>
      </c>
    </row>
    <row r="739" spans="1:9">
      <c r="A739" s="57">
        <v>1</v>
      </c>
      <c r="B739" s="54" t="s">
        <v>82</v>
      </c>
      <c r="C739" s="54"/>
      <c r="E739" s="57">
        <v>4</v>
      </c>
      <c r="F739" s="55" t="s">
        <v>162</v>
      </c>
      <c r="G739" s="55" t="s">
        <v>163</v>
      </c>
      <c r="H739" s="55" t="s">
        <v>164</v>
      </c>
      <c r="I739" s="55">
        <v>0</v>
      </c>
    </row>
    <row r="740" spans="1:9">
      <c r="A740" s="57">
        <v>1</v>
      </c>
      <c r="B740" s="54" t="s">
        <v>83</v>
      </c>
      <c r="C740" s="54"/>
      <c r="E740" s="57">
        <v>4</v>
      </c>
      <c r="F740" s="55" t="s">
        <v>162</v>
      </c>
      <c r="G740" s="55" t="s">
        <v>163</v>
      </c>
      <c r="H740" s="55" t="s">
        <v>164</v>
      </c>
      <c r="I740" s="55">
        <v>0</v>
      </c>
    </row>
    <row r="741" spans="1:9">
      <c r="A741" s="57">
        <v>1</v>
      </c>
      <c r="B741" s="54" t="s">
        <v>84</v>
      </c>
      <c r="C741" s="54"/>
      <c r="E741" s="57">
        <v>50</v>
      </c>
      <c r="F741" s="55" t="s">
        <v>162</v>
      </c>
      <c r="G741" s="55" t="s">
        <v>163</v>
      </c>
      <c r="H741" s="55" t="s">
        <v>164</v>
      </c>
      <c r="I741" s="55">
        <v>0</v>
      </c>
    </row>
    <row r="742" spans="1:9">
      <c r="B742" s="54"/>
      <c r="C742" s="54"/>
      <c r="F742" s="55"/>
      <c r="G742" s="55"/>
      <c r="H742" s="55"/>
      <c r="I742" s="55"/>
    </row>
    <row r="743" spans="1:9">
      <c r="B743" s="54"/>
      <c r="C743" s="54"/>
      <c r="F743" s="55"/>
      <c r="G743" s="55"/>
      <c r="H743" s="55"/>
      <c r="I743" s="55"/>
    </row>
    <row r="744" spans="1:9">
      <c r="B744" s="54"/>
      <c r="C744" s="54"/>
      <c r="F744" s="55"/>
      <c r="G744" s="55"/>
      <c r="H744" s="55"/>
      <c r="I744" s="55"/>
    </row>
    <row r="745" spans="1:9">
      <c r="B745" s="54"/>
      <c r="C745" s="54"/>
      <c r="F745" s="55"/>
      <c r="G745" s="55"/>
      <c r="H745" s="55"/>
      <c r="I745" s="55"/>
    </row>
    <row r="746" spans="1:9">
      <c r="B746" s="54"/>
      <c r="C746" s="54"/>
      <c r="F746" s="55"/>
      <c r="G746" s="55"/>
      <c r="H746" s="55"/>
      <c r="I746" s="55"/>
    </row>
    <row r="747" spans="1:9">
      <c r="B747" s="54"/>
      <c r="C747" s="54"/>
      <c r="F747" s="55"/>
      <c r="G747" s="55"/>
      <c r="H747" s="55"/>
      <c r="I747" s="55"/>
    </row>
    <row r="748" spans="1:9">
      <c r="B748" s="54"/>
      <c r="C748" s="54"/>
      <c r="F748" s="55"/>
      <c r="G748" s="55"/>
      <c r="H748" s="55"/>
      <c r="I748" s="55"/>
    </row>
    <row r="749" spans="1:9">
      <c r="B749" s="54"/>
      <c r="C749" s="54"/>
      <c r="F749" s="55"/>
      <c r="G749" s="55"/>
      <c r="H749" s="55"/>
      <c r="I749" s="55"/>
    </row>
    <row r="750" spans="1:9">
      <c r="B750" s="54"/>
      <c r="C750" s="54"/>
    </row>
    <row r="751" spans="1:9">
      <c r="B751" s="54"/>
      <c r="C751" s="54"/>
    </row>
    <row r="752" spans="1:9">
      <c r="B752" s="54"/>
      <c r="C752" s="54"/>
    </row>
    <row r="753" spans="2:3">
      <c r="B753" s="54"/>
      <c r="C753" s="54"/>
    </row>
  </sheetData>
  <mergeCells count="1">
    <mergeCell ref="A1:I1"/>
  </mergeCells>
  <pageMargins left="0.7" right="0.7" top="0.75" bottom="0.75" header="0.3" footer="0.3"/>
  <pageSetup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8</vt:i4>
      </vt:variant>
    </vt:vector>
  </HeadingPairs>
  <TitlesOfParts>
    <vt:vector size="8" baseType="lpstr">
      <vt:lpstr>A</vt:lpstr>
      <vt:lpstr>B</vt:lpstr>
      <vt:lpstr>C</vt:lpstr>
      <vt:lpstr>D</vt:lpstr>
      <vt:lpstr>E</vt:lpstr>
      <vt:lpstr>F</vt:lpstr>
      <vt:lpstr>RESUME</vt:lpstr>
      <vt:lpstr>RESUME-SAVE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Vincent Courbiere</cp:lastModifiedBy>
  <cp:lastPrinted>2015-08-28T17:15:21Z</cp:lastPrinted>
  <dcterms:created xsi:type="dcterms:W3CDTF">2015-03-10T21:55:32Z</dcterms:created>
  <dcterms:modified xsi:type="dcterms:W3CDTF">2015-09-09T15:38:20Z</dcterms:modified>
</cp:coreProperties>
</file>