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0" windowWidth="18260" windowHeight="6340"/>
  </bookViews>
  <sheets>
    <sheet name="Résultat" sheetId="1" r:id="rId1"/>
  </sheets>
  <externalReferences>
    <externalReference r:id="rId2"/>
  </externalReferences>
  <definedNames>
    <definedName name="A">Résultat!$A$1</definedName>
    <definedName name="ALUR">'[1]Budget par Lot'!$AP:$AP</definedName>
    <definedName name="ASC">'[1]Budget par Lot'!$AN:$AN</definedName>
    <definedName name="ASCA">'[1]Budget par Lot'!$AU:$AU</definedName>
    <definedName name="CC">Résultat!#REF!</definedName>
    <definedName name="CG">'[1]Budget par Lot'!$AL:$AL</definedName>
    <definedName name="CGA">'[1]Budget par Lot'!$AS:$AS</definedName>
    <definedName name="CHAUF">'[1]Budget par Lot'!$AO:$AO</definedName>
    <definedName name="copro">Résultat!#REF!</definedName>
    <definedName name="copro1">Résultat!$A:$A</definedName>
    <definedName name="COUT">Résultat!$B$3:$B$167</definedName>
    <definedName name="DD">Résultat!$B:$B</definedName>
    <definedName name="EE">Résultat!$C:$C</definedName>
    <definedName name="ELECP2">'[1]Budget par Lot'!$AX:$AX</definedName>
    <definedName name="GAZ">'[1]Budget par Lot'!$AV:$AV</definedName>
    <definedName name="GAZA">'[1]Budget par Lot'!$AW:$AW</definedName>
    <definedName name="JARD">'[1]Budget par Lot'!$AM:$AM</definedName>
    <definedName name="JARDA">'[1]Budget par Lot'!$AT:$AT</definedName>
    <definedName name="Lot">'[1]Etat Proxi'!$C:$C</definedName>
    <definedName name="LOTB">'[1]Budget par Lot'!$G:$G</definedName>
    <definedName name="N°_LOT">#REF!</definedName>
    <definedName name="NOMS">'[1]Budget par Lot'!$H:$H</definedName>
    <definedName name="PlusouMoins">Résultat!$E$3:$K$70</definedName>
    <definedName name="plusouMoins1">Résultat!$E$3:$K$70</definedName>
    <definedName name="Répartiteur">'[1]Budget par Lot'!$AY:$AY</definedName>
    <definedName name="Résultat">'[1]Avec Sans Répartiteurs'!$N$5:$N$69</definedName>
    <definedName name="Table1">#REF!</definedName>
    <definedName name="TABLE2">'[1]Avec Sans Répartiteurs'!#REF!</definedName>
    <definedName name="TotalAppart">'[1]Etat Proxi'!$P:$P</definedName>
    <definedName name="TravauxRéglés">'[1]Budget par Lot'!$BI:$BI</definedName>
    <definedName name="TravauxVotés">'[1]Budget par Lot'!$BE:$BE</definedName>
  </definedNames>
  <calcPr calcId="125725"/>
</workbook>
</file>

<file path=xl/calcChain.xml><?xml version="1.0" encoding="utf-8"?>
<calcChain xmlns="http://schemas.openxmlformats.org/spreadsheetml/2006/main">
  <c r="E3" i="1" a="1"/>
  <c r="E3" s="1"/>
  <c r="J70" a="1"/>
  <c r="J70" s="1"/>
  <c r="I70" a="1"/>
  <c r="I70" s="1"/>
  <c r="H70" a="1"/>
  <c r="H70" s="1"/>
  <c r="G70" a="1"/>
  <c r="G70" s="1"/>
  <c r="F70" a="1"/>
  <c r="F70" s="1"/>
  <c r="E70" a="1"/>
  <c r="E70" s="1"/>
  <c r="J69" a="1"/>
  <c r="J69" s="1"/>
  <c r="I69" a="1"/>
  <c r="I69" s="1"/>
  <c r="H69" a="1"/>
  <c r="H69" s="1"/>
  <c r="G69" a="1"/>
  <c r="G69" s="1"/>
  <c r="F69" a="1"/>
  <c r="F69" s="1"/>
  <c r="E69" a="1"/>
  <c r="E69" s="1"/>
  <c r="J68" a="1"/>
  <c r="J68" s="1"/>
  <c r="I68" a="1"/>
  <c r="I68" s="1"/>
  <c r="H68" a="1"/>
  <c r="H68" s="1"/>
  <c r="G68" a="1"/>
  <c r="G68" s="1"/>
  <c r="F68" a="1"/>
  <c r="F68" s="1"/>
  <c r="E68" a="1"/>
  <c r="E68" s="1"/>
  <c r="J67" a="1"/>
  <c r="J67" s="1"/>
  <c r="I67" a="1"/>
  <c r="I67" s="1"/>
  <c r="H67" a="1"/>
  <c r="H67" s="1"/>
  <c r="G67" a="1"/>
  <c r="G67" s="1"/>
  <c r="F67" a="1"/>
  <c r="F67" s="1"/>
  <c r="E67" a="1"/>
  <c r="E67" s="1"/>
  <c r="J66" a="1"/>
  <c r="J66" s="1"/>
  <c r="I66" a="1"/>
  <c r="I66" s="1"/>
  <c r="H66" a="1"/>
  <c r="H66" s="1"/>
  <c r="G66" a="1"/>
  <c r="G66" s="1"/>
  <c r="F66" a="1"/>
  <c r="F66" s="1"/>
  <c r="E66" a="1"/>
  <c r="E66" s="1"/>
  <c r="J65" a="1"/>
  <c r="J65" s="1"/>
  <c r="I65" a="1"/>
  <c r="I65" s="1"/>
  <c r="H65" a="1"/>
  <c r="H65" s="1"/>
  <c r="G65" a="1"/>
  <c r="G65" s="1"/>
  <c r="F65" a="1"/>
  <c r="F65" s="1"/>
  <c r="E65" a="1"/>
  <c r="E65" s="1"/>
  <c r="J64" a="1"/>
  <c r="J64" s="1"/>
  <c r="I64" a="1"/>
  <c r="I64" s="1"/>
  <c r="H64" a="1"/>
  <c r="H64" s="1"/>
  <c r="G64" a="1"/>
  <c r="G64" s="1"/>
  <c r="F64" a="1"/>
  <c r="F64" s="1"/>
  <c r="E64" a="1"/>
  <c r="E64" s="1"/>
  <c r="J63" a="1"/>
  <c r="J63" s="1"/>
  <c r="I63" a="1"/>
  <c r="I63" s="1"/>
  <c r="H63" a="1"/>
  <c r="H63" s="1"/>
  <c r="G63" a="1"/>
  <c r="G63" s="1"/>
  <c r="F63" a="1"/>
  <c r="F63" s="1"/>
  <c r="E63" a="1"/>
  <c r="E63" s="1"/>
  <c r="J62" a="1"/>
  <c r="J62" s="1"/>
  <c r="I62" a="1"/>
  <c r="I62" s="1"/>
  <c r="H62" a="1"/>
  <c r="H62" s="1"/>
  <c r="G62" a="1"/>
  <c r="G62" s="1"/>
  <c r="F62" a="1"/>
  <c r="F62" s="1"/>
  <c r="E62" a="1"/>
  <c r="E62" s="1"/>
  <c r="J61" a="1"/>
  <c r="J61" s="1"/>
  <c r="I61" a="1"/>
  <c r="I61" s="1"/>
  <c r="H61" a="1"/>
  <c r="H61" s="1"/>
  <c r="G61" a="1"/>
  <c r="G61" s="1"/>
  <c r="F61" a="1"/>
  <c r="F61" s="1"/>
  <c r="E61" a="1"/>
  <c r="E61" s="1"/>
  <c r="J60" a="1"/>
  <c r="J60" s="1"/>
  <c r="I60" a="1"/>
  <c r="I60" s="1"/>
  <c r="H60" a="1"/>
  <c r="H60" s="1"/>
  <c r="G60" a="1"/>
  <c r="G60" s="1"/>
  <c r="F60" a="1"/>
  <c r="F60" s="1"/>
  <c r="E60" a="1"/>
  <c r="E60" s="1"/>
  <c r="J59" a="1"/>
  <c r="J59" s="1"/>
  <c r="I59" a="1"/>
  <c r="I59" s="1"/>
  <c r="H59" a="1"/>
  <c r="H59" s="1"/>
  <c r="G59" a="1"/>
  <c r="G59" s="1"/>
  <c r="F59" a="1"/>
  <c r="F59" s="1"/>
  <c r="E59" a="1"/>
  <c r="E59" s="1"/>
  <c r="J58" a="1"/>
  <c r="J58" s="1"/>
  <c r="I58" a="1"/>
  <c r="I58" s="1"/>
  <c r="H58" a="1"/>
  <c r="H58" s="1"/>
  <c r="G58" a="1"/>
  <c r="G58" s="1"/>
  <c r="F58" a="1"/>
  <c r="F58" s="1"/>
  <c r="E58" a="1"/>
  <c r="E58" s="1"/>
  <c r="J57" a="1"/>
  <c r="J57" s="1"/>
  <c r="I57" a="1"/>
  <c r="I57" s="1"/>
  <c r="H57" a="1"/>
  <c r="H57" s="1"/>
  <c r="G57" a="1"/>
  <c r="G57" s="1"/>
  <c r="F57" a="1"/>
  <c r="F57" s="1"/>
  <c r="E57" a="1"/>
  <c r="E57" s="1"/>
  <c r="J56" a="1"/>
  <c r="J56" s="1"/>
  <c r="I56" a="1"/>
  <c r="I56" s="1"/>
  <c r="H56" a="1"/>
  <c r="H56" s="1"/>
  <c r="G56" a="1"/>
  <c r="G56" s="1"/>
  <c r="F56" a="1"/>
  <c r="F56" s="1"/>
  <c r="E56" a="1"/>
  <c r="E56" s="1"/>
  <c r="J55" a="1"/>
  <c r="J55" s="1"/>
  <c r="I55" a="1"/>
  <c r="I55" s="1"/>
  <c r="H55" a="1"/>
  <c r="H55" s="1"/>
  <c r="G55" a="1"/>
  <c r="G55" s="1"/>
  <c r="F55" a="1"/>
  <c r="F55" s="1"/>
  <c r="E55" a="1"/>
  <c r="E55" s="1"/>
  <c r="J54" a="1"/>
  <c r="J54" s="1"/>
  <c r="I54" a="1"/>
  <c r="I54" s="1"/>
  <c r="H54" a="1"/>
  <c r="H54" s="1"/>
  <c r="G54" a="1"/>
  <c r="G54" s="1"/>
  <c r="F54" a="1"/>
  <c r="F54" s="1"/>
  <c r="E54" a="1"/>
  <c r="E54" s="1"/>
  <c r="J53" a="1"/>
  <c r="J53" s="1"/>
  <c r="I53" a="1"/>
  <c r="I53" s="1"/>
  <c r="H53" a="1"/>
  <c r="H53" s="1"/>
  <c r="G53" a="1"/>
  <c r="G53" s="1"/>
  <c r="F53" a="1"/>
  <c r="F53" s="1"/>
  <c r="E53" a="1"/>
  <c r="E53" s="1"/>
  <c r="J52" a="1"/>
  <c r="J52" s="1"/>
  <c r="I52" a="1"/>
  <c r="I52" s="1"/>
  <c r="H52" a="1"/>
  <c r="H52" s="1"/>
  <c r="G52" a="1"/>
  <c r="G52" s="1"/>
  <c r="F52" a="1"/>
  <c r="F52" s="1"/>
  <c r="E52" a="1"/>
  <c r="E52" s="1"/>
  <c r="J51" a="1"/>
  <c r="J51" s="1"/>
  <c r="I51" a="1"/>
  <c r="I51" s="1"/>
  <c r="H51" a="1"/>
  <c r="H51" s="1"/>
  <c r="G51" a="1"/>
  <c r="G51" s="1"/>
  <c r="F51" a="1"/>
  <c r="F51" s="1"/>
  <c r="E51" a="1"/>
  <c r="E51" s="1"/>
  <c r="J50" a="1"/>
  <c r="J50" s="1"/>
  <c r="I50" a="1"/>
  <c r="I50" s="1"/>
  <c r="H50" a="1"/>
  <c r="H50" s="1"/>
  <c r="G50" a="1"/>
  <c r="G50" s="1"/>
  <c r="F50" a="1"/>
  <c r="F50" s="1"/>
  <c r="E50" a="1"/>
  <c r="E50" s="1"/>
  <c r="J49" a="1"/>
  <c r="J49" s="1"/>
  <c r="I49" a="1"/>
  <c r="I49" s="1"/>
  <c r="H49" a="1"/>
  <c r="H49" s="1"/>
  <c r="G49" a="1"/>
  <c r="G49" s="1"/>
  <c r="F49" a="1"/>
  <c r="F49" s="1"/>
  <c r="E49" a="1"/>
  <c r="E49" s="1"/>
  <c r="J48" a="1"/>
  <c r="J48" s="1"/>
  <c r="I48" a="1"/>
  <c r="I48" s="1"/>
  <c r="H48" a="1"/>
  <c r="H48" s="1"/>
  <c r="G48" a="1"/>
  <c r="G48" s="1"/>
  <c r="F48" a="1"/>
  <c r="F48" s="1"/>
  <c r="E48" a="1"/>
  <c r="E48" s="1"/>
  <c r="J47" a="1"/>
  <c r="J47" s="1"/>
  <c r="I47" a="1"/>
  <c r="I47" s="1"/>
  <c r="H47" a="1"/>
  <c r="H47" s="1"/>
  <c r="G47" a="1"/>
  <c r="G47" s="1"/>
  <c r="F47" a="1"/>
  <c r="F47" s="1"/>
  <c r="E47" a="1"/>
  <c r="E47" s="1"/>
  <c r="J46" a="1"/>
  <c r="J46" s="1"/>
  <c r="I46" a="1"/>
  <c r="I46" s="1"/>
  <c r="H46" a="1"/>
  <c r="H46" s="1"/>
  <c r="G46" a="1"/>
  <c r="G46" s="1"/>
  <c r="F46" a="1"/>
  <c r="F46" s="1"/>
  <c r="E46" a="1"/>
  <c r="E46" s="1"/>
  <c r="J45" a="1"/>
  <c r="J45" s="1"/>
  <c r="I45" a="1"/>
  <c r="I45" s="1"/>
  <c r="H45" a="1"/>
  <c r="H45" s="1"/>
  <c r="G45" a="1"/>
  <c r="G45" s="1"/>
  <c r="F45" a="1"/>
  <c r="F45" s="1"/>
  <c r="E45" a="1"/>
  <c r="E45" s="1"/>
  <c r="J44" a="1"/>
  <c r="J44" s="1"/>
  <c r="I44" a="1"/>
  <c r="I44" s="1"/>
  <c r="H44" a="1"/>
  <c r="H44" s="1"/>
  <c r="G44" a="1"/>
  <c r="G44" s="1"/>
  <c r="F44" a="1"/>
  <c r="F44" s="1"/>
  <c r="E44" a="1"/>
  <c r="E44" s="1"/>
  <c r="J43" a="1"/>
  <c r="J43" s="1"/>
  <c r="I43" a="1"/>
  <c r="I43" s="1"/>
  <c r="H43" a="1"/>
  <c r="H43" s="1"/>
  <c r="G43" a="1"/>
  <c r="G43" s="1"/>
  <c r="F43" a="1"/>
  <c r="F43" s="1"/>
  <c r="E43" a="1"/>
  <c r="E43" s="1"/>
  <c r="J42" a="1"/>
  <c r="J42" s="1"/>
  <c r="I42" a="1"/>
  <c r="I42" s="1"/>
  <c r="H42" a="1"/>
  <c r="H42" s="1"/>
  <c r="G42" a="1"/>
  <c r="G42" s="1"/>
  <c r="F42" a="1"/>
  <c r="F42" s="1"/>
  <c r="E42" a="1"/>
  <c r="E42" s="1"/>
  <c r="J41" a="1"/>
  <c r="J41" s="1"/>
  <c r="I41" a="1"/>
  <c r="I41" s="1"/>
  <c r="H41" a="1"/>
  <c r="H41" s="1"/>
  <c r="G41" a="1"/>
  <c r="G41" s="1"/>
  <c r="F41" a="1"/>
  <c r="F41" s="1"/>
  <c r="E41" a="1"/>
  <c r="E41" s="1"/>
  <c r="J40" a="1"/>
  <c r="J40" s="1"/>
  <c r="I40" a="1"/>
  <c r="I40" s="1"/>
  <c r="H40" a="1"/>
  <c r="H40" s="1"/>
  <c r="G40"/>
  <c r="G40" a="1"/>
  <c r="F40"/>
  <c r="F40" a="1"/>
  <c r="E40"/>
  <c r="E40" a="1"/>
  <c r="J39" a="1"/>
  <c r="J39" s="1"/>
  <c r="I39" a="1"/>
  <c r="I39" s="1"/>
  <c r="H39" a="1"/>
  <c r="H39" s="1"/>
  <c r="G39" a="1"/>
  <c r="G39" s="1"/>
  <c r="F39" a="1"/>
  <c r="F39" s="1"/>
  <c r="E39" a="1"/>
  <c r="E39" s="1"/>
  <c r="J38" a="1"/>
  <c r="J38" s="1"/>
  <c r="I38" a="1"/>
  <c r="I38" s="1"/>
  <c r="H38" a="1"/>
  <c r="H38" s="1"/>
  <c r="G38" a="1"/>
  <c r="G38" s="1"/>
  <c r="F38" a="1"/>
  <c r="F38" s="1"/>
  <c r="E38" a="1"/>
  <c r="E38" s="1"/>
  <c r="J37" a="1"/>
  <c r="J37" s="1"/>
  <c r="I37" a="1"/>
  <c r="I37" s="1"/>
  <c r="H37" a="1"/>
  <c r="H37" s="1"/>
  <c r="G37" a="1"/>
  <c r="G37" s="1"/>
  <c r="F37" a="1"/>
  <c r="F37" s="1"/>
  <c r="E37" a="1"/>
  <c r="E37" s="1"/>
  <c r="J36" a="1"/>
  <c r="J36" s="1"/>
  <c r="I36" a="1"/>
  <c r="I36" s="1"/>
  <c r="H36" a="1"/>
  <c r="H36" s="1"/>
  <c r="G36" a="1"/>
  <c r="G36" s="1"/>
  <c r="F36" a="1"/>
  <c r="F36" s="1"/>
  <c r="E36" a="1"/>
  <c r="E36" s="1"/>
  <c r="J35" a="1"/>
  <c r="J35" s="1"/>
  <c r="I35" a="1"/>
  <c r="I35" s="1"/>
  <c r="H35" a="1"/>
  <c r="H35" s="1"/>
  <c r="G35" a="1"/>
  <c r="G35" s="1"/>
  <c r="F35" a="1"/>
  <c r="F35" s="1"/>
  <c r="E35" a="1"/>
  <c r="E35" s="1"/>
  <c r="J34" a="1"/>
  <c r="J34" s="1"/>
  <c r="I34" a="1"/>
  <c r="I34" s="1"/>
  <c r="H34" a="1"/>
  <c r="H34" s="1"/>
  <c r="G34" a="1"/>
  <c r="G34" s="1"/>
  <c r="F34" a="1"/>
  <c r="F34" s="1"/>
  <c r="E34" a="1"/>
  <c r="E34" s="1"/>
  <c r="J33" a="1"/>
  <c r="J33" s="1"/>
  <c r="I33" a="1"/>
  <c r="I33" s="1"/>
  <c r="H33" a="1"/>
  <c r="H33" s="1"/>
  <c r="G33" a="1"/>
  <c r="G33" s="1"/>
  <c r="F33" a="1"/>
  <c r="F33" s="1"/>
  <c r="E33" a="1"/>
  <c r="E33" s="1"/>
  <c r="J32" a="1"/>
  <c r="J32" s="1"/>
  <c r="I32" a="1"/>
  <c r="I32" s="1"/>
  <c r="H32" a="1"/>
  <c r="H32" s="1"/>
  <c r="G32" a="1"/>
  <c r="G32" s="1"/>
  <c r="F32" a="1"/>
  <c r="F32" s="1"/>
  <c r="E32" a="1"/>
  <c r="E32" s="1"/>
  <c r="J31" a="1"/>
  <c r="J31" s="1"/>
  <c r="I31" a="1"/>
  <c r="I31" s="1"/>
  <c r="H31" a="1"/>
  <c r="H31" s="1"/>
  <c r="G31" a="1"/>
  <c r="G31" s="1"/>
  <c r="F31" a="1"/>
  <c r="F31" s="1"/>
  <c r="E31" a="1"/>
  <c r="E31" s="1"/>
  <c r="J30" a="1"/>
  <c r="J30" s="1"/>
  <c r="I30" a="1"/>
  <c r="I30" s="1"/>
  <c r="H30" a="1"/>
  <c r="H30" s="1"/>
  <c r="G30" a="1"/>
  <c r="G30" s="1"/>
  <c r="F30" a="1"/>
  <c r="F30" s="1"/>
  <c r="E30" a="1"/>
  <c r="E30" s="1"/>
  <c r="J29" a="1"/>
  <c r="J29" s="1"/>
  <c r="I29" a="1"/>
  <c r="I29" s="1"/>
  <c r="H29" a="1"/>
  <c r="H29" s="1"/>
  <c r="G29" a="1"/>
  <c r="G29" s="1"/>
  <c r="F29" a="1"/>
  <c r="F29" s="1"/>
  <c r="E29" a="1"/>
  <c r="E29" s="1"/>
  <c r="J28" a="1"/>
  <c r="J28" s="1"/>
  <c r="I28" a="1"/>
  <c r="I28" s="1"/>
  <c r="H28" a="1"/>
  <c r="H28" s="1"/>
  <c r="G28" a="1"/>
  <c r="G28" s="1"/>
  <c r="F28" a="1"/>
  <c r="F28" s="1"/>
  <c r="E28" a="1"/>
  <c r="E28" s="1"/>
  <c r="J27" a="1"/>
  <c r="J27" s="1"/>
  <c r="I27" a="1"/>
  <c r="I27" s="1"/>
  <c r="H27" a="1"/>
  <c r="H27" s="1"/>
  <c r="G27" a="1"/>
  <c r="G27" s="1"/>
  <c r="F27" a="1"/>
  <c r="F27" s="1"/>
  <c r="E27" a="1"/>
  <c r="E27" s="1"/>
  <c r="J26" a="1"/>
  <c r="J26" s="1"/>
  <c r="I26" a="1"/>
  <c r="I26" s="1"/>
  <c r="H26" a="1"/>
  <c r="H26" s="1"/>
  <c r="G26" a="1"/>
  <c r="G26" s="1"/>
  <c r="F26" a="1"/>
  <c r="F26" s="1"/>
  <c r="E26" a="1"/>
  <c r="E26" s="1"/>
  <c r="J25" a="1"/>
  <c r="J25" s="1"/>
  <c r="I25" a="1"/>
  <c r="I25" s="1"/>
  <c r="H25" a="1"/>
  <c r="H25" s="1"/>
  <c r="G25" a="1"/>
  <c r="G25" s="1"/>
  <c r="F25" a="1"/>
  <c r="F25" s="1"/>
  <c r="E25" a="1"/>
  <c r="E25" s="1"/>
  <c r="J24" a="1"/>
  <c r="J24" s="1"/>
  <c r="I24" a="1"/>
  <c r="I24" s="1"/>
  <c r="H24" a="1"/>
  <c r="H24" s="1"/>
  <c r="G24" a="1"/>
  <c r="G24" s="1"/>
  <c r="F24" a="1"/>
  <c r="F24" s="1"/>
  <c r="E24" a="1"/>
  <c r="E24" s="1"/>
  <c r="J23" a="1"/>
  <c r="J23" s="1"/>
  <c r="I23" a="1"/>
  <c r="I23" s="1"/>
  <c r="H23" a="1"/>
  <c r="H23" s="1"/>
  <c r="G23" a="1"/>
  <c r="G23" s="1"/>
  <c r="F23" a="1"/>
  <c r="F23" s="1"/>
  <c r="E23" a="1"/>
  <c r="E23" s="1"/>
  <c r="J22" a="1"/>
  <c r="J22" s="1"/>
  <c r="I22" a="1"/>
  <c r="I22" s="1"/>
  <c r="H22" a="1"/>
  <c r="H22" s="1"/>
  <c r="G22" a="1"/>
  <c r="G22" s="1"/>
  <c r="F22" a="1"/>
  <c r="F22" s="1"/>
  <c r="E22" a="1"/>
  <c r="E22" s="1"/>
  <c r="J21" a="1"/>
  <c r="J21" s="1"/>
  <c r="I21" a="1"/>
  <c r="I21" s="1"/>
  <c r="H21" a="1"/>
  <c r="H21" s="1"/>
  <c r="G21" a="1"/>
  <c r="G21" s="1"/>
  <c r="F21" a="1"/>
  <c r="F21" s="1"/>
  <c r="E21" a="1"/>
  <c r="E21" s="1"/>
  <c r="J20" a="1"/>
  <c r="J20" s="1"/>
  <c r="I20" a="1"/>
  <c r="I20" s="1"/>
  <c r="H20" a="1"/>
  <c r="H20" s="1"/>
  <c r="G20" a="1"/>
  <c r="G20" s="1"/>
  <c r="F20" a="1"/>
  <c r="F20" s="1"/>
  <c r="E20" a="1"/>
  <c r="E20" s="1"/>
  <c r="J19" a="1"/>
  <c r="J19" s="1"/>
  <c r="I19" a="1"/>
  <c r="I19" s="1"/>
  <c r="H19" a="1"/>
  <c r="H19" s="1"/>
  <c r="G19" a="1"/>
  <c r="G19" s="1"/>
  <c r="F19" a="1"/>
  <c r="F19" s="1"/>
  <c r="E19" a="1"/>
  <c r="E19" s="1"/>
  <c r="J18" a="1"/>
  <c r="J18" s="1"/>
  <c r="I18" a="1"/>
  <c r="I18" s="1"/>
  <c r="H18" a="1"/>
  <c r="H18" s="1"/>
  <c r="G18" a="1"/>
  <c r="G18" s="1"/>
  <c r="F18" a="1"/>
  <c r="F18" s="1"/>
  <c r="E18" a="1"/>
  <c r="E18" s="1"/>
  <c r="J17" a="1"/>
  <c r="J17" s="1"/>
  <c r="I17" a="1"/>
  <c r="I17" s="1"/>
  <c r="H17" a="1"/>
  <c r="H17" s="1"/>
  <c r="G17" a="1"/>
  <c r="G17" s="1"/>
  <c r="F17" a="1"/>
  <c r="F17" s="1"/>
  <c r="E17" a="1"/>
  <c r="E17" s="1"/>
  <c r="J16" a="1"/>
  <c r="J16" s="1"/>
  <c r="I16" a="1"/>
  <c r="I16" s="1"/>
  <c r="H16" a="1"/>
  <c r="H16" s="1"/>
  <c r="G16" a="1"/>
  <c r="G16" s="1"/>
  <c r="F16" a="1"/>
  <c r="F16" s="1"/>
  <c r="E16" a="1"/>
  <c r="E16" s="1"/>
  <c r="J15" a="1"/>
  <c r="J15" s="1"/>
  <c r="I15" a="1"/>
  <c r="I15" s="1"/>
  <c r="H15" a="1"/>
  <c r="H15" s="1"/>
  <c r="G15" a="1"/>
  <c r="G15" s="1"/>
  <c r="F15" a="1"/>
  <c r="F15" s="1"/>
  <c r="E15" a="1"/>
  <c r="E15" s="1"/>
  <c r="J14" a="1"/>
  <c r="J14" s="1"/>
  <c r="I14" a="1"/>
  <c r="I14" s="1"/>
  <c r="H14" a="1"/>
  <c r="H14" s="1"/>
  <c r="G14" a="1"/>
  <c r="G14" s="1"/>
  <c r="F14" a="1"/>
  <c r="F14" s="1"/>
  <c r="E14" a="1"/>
  <c r="E14" s="1"/>
  <c r="J13" a="1"/>
  <c r="J13" s="1"/>
  <c r="I13" a="1"/>
  <c r="I13" s="1"/>
  <c r="H13" a="1"/>
  <c r="H13" s="1"/>
  <c r="G13" a="1"/>
  <c r="G13" s="1"/>
  <c r="F13" a="1"/>
  <c r="F13" s="1"/>
  <c r="E13" a="1"/>
  <c r="E13" s="1"/>
  <c r="J12" a="1"/>
  <c r="J12" s="1"/>
  <c r="I12" a="1"/>
  <c r="I12" s="1"/>
  <c r="H12" a="1"/>
  <c r="H12" s="1"/>
  <c r="G12" a="1"/>
  <c r="G12" s="1"/>
  <c r="F12" a="1"/>
  <c r="F12" s="1"/>
  <c r="E12" a="1"/>
  <c r="E12" s="1"/>
  <c r="J11" a="1"/>
  <c r="J11" s="1"/>
  <c r="I11" a="1"/>
  <c r="I11" s="1"/>
  <c r="H11" a="1"/>
  <c r="H11" s="1"/>
  <c r="G11" a="1"/>
  <c r="G11" s="1"/>
  <c r="F11" a="1"/>
  <c r="F11" s="1"/>
  <c r="E11" a="1"/>
  <c r="E11" s="1"/>
  <c r="J10" a="1"/>
  <c r="J10" s="1"/>
  <c r="I10" a="1"/>
  <c r="I10" s="1"/>
  <c r="H10" a="1"/>
  <c r="H10" s="1"/>
  <c r="G10" a="1"/>
  <c r="G10" s="1"/>
  <c r="F10" a="1"/>
  <c r="F10" s="1"/>
  <c r="E10" a="1"/>
  <c r="E10" s="1"/>
  <c r="J9" a="1"/>
  <c r="J9" s="1"/>
  <c r="I9" a="1"/>
  <c r="I9" s="1"/>
  <c r="H9" a="1"/>
  <c r="H9" s="1"/>
  <c r="G9" a="1"/>
  <c r="G9" s="1"/>
  <c r="F9" a="1"/>
  <c r="F9" s="1"/>
  <c r="E9" a="1"/>
  <c r="E9" s="1"/>
  <c r="J8" a="1"/>
  <c r="J8" s="1"/>
  <c r="I8" a="1"/>
  <c r="I8" s="1"/>
  <c r="H8" a="1"/>
  <c r="H8" s="1"/>
  <c r="G8" a="1"/>
  <c r="G8" s="1"/>
  <c r="F8" a="1"/>
  <c r="F8" s="1"/>
  <c r="E8" a="1"/>
  <c r="E8" s="1"/>
  <c r="J7" a="1"/>
  <c r="J7" s="1"/>
  <c r="I7" a="1"/>
  <c r="I7" s="1"/>
  <c r="H7" a="1"/>
  <c r="H7" s="1"/>
  <c r="G7" a="1"/>
  <c r="G7" s="1"/>
  <c r="F7" a="1"/>
  <c r="F7" s="1"/>
  <c r="E7" a="1"/>
  <c r="E7" s="1"/>
  <c r="J6" a="1"/>
  <c r="J6" s="1"/>
  <c r="I6" a="1"/>
  <c r="I6" s="1"/>
  <c r="H6" a="1"/>
  <c r="H6" s="1"/>
  <c r="G6" a="1"/>
  <c r="G6" s="1"/>
  <c r="F6" a="1"/>
  <c r="F6" s="1"/>
  <c r="E6" a="1"/>
  <c r="E6" s="1"/>
  <c r="J5" a="1"/>
  <c r="J5" s="1"/>
  <c r="I5" a="1"/>
  <c r="I5" s="1"/>
  <c r="H5" a="1"/>
  <c r="H5" s="1"/>
  <c r="G5" a="1"/>
  <c r="G5" s="1"/>
  <c r="F5" a="1"/>
  <c r="F5" s="1"/>
  <c r="E5" a="1"/>
  <c r="E5" s="1"/>
  <c r="J4" a="1"/>
  <c r="J4" s="1"/>
  <c r="I4" a="1"/>
  <c r="I4" s="1"/>
  <c r="H4" a="1"/>
  <c r="H4" s="1"/>
  <c r="G4" a="1"/>
  <c r="G4" s="1"/>
  <c r="F4" a="1"/>
  <c r="F4" s="1"/>
  <c r="E4" a="1"/>
  <c r="E4" s="1"/>
  <c r="J3" a="1"/>
  <c r="J3" s="1"/>
  <c r="I3" a="1"/>
  <c r="I3" s="1"/>
  <c r="H3" a="1"/>
  <c r="H3" s="1"/>
  <c r="G3" a="1"/>
  <c r="G3" s="1"/>
  <c r="F3" a="1"/>
  <c r="F3" s="1"/>
  <c r="K66" l="1"/>
  <c r="K42"/>
  <c r="K61"/>
  <c r="K45"/>
  <c r="K21"/>
  <c r="K34"/>
  <c r="K13"/>
  <c r="K26"/>
  <c r="K69"/>
  <c r="K5"/>
  <c r="K8"/>
  <c r="K51"/>
  <c r="K46"/>
  <c r="K33"/>
  <c r="K44"/>
  <c r="K31"/>
  <c r="K18"/>
  <c r="K64"/>
  <c r="K43"/>
  <c r="K38"/>
  <c r="K25"/>
  <c r="K36"/>
  <c r="K23"/>
  <c r="K10"/>
  <c r="K53"/>
  <c r="K56"/>
  <c r="K35"/>
  <c r="K30"/>
  <c r="K17"/>
  <c r="K28"/>
  <c r="K15"/>
  <c r="K48"/>
  <c r="K27"/>
  <c r="K22"/>
  <c r="K9"/>
  <c r="K20"/>
  <c r="K7"/>
  <c r="K58"/>
  <c r="K37"/>
  <c r="K40"/>
  <c r="K3"/>
  <c r="K19"/>
  <c r="K14"/>
  <c r="K65"/>
  <c r="K12"/>
  <c r="K63"/>
  <c r="K50"/>
  <c r="K29"/>
  <c r="K32"/>
  <c r="K11"/>
  <c r="K70"/>
  <c r="K6"/>
  <c r="K57"/>
  <c r="K68"/>
  <c r="K4"/>
  <c r="K55"/>
  <c r="K24"/>
  <c r="K67"/>
  <c r="K62"/>
  <c r="K49"/>
  <c r="K60"/>
  <c r="K47"/>
  <c r="K16"/>
  <c r="K59"/>
  <c r="K54"/>
  <c r="K41"/>
  <c r="K52"/>
  <c r="K39"/>
  <c r="K71" l="1"/>
  <c r="B168" l="1"/>
</calcChain>
</file>

<file path=xl/sharedStrings.xml><?xml version="1.0" encoding="utf-8"?>
<sst xmlns="http://schemas.openxmlformats.org/spreadsheetml/2006/main" count="238" uniqueCount="71">
  <si>
    <t>COUT</t>
  </si>
  <si>
    <t>RGB</t>
  </si>
  <si>
    <t>A</t>
  </si>
  <si>
    <t>AA</t>
  </si>
  <si>
    <t>AF</t>
  </si>
  <si>
    <t>AY</t>
  </si>
  <si>
    <t>BS</t>
  </si>
  <si>
    <t>BG</t>
  </si>
  <si>
    <t>BA</t>
  </si>
  <si>
    <t>BM</t>
  </si>
  <si>
    <t>BP</t>
  </si>
  <si>
    <t>BN</t>
  </si>
  <si>
    <t>BJC</t>
  </si>
  <si>
    <t>BL</t>
  </si>
  <si>
    <t>BJP</t>
  </si>
  <si>
    <t>CB</t>
  </si>
  <si>
    <t>CA</t>
  </si>
  <si>
    <t>CHB</t>
  </si>
  <si>
    <t>CD</t>
  </si>
  <si>
    <t>DL</t>
  </si>
  <si>
    <t>DM</t>
  </si>
  <si>
    <t>DP</t>
  </si>
  <si>
    <t>DT</t>
  </si>
  <si>
    <t>DOM</t>
  </si>
  <si>
    <t>DD</t>
  </si>
  <si>
    <t>DDD</t>
  </si>
  <si>
    <t>DG</t>
  </si>
  <si>
    <t>FB</t>
  </si>
  <si>
    <t>FM</t>
  </si>
  <si>
    <t>GC</t>
  </si>
  <si>
    <t>HJ</t>
  </si>
  <si>
    <t>HC</t>
  </si>
  <si>
    <t>JA</t>
  </si>
  <si>
    <t>JJ</t>
  </si>
  <si>
    <t>K</t>
  </si>
  <si>
    <t>LF</t>
  </si>
  <si>
    <t>LL</t>
  </si>
  <si>
    <t>LGM</t>
  </si>
  <si>
    <t>LEG</t>
  </si>
  <si>
    <t>LH</t>
  </si>
  <si>
    <t>LEC</t>
  </si>
  <si>
    <t>LJ</t>
  </si>
  <si>
    <t>LEP</t>
  </si>
  <si>
    <t>LER</t>
  </si>
  <si>
    <t>M</t>
  </si>
  <si>
    <t>MR</t>
  </si>
  <si>
    <t>MP</t>
  </si>
  <si>
    <t>NH</t>
  </si>
  <si>
    <t>ND</t>
  </si>
  <si>
    <t>NM</t>
  </si>
  <si>
    <t>OA</t>
  </si>
  <si>
    <t>PP</t>
  </si>
  <si>
    <t>PG</t>
  </si>
  <si>
    <t>PAT</t>
  </si>
  <si>
    <t>PER</t>
  </si>
  <si>
    <t>PC</t>
  </si>
  <si>
    <t>RC</t>
  </si>
  <si>
    <t>RM</t>
  </si>
  <si>
    <t>RS</t>
  </si>
  <si>
    <t>SD</t>
  </si>
  <si>
    <t>SI</t>
  </si>
  <si>
    <t>SU</t>
  </si>
  <si>
    <t>SW</t>
  </si>
  <si>
    <t>TS</t>
  </si>
  <si>
    <t>TJ</t>
  </si>
  <si>
    <t>VG</t>
  </si>
  <si>
    <t>VI</t>
  </si>
  <si>
    <t>VH</t>
  </si>
  <si>
    <t>ZE</t>
  </si>
  <si>
    <t>ZEI</t>
  </si>
  <si>
    <t>{=SIERREUR(TRANSPOSE(INDEX(COUT;PETITE.VALEUR(SI(copro1=$C3;LIGNE(copro1)-2);COLONNES($A:A))));"")}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</si>
</sst>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0">
    <font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u/>
      <sz val="12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7CE"/>
        <bgColor indexed="64"/>
      </patternFill>
    </fill>
    <fill>
      <patternFill patternType="solid">
        <fgColor rgb="FF44EAF2"/>
        <bgColor indexed="64"/>
      </patternFill>
    </fill>
    <fill>
      <patternFill patternType="solid">
        <fgColor rgb="FFA5FB7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8">
    <xf numFmtId="164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1" fillId="0" borderId="0"/>
    <xf numFmtId="164" fontId="1" fillId="0" borderId="0"/>
    <xf numFmtId="164" fontId="5" fillId="0" borderId="0"/>
    <xf numFmtId="164" fontId="9" fillId="0" borderId="0"/>
    <xf numFmtId="164" fontId="9" fillId="0" borderId="0"/>
    <xf numFmtId="164" fontId="9" fillId="0" borderId="0"/>
  </cellStyleXfs>
  <cellXfs count="28">
    <xf numFmtId="164" fontId="0" fillId="0" borderId="0" xfId="0"/>
    <xf numFmtId="164" fontId="2" fillId="0" borderId="0" xfId="0" applyFont="1"/>
    <xf numFmtId="164" fontId="3" fillId="0" borderId="0" xfId="0" applyFont="1" applyAlignment="1">
      <alignment vertical="center"/>
    </xf>
    <xf numFmtId="164" fontId="4" fillId="0" borderId="0" xfId="1" applyNumberFormat="1" applyAlignment="1" applyProtection="1"/>
    <xf numFmtId="4" fontId="2" fillId="0" borderId="0" xfId="0" applyNumberFormat="1" applyFont="1"/>
    <xf numFmtId="164" fontId="2" fillId="0" borderId="0" xfId="0" applyFont="1" applyFill="1" applyAlignment="1">
      <alignment horizontal="center"/>
    </xf>
    <xf numFmtId="4" fontId="2" fillId="0" borderId="1" xfId="0" applyNumberFormat="1" applyFont="1" applyFill="1" applyBorder="1"/>
    <xf numFmtId="164" fontId="2" fillId="0" borderId="0" xfId="0" quotePrefix="1" applyFont="1"/>
    <xf numFmtId="4" fontId="2" fillId="0" borderId="2" xfId="3" quotePrefix="1" applyNumberFormat="1" applyFont="1" applyBorder="1" applyAlignment="1">
      <alignment vertical="center"/>
    </xf>
    <xf numFmtId="4" fontId="2" fillId="0" borderId="2" xfId="3" applyNumberFormat="1" applyFont="1" applyFill="1" applyBorder="1" applyAlignment="1">
      <alignment vertical="center"/>
    </xf>
    <xf numFmtId="3" fontId="6" fillId="0" borderId="0" xfId="4" applyNumberFormat="1" applyFont="1" applyFill="1" applyBorder="1" applyAlignment="1">
      <alignment horizontal="center" vertical="center"/>
    </xf>
    <xf numFmtId="164" fontId="7" fillId="0" borderId="0" xfId="4" applyFont="1" applyBorder="1" applyAlignment="1">
      <alignment horizontal="center" vertical="center"/>
    </xf>
    <xf numFmtId="4" fontId="2" fillId="0" borderId="3" xfId="3" applyNumberFormat="1" applyFont="1" applyFill="1" applyBorder="1" applyAlignment="1">
      <alignment vertical="center"/>
    </xf>
    <xf numFmtId="3" fontId="5" fillId="0" borderId="0" xfId="4" applyNumberFormat="1" applyFont="1" applyFill="1" applyBorder="1"/>
    <xf numFmtId="3" fontId="2" fillId="0" borderId="0" xfId="3" applyNumberFormat="1" applyFont="1" applyFill="1"/>
    <xf numFmtId="3" fontId="2" fillId="0" borderId="0" xfId="0" applyNumberFormat="1" applyFont="1" applyFill="1" applyBorder="1" applyAlignment="1"/>
    <xf numFmtId="164" fontId="0" fillId="0" borderId="0" xfId="0" applyNumberFormat="1"/>
    <xf numFmtId="3" fontId="8" fillId="0" borderId="0" xfId="2" applyNumberFormat="1" applyFont="1" applyBorder="1" applyAlignment="1">
      <alignment horizontal="center" vertical="center"/>
    </xf>
    <xf numFmtId="164" fontId="2" fillId="0" borderId="0" xfId="0" applyNumberFormat="1" applyFont="1"/>
    <xf numFmtId="164" fontId="8" fillId="0" borderId="0" xfId="0" applyFont="1"/>
    <xf numFmtId="4" fontId="2" fillId="0" borderId="0" xfId="0" applyNumberFormat="1" applyFont="1" applyFill="1"/>
    <xf numFmtId="164" fontId="2" fillId="0" borderId="0" xfId="0" applyFont="1" applyFill="1"/>
    <xf numFmtId="3" fontId="2" fillId="0" borderId="0" xfId="2" applyNumberFormat="1" applyFont="1" applyBorder="1" applyAlignment="1">
      <alignment horizontal="center" vertical="center"/>
    </xf>
    <xf numFmtId="164" fontId="2" fillId="0" borderId="4" xfId="0" applyFont="1" applyFill="1" applyBorder="1"/>
    <xf numFmtId="4" fontId="5" fillId="2" borderId="0" xfId="4" applyNumberFormat="1" applyFont="1" applyFill="1" applyBorder="1"/>
    <xf numFmtId="4" fontId="2" fillId="3" borderId="0" xfId="3" applyNumberFormat="1" applyFont="1" applyFill="1"/>
    <xf numFmtId="4" fontId="2" fillId="4" borderId="0" xfId="0" applyNumberFormat="1" applyFont="1" applyFill="1" applyBorder="1" applyAlignment="1"/>
    <xf numFmtId="4" fontId="2" fillId="0" borderId="2" xfId="3" quotePrefix="1" applyNumberFormat="1" applyFont="1" applyFill="1" applyBorder="1" applyAlignment="1">
      <alignment vertical="center"/>
    </xf>
  </cellXfs>
  <cellStyles count="8">
    <cellStyle name="Lien hypertexte" xfId="1" builtinId="8"/>
    <cellStyle name="Normal" xfId="0" builtinId="0"/>
    <cellStyle name="Normal 2" xfId="4"/>
    <cellStyle name="Normal 3" xfId="5"/>
    <cellStyle name="Normal 4" xfId="6"/>
    <cellStyle name="Normal 5" xfId="2"/>
    <cellStyle name="Normal 5 2" xfId="7"/>
    <cellStyle name="Normal 6" xfId="3"/>
  </cellStyles>
  <dxfs count="35"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44F0F0"/>
        </patternFill>
      </fill>
    </dxf>
    <dxf>
      <fill>
        <patternFill>
          <bgColor rgb="FFA5FB33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FFB1B1"/>
        </patternFill>
      </fill>
    </dxf>
    <dxf>
      <fill>
        <patternFill>
          <bgColor rgb="FF44F0F0"/>
        </patternFill>
      </fill>
    </dxf>
    <dxf>
      <fill>
        <patternFill>
          <bgColor rgb="FFA5FB33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FFB1B1"/>
        </patternFill>
      </fill>
    </dxf>
    <dxf>
      <fill>
        <patternFill>
          <bgColor rgb="FF44F0F0"/>
        </patternFill>
      </fill>
    </dxf>
    <dxf>
      <fill>
        <patternFill>
          <bgColor rgb="FFA5FB33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  <dxf>
      <fill>
        <patternFill>
          <bgColor rgb="FFA5FB33"/>
        </patternFill>
      </fill>
    </dxf>
    <dxf>
      <fill>
        <patternFill>
          <bgColor rgb="FF44F0F0"/>
        </patternFill>
      </fill>
    </dxf>
    <dxf>
      <fill>
        <patternFill>
          <bgColor rgb="FFFFB1B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laude\BUDGET+FACTURES+CONSO+REPARTITION\BUDGET-CONSO-PROXISERVE%20DEPUIS%202017\BUDGET-CONSO-PROXISERVE-2023-2024\Charges%20Prince%20Albert%2001_04_2023-31_03_2024%20(Nouveau%20B)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ese"/>
      <sheetName val="Etat Proxi"/>
      <sheetName val="Frais de Chauffage"/>
      <sheetName val="Budget par Lot"/>
      <sheetName val="Voté - Réalisé"/>
      <sheetName val="Avec Sans Répartiteurs"/>
      <sheetName val="Résultat"/>
      <sheetName val="N° Rép par Lot"/>
      <sheetName val="Répartiteurs"/>
      <sheetName val="N° Rép par ordre croissant"/>
      <sheetName val="Formules Transpose"/>
      <sheetName val="Feuil2"/>
      <sheetName val="Feuil3"/>
      <sheetName val="Feuil4"/>
      <sheetName val="Feuil5"/>
      <sheetName val="Feuil6"/>
      <sheetName val="Feuil7"/>
    </sheetNames>
    <sheetDataSet>
      <sheetData sheetId="0"/>
      <sheetData sheetId="1">
        <row r="2">
          <cell r="C2" t="str">
            <v>LOT</v>
          </cell>
          <cell r="P2" t="str">
            <v>TOTAL PAR APPART</v>
          </cell>
        </row>
        <row r="4">
          <cell r="C4">
            <v>131</v>
          </cell>
          <cell r="P4">
            <v>0</v>
          </cell>
        </row>
        <row r="7">
          <cell r="C7">
            <v>132</v>
          </cell>
          <cell r="P7">
            <v>0</v>
          </cell>
        </row>
        <row r="11">
          <cell r="C11">
            <v>133</v>
          </cell>
          <cell r="P11">
            <v>0</v>
          </cell>
        </row>
        <row r="16">
          <cell r="C16">
            <v>134</v>
          </cell>
          <cell r="P16">
            <v>0</v>
          </cell>
        </row>
        <row r="20">
          <cell r="C20">
            <v>135</v>
          </cell>
          <cell r="P20">
            <v>0</v>
          </cell>
        </row>
        <row r="25">
          <cell r="C25">
            <v>136</v>
          </cell>
          <cell r="P25">
            <v>0</v>
          </cell>
        </row>
        <row r="28">
          <cell r="C28">
            <v>137</v>
          </cell>
          <cell r="P28">
            <v>0</v>
          </cell>
        </row>
        <row r="31">
          <cell r="C31">
            <v>138</v>
          </cell>
          <cell r="P31">
            <v>0</v>
          </cell>
        </row>
        <row r="35">
          <cell r="C35">
            <v>139</v>
          </cell>
          <cell r="P35">
            <v>0</v>
          </cell>
        </row>
        <row r="40">
          <cell r="C40">
            <v>215</v>
          </cell>
          <cell r="P40">
            <v>0</v>
          </cell>
        </row>
        <row r="45">
          <cell r="C45">
            <v>216</v>
          </cell>
          <cell r="P45">
            <v>0</v>
          </cell>
        </row>
        <row r="48">
          <cell r="C48">
            <v>217</v>
          </cell>
          <cell r="P48">
            <v>0</v>
          </cell>
        </row>
        <row r="52">
          <cell r="C52">
            <v>218</v>
          </cell>
          <cell r="P52">
            <v>0</v>
          </cell>
        </row>
        <row r="56">
          <cell r="C56">
            <v>219</v>
          </cell>
          <cell r="P56">
            <v>0</v>
          </cell>
        </row>
        <row r="59">
          <cell r="C59">
            <v>220</v>
          </cell>
          <cell r="P59">
            <v>0</v>
          </cell>
        </row>
        <row r="62">
          <cell r="C62">
            <v>140</v>
          </cell>
          <cell r="P62">
            <v>0</v>
          </cell>
        </row>
        <row r="68">
          <cell r="C68">
            <v>141</v>
          </cell>
          <cell r="P68">
            <v>0</v>
          </cell>
        </row>
        <row r="72">
          <cell r="C72">
            <v>142</v>
          </cell>
          <cell r="P72">
            <v>0</v>
          </cell>
        </row>
        <row r="75">
          <cell r="C75">
            <v>143</v>
          </cell>
          <cell r="P75">
            <v>0</v>
          </cell>
        </row>
        <row r="79">
          <cell r="C79">
            <v>144</v>
          </cell>
          <cell r="P79">
            <v>0</v>
          </cell>
        </row>
        <row r="84">
          <cell r="C84">
            <v>145</v>
          </cell>
          <cell r="P84">
            <v>0</v>
          </cell>
        </row>
        <row r="87">
          <cell r="C87">
            <v>146</v>
          </cell>
          <cell r="P87">
            <v>0</v>
          </cell>
        </row>
        <row r="89">
          <cell r="C89">
            <v>147</v>
          </cell>
          <cell r="P89">
            <v>0</v>
          </cell>
        </row>
        <row r="94">
          <cell r="C94">
            <v>148</v>
          </cell>
          <cell r="P94">
            <v>0</v>
          </cell>
        </row>
        <row r="97">
          <cell r="C97">
            <v>149</v>
          </cell>
          <cell r="P97">
            <v>0</v>
          </cell>
        </row>
        <row r="102">
          <cell r="C102">
            <v>150</v>
          </cell>
          <cell r="P102">
            <v>0</v>
          </cell>
        </row>
        <row r="107">
          <cell r="C107">
            <v>221</v>
          </cell>
          <cell r="P107">
            <v>0</v>
          </cell>
        </row>
        <row r="113">
          <cell r="C113">
            <v>222</v>
          </cell>
          <cell r="P113">
            <v>0</v>
          </cell>
        </row>
        <row r="117">
          <cell r="C117">
            <v>223</v>
          </cell>
          <cell r="P117">
            <v>0</v>
          </cell>
        </row>
        <row r="123">
          <cell r="C123">
            <v>224</v>
          </cell>
          <cell r="P123">
            <v>0</v>
          </cell>
        </row>
        <row r="128">
          <cell r="C128">
            <v>225</v>
          </cell>
          <cell r="P128">
            <v>0</v>
          </cell>
        </row>
        <row r="131">
          <cell r="C131">
            <v>226</v>
          </cell>
          <cell r="P131">
            <v>0</v>
          </cell>
        </row>
        <row r="134">
          <cell r="C134">
            <v>228</v>
          </cell>
          <cell r="P134">
            <v>0</v>
          </cell>
        </row>
        <row r="137">
          <cell r="C137">
            <v>229</v>
          </cell>
          <cell r="P137">
            <v>0</v>
          </cell>
        </row>
        <row r="142">
          <cell r="C142">
            <v>230</v>
          </cell>
          <cell r="P142">
            <v>0</v>
          </cell>
        </row>
        <row r="147">
          <cell r="C147">
            <v>227</v>
          </cell>
        </row>
        <row r="150">
          <cell r="C150">
            <v>151</v>
          </cell>
          <cell r="P150">
            <v>0</v>
          </cell>
        </row>
        <row r="154">
          <cell r="C154">
            <v>152</v>
          </cell>
          <cell r="P154">
            <v>0</v>
          </cell>
        </row>
        <row r="157">
          <cell r="C157">
            <v>153</v>
          </cell>
          <cell r="P157">
            <v>0</v>
          </cell>
        </row>
        <row r="159">
          <cell r="C159">
            <v>155</v>
          </cell>
          <cell r="P159">
            <v>0</v>
          </cell>
        </row>
        <row r="164">
          <cell r="C164">
            <v>156</v>
          </cell>
          <cell r="P164">
            <v>0</v>
          </cell>
        </row>
        <row r="167">
          <cell r="C167">
            <v>157</v>
          </cell>
          <cell r="P167">
            <v>0</v>
          </cell>
        </row>
        <row r="176">
          <cell r="C176">
            <v>160</v>
          </cell>
          <cell r="P176">
            <v>0</v>
          </cell>
        </row>
        <row r="181">
          <cell r="C181">
            <v>161</v>
          </cell>
          <cell r="P181">
            <v>0</v>
          </cell>
        </row>
        <row r="186">
          <cell r="C186">
            <v>231</v>
          </cell>
          <cell r="P186">
            <v>0</v>
          </cell>
        </row>
        <row r="193">
          <cell r="C193">
            <v>232</v>
          </cell>
          <cell r="P193">
            <v>0</v>
          </cell>
        </row>
        <row r="197">
          <cell r="C197">
            <v>233</v>
          </cell>
          <cell r="P197">
            <v>0</v>
          </cell>
        </row>
        <row r="204">
          <cell r="C204">
            <v>234</v>
          </cell>
          <cell r="P204">
            <v>0</v>
          </cell>
        </row>
        <row r="208">
          <cell r="C208">
            <v>235</v>
          </cell>
          <cell r="P208">
            <v>0</v>
          </cell>
        </row>
        <row r="213">
          <cell r="C213">
            <v>236</v>
          </cell>
          <cell r="P213">
            <v>0</v>
          </cell>
        </row>
        <row r="217">
          <cell r="C217">
            <v>237</v>
          </cell>
          <cell r="P217">
            <v>0</v>
          </cell>
        </row>
        <row r="220">
          <cell r="C220">
            <v>238</v>
          </cell>
          <cell r="P220">
            <v>0</v>
          </cell>
        </row>
        <row r="225">
          <cell r="C225">
            <v>239</v>
          </cell>
          <cell r="P225">
            <v>0</v>
          </cell>
        </row>
        <row r="230">
          <cell r="C230">
            <v>154</v>
          </cell>
          <cell r="P230">
            <v>0</v>
          </cell>
        </row>
        <row r="233">
          <cell r="C233">
            <v>162</v>
          </cell>
          <cell r="P233">
            <v>0</v>
          </cell>
        </row>
        <row r="240">
          <cell r="C240">
            <v>163</v>
          </cell>
          <cell r="P240">
            <v>0</v>
          </cell>
        </row>
        <row r="244">
          <cell r="C244">
            <v>164</v>
          </cell>
          <cell r="P244">
            <v>0</v>
          </cell>
        </row>
        <row r="248">
          <cell r="C248">
            <v>165</v>
          </cell>
          <cell r="P248">
            <v>0</v>
          </cell>
        </row>
        <row r="256">
          <cell r="C256">
            <v>166</v>
          </cell>
          <cell r="P256">
            <v>0</v>
          </cell>
        </row>
        <row r="260">
          <cell r="C260">
            <v>167</v>
          </cell>
          <cell r="P260">
            <v>0</v>
          </cell>
        </row>
        <row r="265">
          <cell r="C265">
            <v>168</v>
          </cell>
          <cell r="P265">
            <v>0</v>
          </cell>
        </row>
        <row r="269">
          <cell r="C269">
            <v>169</v>
          </cell>
          <cell r="P269">
            <v>0</v>
          </cell>
        </row>
        <row r="272">
          <cell r="C272">
            <v>170</v>
          </cell>
          <cell r="P272">
            <v>0</v>
          </cell>
        </row>
        <row r="276">
          <cell r="C276">
            <v>171</v>
          </cell>
          <cell r="P276">
            <v>0</v>
          </cell>
        </row>
        <row r="281">
          <cell r="C281">
            <v>240</v>
          </cell>
          <cell r="P281">
            <v>0</v>
          </cell>
        </row>
        <row r="287">
          <cell r="P287">
            <v>0</v>
          </cell>
        </row>
        <row r="289">
          <cell r="P289">
            <v>0</v>
          </cell>
        </row>
      </sheetData>
      <sheetData sheetId="2"/>
      <sheetData sheetId="3">
        <row r="1">
          <cell r="AL1" t="str">
            <v xml:space="preserve">       BUDGET TOTAL ANNUEL  01/04/23 AU 31/03/24</v>
          </cell>
          <cell r="AS1" t="str">
            <v xml:space="preserve">                                                                                                         BUDGET RÉALISÉ TOTAL 01/04/23 AU 31/03/24</v>
          </cell>
        </row>
        <row r="2">
          <cell r="AL2" t="str">
            <v>CG</v>
          </cell>
          <cell r="AM2" t="str">
            <v>JARD</v>
          </cell>
          <cell r="AN2" t="str">
            <v>ASC</v>
          </cell>
          <cell r="AO2" t="str">
            <v>CHAUF</v>
          </cell>
          <cell r="AP2" t="str">
            <v>ALUR</v>
          </cell>
          <cell r="AS2" t="str">
            <v>CG</v>
          </cell>
          <cell r="AT2" t="str">
            <v>JARD</v>
          </cell>
          <cell r="AU2" t="str">
            <v>ASC</v>
          </cell>
          <cell r="AV2" t="str">
            <v>G 70%</v>
          </cell>
          <cell r="AW2" t="str">
            <v>G 30%</v>
          </cell>
          <cell r="AX2" t="str">
            <v>Elec P2</v>
          </cell>
          <cell r="AY2" t="str">
            <v>Répartit</v>
          </cell>
          <cell r="BE2" t="str">
            <v>TOTAL</v>
          </cell>
          <cell r="BI2" t="str">
            <v>TOTAL</v>
          </cell>
        </row>
        <row r="3">
          <cell r="G3" t="str">
            <v>LOT</v>
          </cell>
          <cell r="H3" t="str">
            <v>NOMS</v>
          </cell>
          <cell r="AL3">
            <v>101655</v>
          </cell>
          <cell r="AM3">
            <v>2600</v>
          </cell>
          <cell r="AN3">
            <v>4890</v>
          </cell>
          <cell r="AO3">
            <v>52654</v>
          </cell>
          <cell r="AP3">
            <v>8750</v>
          </cell>
          <cell r="BE3">
            <v>10751</v>
          </cell>
          <cell r="BI3">
            <v>0</v>
          </cell>
        </row>
        <row r="4">
          <cell r="G4">
            <v>101</v>
          </cell>
          <cell r="H4" t="str">
            <v>LEGRAND Josiane</v>
          </cell>
          <cell r="AL4">
            <v>50.827500000000001</v>
          </cell>
          <cell r="AM4" t="str">
            <v/>
          </cell>
          <cell r="AN4">
            <v>1.4670000000000001</v>
          </cell>
          <cell r="AO4" t="str">
            <v/>
          </cell>
          <cell r="AP4">
            <v>4.375</v>
          </cell>
          <cell r="AS4">
            <v>0</v>
          </cell>
          <cell r="AT4" t="str">
            <v/>
          </cell>
          <cell r="AU4">
            <v>0</v>
          </cell>
          <cell r="AV4" t="str">
            <v/>
          </cell>
          <cell r="AW4" t="str">
            <v/>
          </cell>
          <cell r="AX4" t="str">
            <v/>
          </cell>
          <cell r="AY4" t="str">
            <v/>
          </cell>
          <cell r="BE4">
            <v>5.3754999999999997</v>
          </cell>
          <cell r="BI4">
            <v>0</v>
          </cell>
        </row>
        <row r="5">
          <cell r="G5">
            <v>102</v>
          </cell>
          <cell r="H5" t="str">
            <v>KHERSIS Joseph</v>
          </cell>
          <cell r="AL5">
            <v>50.827500000000001</v>
          </cell>
          <cell r="AM5" t="str">
            <v/>
          </cell>
          <cell r="AN5">
            <v>1.4670000000000001</v>
          </cell>
          <cell r="AO5" t="str">
            <v/>
          </cell>
          <cell r="AP5">
            <v>4.375</v>
          </cell>
          <cell r="AS5">
            <v>0</v>
          </cell>
          <cell r="AT5" t="str">
            <v/>
          </cell>
          <cell r="AU5">
            <v>0</v>
          </cell>
          <cell r="AV5" t="str">
            <v/>
          </cell>
          <cell r="AW5" t="str">
            <v/>
          </cell>
          <cell r="AX5" t="str">
            <v/>
          </cell>
          <cell r="AY5" t="str">
            <v/>
          </cell>
          <cell r="BE5">
            <v>5.3754999999999997</v>
          </cell>
          <cell r="BI5">
            <v>0</v>
          </cell>
        </row>
        <row r="6">
          <cell r="G6">
            <v>103</v>
          </cell>
          <cell r="H6" t="str">
            <v>CELTON ET ACOCA M. et J.</v>
          </cell>
          <cell r="AL6">
            <v>50.827500000000001</v>
          </cell>
          <cell r="AM6" t="str">
            <v/>
          </cell>
          <cell r="AN6">
            <v>1.4670000000000001</v>
          </cell>
          <cell r="AO6" t="str">
            <v/>
          </cell>
          <cell r="AP6">
            <v>4.375</v>
          </cell>
          <cell r="AS6">
            <v>0</v>
          </cell>
          <cell r="AT6" t="str">
            <v/>
          </cell>
          <cell r="AU6">
            <v>0</v>
          </cell>
          <cell r="AV6" t="str">
            <v/>
          </cell>
          <cell r="AW6" t="str">
            <v/>
          </cell>
          <cell r="AX6" t="str">
            <v/>
          </cell>
          <cell r="AY6" t="str">
            <v/>
          </cell>
          <cell r="BE6">
            <v>5.3754999999999997</v>
          </cell>
          <cell r="BI6">
            <v>0</v>
          </cell>
        </row>
        <row r="7">
          <cell r="G7">
            <v>104</v>
          </cell>
          <cell r="H7" t="str">
            <v>VANEL Gilles</v>
          </cell>
          <cell r="AL7">
            <v>50.827500000000001</v>
          </cell>
          <cell r="AM7" t="str">
            <v/>
          </cell>
          <cell r="AN7">
            <v>1.4670000000000001</v>
          </cell>
          <cell r="AO7" t="str">
            <v/>
          </cell>
          <cell r="AP7">
            <v>4.375</v>
          </cell>
          <cell r="AS7">
            <v>0</v>
          </cell>
          <cell r="AT7" t="str">
            <v/>
          </cell>
          <cell r="AU7">
            <v>0</v>
          </cell>
          <cell r="AV7" t="str">
            <v/>
          </cell>
          <cell r="AW7" t="str">
            <v/>
          </cell>
          <cell r="AX7" t="str">
            <v/>
          </cell>
          <cell r="AY7" t="str">
            <v/>
          </cell>
          <cell r="BE7">
            <v>5.3754999999999997</v>
          </cell>
          <cell r="BI7">
            <v>0</v>
          </cell>
        </row>
        <row r="8">
          <cell r="G8">
            <v>105</v>
          </cell>
          <cell r="H8" t="str">
            <v>FACHE / BOYARD</v>
          </cell>
          <cell r="AL8">
            <v>60.993000000000002</v>
          </cell>
          <cell r="AM8" t="str">
            <v/>
          </cell>
          <cell r="AN8">
            <v>1.4670000000000001</v>
          </cell>
          <cell r="AO8" t="str">
            <v/>
          </cell>
          <cell r="AP8">
            <v>5.25</v>
          </cell>
          <cell r="AS8">
            <v>0</v>
          </cell>
          <cell r="AT8" t="str">
            <v/>
          </cell>
          <cell r="AU8">
            <v>0</v>
          </cell>
          <cell r="AV8" t="str">
            <v/>
          </cell>
          <cell r="AW8" t="str">
            <v/>
          </cell>
          <cell r="AX8" t="str">
            <v/>
          </cell>
          <cell r="AY8" t="str">
            <v/>
          </cell>
          <cell r="BE8">
            <v>6.4505999999999997</v>
          </cell>
          <cell r="BI8">
            <v>0</v>
          </cell>
        </row>
        <row r="9">
          <cell r="G9">
            <v>106</v>
          </cell>
          <cell r="H9" t="str">
            <v>FILIOL Michele</v>
          </cell>
          <cell r="AL9">
            <v>60.993000000000002</v>
          </cell>
          <cell r="AM9" t="str">
            <v/>
          </cell>
          <cell r="AN9">
            <v>1.4670000000000001</v>
          </cell>
          <cell r="AO9" t="str">
            <v/>
          </cell>
          <cell r="AP9">
            <v>5.25</v>
          </cell>
          <cell r="AS9">
            <v>0</v>
          </cell>
          <cell r="AT9" t="str">
            <v/>
          </cell>
          <cell r="AU9">
            <v>0</v>
          </cell>
          <cell r="AV9" t="str">
            <v/>
          </cell>
          <cell r="AW9" t="str">
            <v/>
          </cell>
          <cell r="AX9" t="str">
            <v/>
          </cell>
          <cell r="AY9" t="str">
            <v/>
          </cell>
          <cell r="BE9">
            <v>6.4505999999999997</v>
          </cell>
          <cell r="BI9">
            <v>0</v>
          </cell>
        </row>
        <row r="10">
          <cell r="G10">
            <v>107</v>
          </cell>
          <cell r="H10" t="str">
            <v>LEPILLEUR</v>
          </cell>
          <cell r="AL10">
            <v>60.993000000000002</v>
          </cell>
          <cell r="AM10" t="str">
            <v/>
          </cell>
          <cell r="AN10">
            <v>1.4670000000000001</v>
          </cell>
          <cell r="AO10" t="str">
            <v/>
          </cell>
          <cell r="AP10">
            <v>5.25</v>
          </cell>
          <cell r="AS10">
            <v>0</v>
          </cell>
          <cell r="AT10" t="str">
            <v/>
          </cell>
          <cell r="AU10">
            <v>0</v>
          </cell>
          <cell r="AV10" t="str">
            <v/>
          </cell>
          <cell r="AW10" t="str">
            <v/>
          </cell>
          <cell r="AX10" t="str">
            <v/>
          </cell>
          <cell r="AY10" t="str">
            <v/>
          </cell>
          <cell r="BE10">
            <v>6.4505999999999997</v>
          </cell>
          <cell r="BI10">
            <v>0</v>
          </cell>
        </row>
        <row r="11">
          <cell r="G11">
            <v>108</v>
          </cell>
          <cell r="H11" t="str">
            <v>ZEITOUN</v>
          </cell>
          <cell r="AL11">
            <v>60.993000000000002</v>
          </cell>
          <cell r="AM11" t="str">
            <v/>
          </cell>
          <cell r="AN11">
            <v>1.4670000000000001</v>
          </cell>
          <cell r="AO11" t="str">
            <v/>
          </cell>
          <cell r="AP11">
            <v>5.25</v>
          </cell>
          <cell r="AS11">
            <v>0</v>
          </cell>
          <cell r="AT11" t="str">
            <v/>
          </cell>
          <cell r="AU11">
            <v>0</v>
          </cell>
          <cell r="AV11" t="str">
            <v/>
          </cell>
          <cell r="AW11" t="str">
            <v/>
          </cell>
          <cell r="AX11" t="str">
            <v/>
          </cell>
          <cell r="AY11" t="str">
            <v/>
          </cell>
          <cell r="BE11">
            <v>6.4505999999999997</v>
          </cell>
          <cell r="BI11">
            <v>0</v>
          </cell>
        </row>
        <row r="12">
          <cell r="G12">
            <v>109</v>
          </cell>
          <cell r="H12" t="str">
            <v>BELLAICHE Guy</v>
          </cell>
          <cell r="AL12">
            <v>60.993000000000002</v>
          </cell>
          <cell r="AM12" t="str">
            <v/>
          </cell>
          <cell r="AN12">
            <v>1.956</v>
          </cell>
          <cell r="AO12" t="str">
            <v/>
          </cell>
          <cell r="AP12">
            <v>5.25</v>
          </cell>
          <cell r="AS12">
            <v>0</v>
          </cell>
          <cell r="AT12" t="str">
            <v/>
          </cell>
          <cell r="AU12">
            <v>0</v>
          </cell>
          <cell r="AV12" t="str">
            <v/>
          </cell>
          <cell r="AW12" t="str">
            <v/>
          </cell>
          <cell r="AX12" t="str">
            <v/>
          </cell>
          <cell r="AY12" t="str">
            <v/>
          </cell>
          <cell r="BE12">
            <v>6.4505999999999997</v>
          </cell>
          <cell r="BI12">
            <v>0</v>
          </cell>
        </row>
        <row r="13">
          <cell r="G13">
            <v>110</v>
          </cell>
          <cell r="H13" t="str">
            <v>PATTYN Patrick</v>
          </cell>
          <cell r="AL13">
            <v>40.661999999999999</v>
          </cell>
          <cell r="AM13" t="str">
            <v/>
          </cell>
          <cell r="AN13">
            <v>0.97799999999999998</v>
          </cell>
          <cell r="AO13" t="str">
            <v/>
          </cell>
          <cell r="AP13">
            <v>3.5</v>
          </cell>
          <cell r="AS13">
            <v>0</v>
          </cell>
          <cell r="AT13" t="str">
            <v/>
          </cell>
          <cell r="AU13">
            <v>0</v>
          </cell>
          <cell r="AV13" t="str">
            <v/>
          </cell>
          <cell r="AW13" t="str">
            <v/>
          </cell>
          <cell r="AX13" t="str">
            <v/>
          </cell>
          <cell r="AY13" t="str">
            <v/>
          </cell>
          <cell r="BE13">
            <v>4.3003999999999998</v>
          </cell>
          <cell r="BI13">
            <v>0</v>
          </cell>
        </row>
        <row r="14">
          <cell r="G14">
            <v>111</v>
          </cell>
          <cell r="H14" t="str">
            <v>MEINIER Roger</v>
          </cell>
          <cell r="AL14">
            <v>40.661999999999999</v>
          </cell>
          <cell r="AM14" t="str">
            <v/>
          </cell>
          <cell r="AN14">
            <v>0.97799999999999998</v>
          </cell>
          <cell r="AO14" t="str">
            <v/>
          </cell>
          <cell r="AP14">
            <v>3.5</v>
          </cell>
          <cell r="AS14">
            <v>0</v>
          </cell>
          <cell r="AT14" t="str">
            <v/>
          </cell>
          <cell r="AU14">
            <v>0</v>
          </cell>
          <cell r="AV14" t="str">
            <v/>
          </cell>
          <cell r="AW14" t="str">
            <v/>
          </cell>
          <cell r="AX14" t="str">
            <v/>
          </cell>
          <cell r="AY14" t="str">
            <v/>
          </cell>
          <cell r="BE14">
            <v>4.3003999999999998</v>
          </cell>
          <cell r="BI14">
            <v>0</v>
          </cell>
        </row>
        <row r="15">
          <cell r="G15">
            <v>112</v>
          </cell>
          <cell r="H15" t="str">
            <v>ROCHARD Michel</v>
          </cell>
          <cell r="AL15">
            <v>40.661999999999999</v>
          </cell>
          <cell r="AM15" t="str">
            <v/>
          </cell>
          <cell r="AN15">
            <v>0.97799999999999998</v>
          </cell>
          <cell r="AO15" t="str">
            <v/>
          </cell>
          <cell r="AP15">
            <v>3.5</v>
          </cell>
          <cell r="AS15">
            <v>0</v>
          </cell>
          <cell r="AT15" t="str">
            <v/>
          </cell>
          <cell r="AU15">
            <v>0</v>
          </cell>
          <cell r="AV15" t="str">
            <v/>
          </cell>
          <cell r="AW15" t="str">
            <v/>
          </cell>
          <cell r="AX15" t="str">
            <v/>
          </cell>
          <cell r="AY15" t="str">
            <v/>
          </cell>
          <cell r="BE15">
            <v>4.3003999999999998</v>
          </cell>
          <cell r="BI15">
            <v>0</v>
          </cell>
        </row>
        <row r="16">
          <cell r="G16">
            <v>184</v>
          </cell>
          <cell r="H16" t="str">
            <v>BOUFFET-NACHBRONN H.</v>
          </cell>
          <cell r="AL16">
            <v>40.661999999999999</v>
          </cell>
          <cell r="AM16" t="str">
            <v/>
          </cell>
          <cell r="AN16">
            <v>0.97799999999999998</v>
          </cell>
          <cell r="AO16" t="str">
            <v/>
          </cell>
          <cell r="AP16">
            <v>3.5</v>
          </cell>
          <cell r="AS16">
            <v>0</v>
          </cell>
          <cell r="AT16" t="str">
            <v/>
          </cell>
          <cell r="AU16">
            <v>0</v>
          </cell>
          <cell r="AV16" t="str">
            <v/>
          </cell>
          <cell r="AW16" t="str">
            <v/>
          </cell>
          <cell r="AX16" t="str">
            <v/>
          </cell>
          <cell r="AY16" t="str">
            <v/>
          </cell>
          <cell r="BE16">
            <v>4.3003999999999998</v>
          </cell>
          <cell r="BI16">
            <v>0</v>
          </cell>
        </row>
        <row r="17">
          <cell r="G17">
            <v>185</v>
          </cell>
          <cell r="H17" t="str">
            <v>DURDAN Gérard</v>
          </cell>
          <cell r="AL17">
            <v>40.661999999999999</v>
          </cell>
          <cell r="AM17" t="str">
            <v/>
          </cell>
          <cell r="AN17">
            <v>0.97799999999999998</v>
          </cell>
          <cell r="AO17" t="str">
            <v/>
          </cell>
          <cell r="AP17">
            <v>3.5</v>
          </cell>
          <cell r="AS17">
            <v>0</v>
          </cell>
          <cell r="AT17" t="str">
            <v/>
          </cell>
          <cell r="AU17">
            <v>0</v>
          </cell>
          <cell r="AV17" t="str">
            <v/>
          </cell>
          <cell r="AW17" t="str">
            <v/>
          </cell>
          <cell r="AX17" t="str">
            <v/>
          </cell>
          <cell r="AY17" t="str">
            <v/>
          </cell>
          <cell r="BE17">
            <v>4.3003999999999998</v>
          </cell>
          <cell r="BI17">
            <v>0</v>
          </cell>
        </row>
        <row r="18">
          <cell r="G18">
            <v>186</v>
          </cell>
          <cell r="H18" t="str">
            <v>LE GAL Michel</v>
          </cell>
          <cell r="AL18">
            <v>40.661999999999999</v>
          </cell>
          <cell r="AM18" t="str">
            <v/>
          </cell>
          <cell r="AN18">
            <v>0.97799999999999998</v>
          </cell>
          <cell r="AO18" t="str">
            <v/>
          </cell>
          <cell r="AP18">
            <v>3.5</v>
          </cell>
          <cell r="AS18">
            <v>0</v>
          </cell>
          <cell r="AT18" t="str">
            <v/>
          </cell>
          <cell r="AU18">
            <v>0</v>
          </cell>
          <cell r="AV18" t="str">
            <v/>
          </cell>
          <cell r="AW18" t="str">
            <v/>
          </cell>
          <cell r="AX18" t="str">
            <v/>
          </cell>
          <cell r="AY18" t="str">
            <v/>
          </cell>
          <cell r="BE18">
            <v>4.3003999999999998</v>
          </cell>
          <cell r="BI18">
            <v>0</v>
          </cell>
        </row>
        <row r="19">
          <cell r="G19">
            <v>187</v>
          </cell>
          <cell r="H19" t="str">
            <v>DOSSO Mireille</v>
          </cell>
          <cell r="AL19">
            <v>40.661999999999999</v>
          </cell>
          <cell r="AM19" t="str">
            <v/>
          </cell>
          <cell r="AN19">
            <v>0.97799999999999998</v>
          </cell>
          <cell r="AO19" t="str">
            <v/>
          </cell>
          <cell r="AP19">
            <v>3.5</v>
          </cell>
          <cell r="AS19">
            <v>0</v>
          </cell>
          <cell r="AT19" t="str">
            <v/>
          </cell>
          <cell r="AU19">
            <v>0</v>
          </cell>
          <cell r="AV19" t="str">
            <v/>
          </cell>
          <cell r="AW19" t="str">
            <v/>
          </cell>
          <cell r="AX19" t="str">
            <v/>
          </cell>
          <cell r="AY19" t="str">
            <v/>
          </cell>
          <cell r="BE19">
            <v>4.3003999999999998</v>
          </cell>
          <cell r="BI19">
            <v>0</v>
          </cell>
        </row>
        <row r="20">
          <cell r="G20">
            <v>188</v>
          </cell>
          <cell r="H20" t="str">
            <v>PAOLETTI Pierre</v>
          </cell>
          <cell r="AL20">
            <v>40.661999999999999</v>
          </cell>
          <cell r="AM20" t="str">
            <v/>
          </cell>
          <cell r="AN20">
            <v>0.97799999999999998</v>
          </cell>
          <cell r="AO20" t="str">
            <v/>
          </cell>
          <cell r="AP20">
            <v>3.5</v>
          </cell>
          <cell r="AS20">
            <v>0</v>
          </cell>
          <cell r="AT20" t="str">
            <v/>
          </cell>
          <cell r="AU20">
            <v>0</v>
          </cell>
          <cell r="AV20" t="str">
            <v/>
          </cell>
          <cell r="AW20" t="str">
            <v/>
          </cell>
          <cell r="AX20" t="str">
            <v/>
          </cell>
          <cell r="AY20" t="str">
            <v/>
          </cell>
          <cell r="BE20">
            <v>4.3003999999999998</v>
          </cell>
          <cell r="BI20">
            <v>0</v>
          </cell>
        </row>
        <row r="21">
          <cell r="G21">
            <v>189</v>
          </cell>
          <cell r="H21" t="str">
            <v>VU HUY DAT René</v>
          </cell>
          <cell r="AL21">
            <v>40.661999999999999</v>
          </cell>
          <cell r="AM21" t="str">
            <v/>
          </cell>
          <cell r="AN21">
            <v>0.97799999999999998</v>
          </cell>
          <cell r="AO21" t="str">
            <v/>
          </cell>
          <cell r="AP21">
            <v>3.5</v>
          </cell>
          <cell r="AS21">
            <v>0</v>
          </cell>
          <cell r="AT21" t="str">
            <v/>
          </cell>
          <cell r="AU21">
            <v>0</v>
          </cell>
          <cell r="AV21" t="str">
            <v/>
          </cell>
          <cell r="AW21" t="str">
            <v/>
          </cell>
          <cell r="AX21" t="str">
            <v/>
          </cell>
          <cell r="AY21" t="str">
            <v/>
          </cell>
          <cell r="BE21">
            <v>4.3003999999999998</v>
          </cell>
          <cell r="BI21">
            <v>0</v>
          </cell>
        </row>
        <row r="22">
          <cell r="G22">
            <v>190</v>
          </cell>
          <cell r="H22" t="str">
            <v>PARDO GARCIA Consuelo</v>
          </cell>
          <cell r="AL22">
            <v>40.661999999999999</v>
          </cell>
          <cell r="AM22" t="str">
            <v/>
          </cell>
          <cell r="AN22">
            <v>0.97799999999999998</v>
          </cell>
          <cell r="AO22" t="str">
            <v/>
          </cell>
          <cell r="AP22">
            <v>3.5</v>
          </cell>
          <cell r="AS22">
            <v>0</v>
          </cell>
          <cell r="AT22" t="str">
            <v/>
          </cell>
          <cell r="AU22">
            <v>0</v>
          </cell>
          <cell r="AV22" t="str">
            <v/>
          </cell>
          <cell r="AW22" t="str">
            <v/>
          </cell>
          <cell r="AX22" t="str">
            <v/>
          </cell>
          <cell r="AY22" t="str">
            <v/>
          </cell>
          <cell r="BE22">
            <v>4.3003999999999998</v>
          </cell>
          <cell r="BI22">
            <v>0</v>
          </cell>
        </row>
        <row r="23">
          <cell r="G23">
            <v>191</v>
          </cell>
          <cell r="H23" t="str">
            <v>MONHAY Pierre</v>
          </cell>
          <cell r="AL23">
            <v>30.496500000000001</v>
          </cell>
          <cell r="AM23" t="str">
            <v/>
          </cell>
          <cell r="AN23">
            <v>0.97799999999999998</v>
          </cell>
          <cell r="AO23" t="str">
            <v/>
          </cell>
          <cell r="AP23">
            <v>2.625</v>
          </cell>
          <cell r="AS23">
            <v>0</v>
          </cell>
          <cell r="AT23" t="str">
            <v/>
          </cell>
          <cell r="AU23">
            <v>0</v>
          </cell>
          <cell r="AV23" t="str">
            <v/>
          </cell>
          <cell r="AW23" t="str">
            <v/>
          </cell>
          <cell r="AX23" t="str">
            <v/>
          </cell>
          <cell r="AY23" t="str">
            <v/>
          </cell>
          <cell r="BE23">
            <v>3.2252999999999998</v>
          </cell>
          <cell r="BI23">
            <v>0</v>
          </cell>
        </row>
        <row r="24">
          <cell r="G24">
            <v>192</v>
          </cell>
          <cell r="H24" t="str">
            <v>SIMEON</v>
          </cell>
          <cell r="AL24">
            <v>40.661999999999999</v>
          </cell>
          <cell r="AM24" t="str">
            <v/>
          </cell>
          <cell r="AN24">
            <v>0.97799999999999998</v>
          </cell>
          <cell r="AO24" t="str">
            <v/>
          </cell>
          <cell r="AP24">
            <v>3.5</v>
          </cell>
          <cell r="AS24">
            <v>0</v>
          </cell>
          <cell r="AT24" t="str">
            <v/>
          </cell>
          <cell r="AU24">
            <v>0</v>
          </cell>
          <cell r="AV24" t="str">
            <v/>
          </cell>
          <cell r="AW24" t="str">
            <v/>
          </cell>
          <cell r="AX24" t="str">
            <v/>
          </cell>
          <cell r="AY24" t="str">
            <v/>
          </cell>
          <cell r="BE24">
            <v>4.3003999999999998</v>
          </cell>
          <cell r="BI24">
            <v>0</v>
          </cell>
        </row>
        <row r="25">
          <cell r="G25">
            <v>193</v>
          </cell>
          <cell r="H25" t="str">
            <v>ZEGHICHE Malika</v>
          </cell>
          <cell r="AL25">
            <v>40.661999999999999</v>
          </cell>
          <cell r="AM25" t="str">
            <v/>
          </cell>
          <cell r="AN25">
            <v>1.4670000000000001</v>
          </cell>
          <cell r="AO25" t="str">
            <v/>
          </cell>
          <cell r="AP25">
            <v>3.5</v>
          </cell>
          <cell r="AS25">
            <v>0</v>
          </cell>
          <cell r="AT25" t="str">
            <v/>
          </cell>
          <cell r="AU25">
            <v>0</v>
          </cell>
          <cell r="AV25" t="str">
            <v/>
          </cell>
          <cell r="AW25" t="str">
            <v/>
          </cell>
          <cell r="AX25" t="str">
            <v/>
          </cell>
          <cell r="AY25" t="str">
            <v/>
          </cell>
          <cell r="BE25">
            <v>4.3003999999999998</v>
          </cell>
          <cell r="BI25">
            <v>0</v>
          </cell>
        </row>
        <row r="26">
          <cell r="G26">
            <v>113</v>
          </cell>
          <cell r="H26" t="str">
            <v>ROUSSEAU Stephane</v>
          </cell>
          <cell r="AL26">
            <v>396.4545</v>
          </cell>
          <cell r="AM26" t="str">
            <v/>
          </cell>
          <cell r="AN26">
            <v>11.247</v>
          </cell>
          <cell r="AO26" t="str">
            <v/>
          </cell>
          <cell r="AP26">
            <v>34.125</v>
          </cell>
          <cell r="AS26">
            <v>0</v>
          </cell>
          <cell r="AT26" t="str">
            <v/>
          </cell>
          <cell r="AU26">
            <v>0</v>
          </cell>
          <cell r="AV26" t="str">
            <v/>
          </cell>
          <cell r="AW26" t="str">
            <v/>
          </cell>
          <cell r="AX26" t="str">
            <v/>
          </cell>
          <cell r="AY26" t="str">
            <v/>
          </cell>
          <cell r="BE26">
            <v>41.928899999999999</v>
          </cell>
          <cell r="BI26">
            <v>0</v>
          </cell>
        </row>
        <row r="27">
          <cell r="G27">
            <v>114</v>
          </cell>
          <cell r="H27" t="str">
            <v>RICHARD Claude</v>
          </cell>
          <cell r="AL27">
            <v>406.62</v>
          </cell>
          <cell r="AM27" t="str">
            <v/>
          </cell>
          <cell r="AN27">
            <v>11.247</v>
          </cell>
          <cell r="AO27" t="str">
            <v/>
          </cell>
          <cell r="AP27">
            <v>35</v>
          </cell>
          <cell r="AS27">
            <v>0</v>
          </cell>
          <cell r="AT27" t="str">
            <v/>
          </cell>
          <cell r="AU27">
            <v>0</v>
          </cell>
          <cell r="AV27" t="str">
            <v/>
          </cell>
          <cell r="AW27" t="str">
            <v/>
          </cell>
          <cell r="AX27" t="str">
            <v/>
          </cell>
          <cell r="AY27" t="str">
            <v/>
          </cell>
          <cell r="BE27">
            <v>43.003999999999998</v>
          </cell>
          <cell r="BI27">
            <v>0</v>
          </cell>
        </row>
        <row r="28">
          <cell r="G28">
            <v>115</v>
          </cell>
          <cell r="H28" t="str">
            <v>BELLAICHE Guy</v>
          </cell>
          <cell r="AL28">
            <v>406.62</v>
          </cell>
          <cell r="AM28" t="str">
            <v/>
          </cell>
          <cell r="AN28">
            <v>11.247</v>
          </cell>
          <cell r="AO28" t="str">
            <v/>
          </cell>
          <cell r="AP28">
            <v>35</v>
          </cell>
          <cell r="AS28">
            <v>0</v>
          </cell>
          <cell r="AT28" t="str">
            <v/>
          </cell>
          <cell r="AU28">
            <v>0</v>
          </cell>
          <cell r="AV28" t="str">
            <v/>
          </cell>
          <cell r="AW28" t="str">
            <v/>
          </cell>
          <cell r="AX28" t="str">
            <v/>
          </cell>
          <cell r="AY28" t="str">
            <v/>
          </cell>
          <cell r="BE28">
            <v>43.003999999999998</v>
          </cell>
          <cell r="BI28">
            <v>0</v>
          </cell>
        </row>
        <row r="29">
          <cell r="G29">
            <v>116</v>
          </cell>
          <cell r="H29" t="str">
            <v>BOUMA-LEMER Daniele</v>
          </cell>
          <cell r="AL29">
            <v>406.62</v>
          </cell>
          <cell r="AM29" t="str">
            <v/>
          </cell>
          <cell r="AN29">
            <v>11.247</v>
          </cell>
          <cell r="AO29" t="str">
            <v/>
          </cell>
          <cell r="AP29">
            <v>35</v>
          </cell>
          <cell r="AS29">
            <v>0</v>
          </cell>
          <cell r="AT29" t="str">
            <v/>
          </cell>
          <cell r="AU29">
            <v>0</v>
          </cell>
          <cell r="AV29" t="str">
            <v/>
          </cell>
          <cell r="AW29" t="str">
            <v/>
          </cell>
          <cell r="AX29" t="str">
            <v/>
          </cell>
          <cell r="AY29" t="str">
            <v/>
          </cell>
          <cell r="BE29">
            <v>43.003999999999998</v>
          </cell>
          <cell r="BI29">
            <v>0</v>
          </cell>
        </row>
        <row r="30">
          <cell r="G30">
            <v>117</v>
          </cell>
          <cell r="H30" t="str">
            <v>BREIMAN Jean Pierre</v>
          </cell>
          <cell r="AL30">
            <v>406.62</v>
          </cell>
          <cell r="AM30" t="str">
            <v/>
          </cell>
          <cell r="AN30">
            <v>11.247</v>
          </cell>
          <cell r="AO30" t="str">
            <v/>
          </cell>
          <cell r="AP30">
            <v>35</v>
          </cell>
          <cell r="AS30">
            <v>0</v>
          </cell>
          <cell r="AT30" t="str">
            <v/>
          </cell>
          <cell r="AU30">
            <v>0</v>
          </cell>
          <cell r="AV30" t="str">
            <v/>
          </cell>
          <cell r="AW30" t="str">
            <v/>
          </cell>
          <cell r="AX30" t="str">
            <v/>
          </cell>
          <cell r="AY30" t="str">
            <v/>
          </cell>
          <cell r="BE30">
            <v>43.003999999999998</v>
          </cell>
          <cell r="BI30">
            <v>0</v>
          </cell>
        </row>
        <row r="31">
          <cell r="G31">
            <v>118</v>
          </cell>
          <cell r="H31" t="str">
            <v>ACOBAS ANDRE</v>
          </cell>
          <cell r="AL31">
            <v>406.62</v>
          </cell>
          <cell r="AM31" t="str">
            <v/>
          </cell>
          <cell r="AN31">
            <v>11.247</v>
          </cell>
          <cell r="AO31" t="str">
            <v/>
          </cell>
          <cell r="AP31">
            <v>35</v>
          </cell>
          <cell r="AS31">
            <v>0</v>
          </cell>
          <cell r="AT31" t="str">
            <v/>
          </cell>
          <cell r="AU31">
            <v>0</v>
          </cell>
          <cell r="AV31" t="str">
            <v/>
          </cell>
          <cell r="AW31" t="str">
            <v/>
          </cell>
          <cell r="AX31" t="str">
            <v/>
          </cell>
          <cell r="AY31" t="str">
            <v/>
          </cell>
          <cell r="BE31">
            <v>43.003999999999998</v>
          </cell>
          <cell r="BI31">
            <v>0</v>
          </cell>
        </row>
        <row r="32">
          <cell r="G32">
            <v>119</v>
          </cell>
          <cell r="H32" t="str">
            <v>DELABRE Madeleine</v>
          </cell>
          <cell r="AL32">
            <v>406.62</v>
          </cell>
          <cell r="AM32" t="str">
            <v/>
          </cell>
          <cell r="AN32">
            <v>11.247</v>
          </cell>
          <cell r="AO32" t="str">
            <v/>
          </cell>
          <cell r="AP32">
            <v>35</v>
          </cell>
          <cell r="AS32">
            <v>0</v>
          </cell>
          <cell r="AT32" t="str">
            <v/>
          </cell>
          <cell r="AU32">
            <v>0</v>
          </cell>
          <cell r="AV32" t="str">
            <v/>
          </cell>
          <cell r="AW32" t="str">
            <v/>
          </cell>
          <cell r="AX32" t="str">
            <v/>
          </cell>
          <cell r="AY32" t="str">
            <v/>
          </cell>
          <cell r="BE32">
            <v>43.003999999999998</v>
          </cell>
          <cell r="BI32">
            <v>0</v>
          </cell>
        </row>
        <row r="33">
          <cell r="G33">
            <v>120</v>
          </cell>
          <cell r="H33" t="str">
            <v>CROISILLE Daniel</v>
          </cell>
          <cell r="AL33">
            <v>437.11650000000003</v>
          </cell>
          <cell r="AM33" t="str">
            <v/>
          </cell>
          <cell r="AN33">
            <v>12.225</v>
          </cell>
          <cell r="AO33" t="str">
            <v/>
          </cell>
          <cell r="AP33">
            <v>37.625</v>
          </cell>
          <cell r="AS33">
            <v>0</v>
          </cell>
          <cell r="AT33" t="str">
            <v/>
          </cell>
          <cell r="AU33">
            <v>0</v>
          </cell>
          <cell r="AV33" t="str">
            <v/>
          </cell>
          <cell r="AW33" t="str">
            <v/>
          </cell>
          <cell r="AX33" t="str">
            <v/>
          </cell>
          <cell r="AY33" t="str">
            <v/>
          </cell>
          <cell r="BE33">
            <v>46.229300000000002</v>
          </cell>
          <cell r="BI33">
            <v>0</v>
          </cell>
        </row>
        <row r="34">
          <cell r="G34">
            <v>121</v>
          </cell>
          <cell r="H34" t="str">
            <v>PERRIN - GIRARD</v>
          </cell>
          <cell r="AL34">
            <v>447.28200000000004</v>
          </cell>
          <cell r="AM34" t="str">
            <v/>
          </cell>
          <cell r="AN34">
            <v>12.225</v>
          </cell>
          <cell r="AO34" t="str">
            <v/>
          </cell>
          <cell r="AP34">
            <v>38.5</v>
          </cell>
          <cell r="AS34">
            <v>0</v>
          </cell>
          <cell r="AT34" t="str">
            <v/>
          </cell>
          <cell r="AU34">
            <v>0</v>
          </cell>
          <cell r="AV34" t="str">
            <v/>
          </cell>
          <cell r="AW34" t="str">
            <v/>
          </cell>
          <cell r="AX34" t="str">
            <v/>
          </cell>
          <cell r="AY34" t="str">
            <v/>
          </cell>
          <cell r="BE34">
            <v>47.304400000000001</v>
          </cell>
          <cell r="BI34">
            <v>0</v>
          </cell>
        </row>
        <row r="35">
          <cell r="G35">
            <v>122</v>
          </cell>
          <cell r="H35" t="str">
            <v>DOREAU Thierry</v>
          </cell>
          <cell r="AL35">
            <v>437.11650000000003</v>
          </cell>
          <cell r="AM35" t="str">
            <v/>
          </cell>
          <cell r="AN35">
            <v>11.736000000000001</v>
          </cell>
          <cell r="AO35" t="str">
            <v/>
          </cell>
          <cell r="AP35">
            <v>37.625</v>
          </cell>
          <cell r="AS35">
            <v>0</v>
          </cell>
          <cell r="AT35" t="str">
            <v/>
          </cell>
          <cell r="AU35">
            <v>0</v>
          </cell>
          <cell r="AV35" t="str">
            <v/>
          </cell>
          <cell r="AW35" t="str">
            <v/>
          </cell>
          <cell r="AX35" t="str">
            <v/>
          </cell>
          <cell r="AY35" t="str">
            <v/>
          </cell>
          <cell r="BE35">
            <v>46.229300000000002</v>
          </cell>
          <cell r="BI35">
            <v>0</v>
          </cell>
        </row>
        <row r="36">
          <cell r="G36">
            <v>123</v>
          </cell>
          <cell r="H36" t="str">
            <v>MEINIER Roger</v>
          </cell>
          <cell r="AL36">
            <v>437.11650000000003</v>
          </cell>
          <cell r="AM36" t="str">
            <v/>
          </cell>
          <cell r="AN36">
            <v>11.736000000000001</v>
          </cell>
          <cell r="AO36" t="str">
            <v/>
          </cell>
          <cell r="AP36">
            <v>37.625</v>
          </cell>
          <cell r="AS36">
            <v>0</v>
          </cell>
          <cell r="AT36" t="str">
            <v/>
          </cell>
          <cell r="AU36">
            <v>0</v>
          </cell>
          <cell r="AV36" t="str">
            <v/>
          </cell>
          <cell r="AW36" t="str">
            <v/>
          </cell>
          <cell r="AX36" t="str">
            <v/>
          </cell>
          <cell r="AY36" t="str">
            <v/>
          </cell>
          <cell r="BE36">
            <v>46.229300000000002</v>
          </cell>
          <cell r="BI36">
            <v>0</v>
          </cell>
        </row>
        <row r="37">
          <cell r="G37">
            <v>124</v>
          </cell>
          <cell r="H37" t="str">
            <v>PATTYN Patrick</v>
          </cell>
          <cell r="AL37">
            <v>426.95100000000002</v>
          </cell>
          <cell r="AM37" t="str">
            <v/>
          </cell>
          <cell r="AN37">
            <v>11.736000000000001</v>
          </cell>
          <cell r="AO37" t="str">
            <v/>
          </cell>
          <cell r="AP37">
            <v>36.75</v>
          </cell>
          <cell r="AS37">
            <v>0</v>
          </cell>
          <cell r="AT37" t="str">
            <v/>
          </cell>
          <cell r="AU37">
            <v>0</v>
          </cell>
          <cell r="AV37" t="str">
            <v/>
          </cell>
          <cell r="AW37" t="str">
            <v/>
          </cell>
          <cell r="AX37" t="str">
            <v/>
          </cell>
          <cell r="AY37" t="str">
            <v/>
          </cell>
          <cell r="BE37">
            <v>45.154200000000003</v>
          </cell>
          <cell r="BI37">
            <v>0</v>
          </cell>
        </row>
        <row r="38">
          <cell r="G38">
            <v>125</v>
          </cell>
          <cell r="H38" t="str">
            <v>DUBRU Didier</v>
          </cell>
          <cell r="AL38">
            <v>284.63400000000001</v>
          </cell>
          <cell r="AM38" t="str">
            <v/>
          </cell>
          <cell r="AN38">
            <v>7.8239999999999998</v>
          </cell>
          <cell r="AO38" t="str">
            <v/>
          </cell>
          <cell r="AP38">
            <v>24.5</v>
          </cell>
          <cell r="AS38">
            <v>0</v>
          </cell>
          <cell r="AT38" t="str">
            <v/>
          </cell>
          <cell r="AU38">
            <v>0</v>
          </cell>
          <cell r="AV38" t="str">
            <v/>
          </cell>
          <cell r="AW38" t="str">
            <v/>
          </cell>
          <cell r="AX38" t="str">
            <v/>
          </cell>
          <cell r="AY38" t="str">
            <v/>
          </cell>
          <cell r="BE38">
            <v>30.102799999999998</v>
          </cell>
          <cell r="BI38">
            <v>0</v>
          </cell>
        </row>
        <row r="39">
          <cell r="G39">
            <v>126</v>
          </cell>
          <cell r="H39" t="str">
            <v>ROCHARD Michel</v>
          </cell>
          <cell r="AL39">
            <v>284.63400000000001</v>
          </cell>
          <cell r="AM39" t="str">
            <v/>
          </cell>
          <cell r="AN39">
            <v>7.8239999999999998</v>
          </cell>
          <cell r="AO39" t="str">
            <v/>
          </cell>
          <cell r="AP39">
            <v>24.5</v>
          </cell>
          <cell r="AS39">
            <v>0</v>
          </cell>
          <cell r="AT39" t="str">
            <v/>
          </cell>
          <cell r="AU39">
            <v>0</v>
          </cell>
          <cell r="AV39" t="str">
            <v/>
          </cell>
          <cell r="AW39" t="str">
            <v/>
          </cell>
          <cell r="AX39" t="str">
            <v/>
          </cell>
          <cell r="AY39" t="str">
            <v/>
          </cell>
          <cell r="BE39">
            <v>30.102799999999998</v>
          </cell>
          <cell r="BI39">
            <v>0</v>
          </cell>
        </row>
        <row r="40">
          <cell r="G40">
            <v>127</v>
          </cell>
          <cell r="H40" t="str">
            <v>TESTEIL Sandrine</v>
          </cell>
          <cell r="AL40">
            <v>284.63400000000001</v>
          </cell>
          <cell r="AM40" t="str">
            <v/>
          </cell>
          <cell r="AN40">
            <v>7.8239999999999998</v>
          </cell>
          <cell r="AO40" t="str">
            <v/>
          </cell>
          <cell r="AP40">
            <v>24.5</v>
          </cell>
          <cell r="AS40">
            <v>0</v>
          </cell>
          <cell r="AT40" t="str">
            <v/>
          </cell>
          <cell r="AU40">
            <v>0</v>
          </cell>
          <cell r="AV40" t="str">
            <v/>
          </cell>
          <cell r="AW40" t="str">
            <v/>
          </cell>
          <cell r="AX40" t="str">
            <v/>
          </cell>
          <cell r="AY40" t="str">
            <v/>
          </cell>
          <cell r="BE40">
            <v>30.102799999999998</v>
          </cell>
          <cell r="BI40">
            <v>0</v>
          </cell>
        </row>
        <row r="41">
          <cell r="G41">
            <v>128</v>
          </cell>
          <cell r="H41" t="str">
            <v>GENESTE Colette</v>
          </cell>
          <cell r="AL41">
            <v>284.63400000000001</v>
          </cell>
          <cell r="AM41" t="str">
            <v/>
          </cell>
          <cell r="AN41">
            <v>7.8239999999999998</v>
          </cell>
          <cell r="AO41" t="str">
            <v/>
          </cell>
          <cell r="AP41">
            <v>24.5</v>
          </cell>
          <cell r="AS41">
            <v>0</v>
          </cell>
          <cell r="AT41" t="str">
            <v/>
          </cell>
          <cell r="AU41">
            <v>0</v>
          </cell>
          <cell r="AV41" t="str">
            <v/>
          </cell>
          <cell r="AW41" t="str">
            <v/>
          </cell>
          <cell r="AX41" t="str">
            <v/>
          </cell>
          <cell r="AY41" t="str">
            <v/>
          </cell>
          <cell r="BE41">
            <v>30.102799999999998</v>
          </cell>
          <cell r="BI41">
            <v>0</v>
          </cell>
        </row>
        <row r="42">
          <cell r="G42">
            <v>129</v>
          </cell>
          <cell r="H42" t="str">
            <v>LE GALL Monique</v>
          </cell>
          <cell r="AL42">
            <v>284.63400000000001</v>
          </cell>
          <cell r="AM42" t="str">
            <v/>
          </cell>
          <cell r="AN42">
            <v>7.8239999999999998</v>
          </cell>
          <cell r="AO42" t="str">
            <v/>
          </cell>
          <cell r="AP42">
            <v>24.5</v>
          </cell>
          <cell r="AS42">
            <v>0</v>
          </cell>
          <cell r="AT42" t="str">
            <v/>
          </cell>
          <cell r="AU42">
            <v>0</v>
          </cell>
          <cell r="AV42" t="str">
            <v/>
          </cell>
          <cell r="AW42" t="str">
            <v/>
          </cell>
          <cell r="AX42" t="str">
            <v/>
          </cell>
          <cell r="AY42" t="str">
            <v/>
          </cell>
          <cell r="BE42">
            <v>30.102799999999998</v>
          </cell>
          <cell r="BI42">
            <v>0</v>
          </cell>
        </row>
        <row r="43">
          <cell r="G43">
            <v>130</v>
          </cell>
          <cell r="H43" t="str">
            <v>MARLOT</v>
          </cell>
          <cell r="AL43">
            <v>264.303</v>
          </cell>
          <cell r="AM43" t="str">
            <v/>
          </cell>
          <cell r="AN43">
            <v>7.335</v>
          </cell>
          <cell r="AO43" t="str">
            <v/>
          </cell>
          <cell r="AP43">
            <v>22.75</v>
          </cell>
          <cell r="AS43">
            <v>0</v>
          </cell>
          <cell r="AT43" t="str">
            <v/>
          </cell>
          <cell r="AU43">
            <v>0</v>
          </cell>
          <cell r="AV43" t="str">
            <v/>
          </cell>
          <cell r="AW43" t="str">
            <v/>
          </cell>
          <cell r="AX43" t="str">
            <v/>
          </cell>
          <cell r="AY43" t="str">
            <v/>
          </cell>
          <cell r="BE43">
            <v>27.9526</v>
          </cell>
          <cell r="BI43">
            <v>0</v>
          </cell>
        </row>
        <row r="44">
          <cell r="G44">
            <v>194</v>
          </cell>
          <cell r="H44" t="str">
            <v>LEBARON Hubert</v>
          </cell>
          <cell r="AL44">
            <v>315.13049999999998</v>
          </cell>
          <cell r="AM44" t="str">
            <v/>
          </cell>
          <cell r="AN44">
            <v>8.8019999999999996</v>
          </cell>
          <cell r="AO44" t="str">
            <v/>
          </cell>
          <cell r="AP44">
            <v>27.125</v>
          </cell>
          <cell r="AS44">
            <v>0</v>
          </cell>
          <cell r="AT44" t="str">
            <v/>
          </cell>
          <cell r="AU44">
            <v>0</v>
          </cell>
          <cell r="AV44" t="str">
            <v/>
          </cell>
          <cell r="AW44" t="str">
            <v/>
          </cell>
          <cell r="AX44" t="str">
            <v/>
          </cell>
          <cell r="AY44" t="str">
            <v/>
          </cell>
          <cell r="BE44">
            <v>33.328099999999999</v>
          </cell>
          <cell r="BI44">
            <v>0</v>
          </cell>
        </row>
        <row r="45">
          <cell r="G45">
            <v>195</v>
          </cell>
          <cell r="H45" t="str">
            <v>DURDAN Gérard</v>
          </cell>
          <cell r="AL45">
            <v>284.63400000000001</v>
          </cell>
          <cell r="AM45" t="str">
            <v/>
          </cell>
          <cell r="AN45">
            <v>7.8239999999999998</v>
          </cell>
          <cell r="AO45" t="str">
            <v/>
          </cell>
          <cell r="AP45">
            <v>24.5</v>
          </cell>
          <cell r="AS45">
            <v>0</v>
          </cell>
          <cell r="AT45" t="str">
            <v/>
          </cell>
          <cell r="AU45">
            <v>0</v>
          </cell>
          <cell r="AV45" t="str">
            <v/>
          </cell>
          <cell r="AW45" t="str">
            <v/>
          </cell>
          <cell r="AX45" t="str">
            <v/>
          </cell>
          <cell r="AY45" t="str">
            <v/>
          </cell>
          <cell r="BE45">
            <v>30.102799999999998</v>
          </cell>
          <cell r="BI45">
            <v>0</v>
          </cell>
        </row>
        <row r="46">
          <cell r="G46">
            <v>196</v>
          </cell>
          <cell r="H46" t="str">
            <v>BOUMA Jean-Claude</v>
          </cell>
          <cell r="AL46">
            <v>396.4545</v>
          </cell>
          <cell r="AM46" t="str">
            <v/>
          </cell>
          <cell r="AN46">
            <v>10.757999999999999</v>
          </cell>
          <cell r="AO46" t="str">
            <v/>
          </cell>
          <cell r="AP46">
            <v>34.125</v>
          </cell>
          <cell r="AS46">
            <v>0</v>
          </cell>
          <cell r="AT46" t="str">
            <v/>
          </cell>
          <cell r="AU46">
            <v>0</v>
          </cell>
          <cell r="AV46" t="str">
            <v/>
          </cell>
          <cell r="AW46" t="str">
            <v/>
          </cell>
          <cell r="AX46" t="str">
            <v/>
          </cell>
          <cell r="AY46" t="str">
            <v/>
          </cell>
          <cell r="BE46">
            <v>41.928899999999999</v>
          </cell>
          <cell r="BI46">
            <v>0</v>
          </cell>
        </row>
        <row r="47">
          <cell r="G47">
            <v>197</v>
          </cell>
          <cell r="H47" t="str">
            <v>DE LIEGE / FAKIR Béatrice</v>
          </cell>
          <cell r="AL47">
            <v>406.62</v>
          </cell>
          <cell r="AM47" t="str">
            <v/>
          </cell>
          <cell r="AN47">
            <v>11.247</v>
          </cell>
          <cell r="AO47" t="str">
            <v/>
          </cell>
          <cell r="AP47">
            <v>35</v>
          </cell>
          <cell r="AS47">
            <v>0</v>
          </cell>
          <cell r="AT47" t="str">
            <v/>
          </cell>
          <cell r="AU47">
            <v>0</v>
          </cell>
          <cell r="AV47" t="str">
            <v/>
          </cell>
          <cell r="AW47" t="str">
            <v/>
          </cell>
          <cell r="AX47" t="str">
            <v/>
          </cell>
          <cell r="AY47" t="str">
            <v/>
          </cell>
          <cell r="BE47">
            <v>43.003999999999998</v>
          </cell>
          <cell r="BI47">
            <v>0</v>
          </cell>
        </row>
        <row r="48">
          <cell r="G48">
            <v>198</v>
          </cell>
          <cell r="H48" t="str">
            <v>PAOLETTI Pierre</v>
          </cell>
          <cell r="AL48">
            <v>406.62</v>
          </cell>
          <cell r="AM48" t="str">
            <v/>
          </cell>
          <cell r="AN48">
            <v>11.247</v>
          </cell>
          <cell r="AO48" t="str">
            <v/>
          </cell>
          <cell r="AP48">
            <v>35</v>
          </cell>
          <cell r="AS48">
            <v>0</v>
          </cell>
          <cell r="AT48" t="str">
            <v/>
          </cell>
          <cell r="AU48">
            <v>0</v>
          </cell>
          <cell r="AV48" t="str">
            <v/>
          </cell>
          <cell r="AW48" t="str">
            <v/>
          </cell>
          <cell r="AX48" t="str">
            <v/>
          </cell>
          <cell r="AY48" t="str">
            <v/>
          </cell>
          <cell r="BE48">
            <v>43.003999999999998</v>
          </cell>
          <cell r="BI48">
            <v>0</v>
          </cell>
        </row>
        <row r="49">
          <cell r="G49">
            <v>199</v>
          </cell>
          <cell r="H49" t="str">
            <v>NEDJAR Thierry</v>
          </cell>
          <cell r="AL49">
            <v>406.62</v>
          </cell>
          <cell r="AM49" t="str">
            <v/>
          </cell>
          <cell r="AN49">
            <v>11.247</v>
          </cell>
          <cell r="AO49" t="str">
            <v/>
          </cell>
          <cell r="AP49">
            <v>35</v>
          </cell>
          <cell r="AS49">
            <v>0</v>
          </cell>
          <cell r="AT49" t="str">
            <v/>
          </cell>
          <cell r="AU49">
            <v>0</v>
          </cell>
          <cell r="AV49" t="str">
            <v/>
          </cell>
          <cell r="AW49" t="str">
            <v/>
          </cell>
          <cell r="AX49" t="str">
            <v/>
          </cell>
          <cell r="AY49" t="str">
            <v/>
          </cell>
          <cell r="BE49">
            <v>43.003999999999998</v>
          </cell>
          <cell r="BI49">
            <v>0</v>
          </cell>
        </row>
        <row r="50">
          <cell r="G50">
            <v>200</v>
          </cell>
          <cell r="H50" t="str">
            <v>BELLAVOINE ANNE</v>
          </cell>
          <cell r="AL50">
            <v>406.62</v>
          </cell>
          <cell r="AM50" t="str">
            <v/>
          </cell>
          <cell r="AN50">
            <v>11.247</v>
          </cell>
          <cell r="AO50" t="str">
            <v/>
          </cell>
          <cell r="AP50">
            <v>35</v>
          </cell>
          <cell r="AS50">
            <v>0</v>
          </cell>
          <cell r="AT50" t="str">
            <v/>
          </cell>
          <cell r="AU50">
            <v>0</v>
          </cell>
          <cell r="AV50" t="str">
            <v/>
          </cell>
          <cell r="AW50" t="str">
            <v/>
          </cell>
          <cell r="AX50" t="str">
            <v/>
          </cell>
          <cell r="AY50" t="str">
            <v/>
          </cell>
          <cell r="BE50">
            <v>43.003999999999998</v>
          </cell>
          <cell r="BI50">
            <v>0</v>
          </cell>
        </row>
        <row r="51">
          <cell r="G51">
            <v>201</v>
          </cell>
          <cell r="H51" t="str">
            <v>DOSSO Mireille</v>
          </cell>
          <cell r="AL51">
            <v>406.62</v>
          </cell>
          <cell r="AM51" t="str">
            <v/>
          </cell>
          <cell r="AN51">
            <v>11.247</v>
          </cell>
          <cell r="AO51" t="str">
            <v/>
          </cell>
          <cell r="AP51">
            <v>35</v>
          </cell>
          <cell r="AS51">
            <v>0</v>
          </cell>
          <cell r="AT51" t="str">
            <v/>
          </cell>
          <cell r="AU51">
            <v>0</v>
          </cell>
          <cell r="AV51" t="str">
            <v/>
          </cell>
          <cell r="AW51" t="str">
            <v/>
          </cell>
          <cell r="AX51" t="str">
            <v/>
          </cell>
          <cell r="AY51" t="str">
            <v/>
          </cell>
          <cell r="BE51">
            <v>43.003999999999998</v>
          </cell>
          <cell r="BI51">
            <v>0</v>
          </cell>
        </row>
        <row r="52">
          <cell r="G52">
            <v>202</v>
          </cell>
          <cell r="H52" t="str">
            <v>DIMICOLI Pierre</v>
          </cell>
          <cell r="AL52">
            <v>406.62</v>
          </cell>
          <cell r="AM52" t="str">
            <v/>
          </cell>
          <cell r="AN52">
            <v>11.247</v>
          </cell>
          <cell r="AO52" t="str">
            <v/>
          </cell>
          <cell r="AP52">
            <v>35</v>
          </cell>
          <cell r="AS52">
            <v>0</v>
          </cell>
          <cell r="AT52" t="str">
            <v/>
          </cell>
          <cell r="AU52">
            <v>0</v>
          </cell>
          <cell r="AV52" t="str">
            <v/>
          </cell>
          <cell r="AW52" t="str">
            <v/>
          </cell>
          <cell r="AX52" t="str">
            <v/>
          </cell>
          <cell r="AY52" t="str">
            <v/>
          </cell>
          <cell r="BE52">
            <v>43.003999999999998</v>
          </cell>
          <cell r="BI52">
            <v>0</v>
          </cell>
        </row>
        <row r="53">
          <cell r="G53">
            <v>203</v>
          </cell>
          <cell r="H53" t="str">
            <v>CHAUVEAU Bernard</v>
          </cell>
          <cell r="AL53">
            <v>447.28200000000004</v>
          </cell>
          <cell r="AM53" t="str">
            <v/>
          </cell>
          <cell r="AN53">
            <v>12.225</v>
          </cell>
          <cell r="AO53" t="str">
            <v/>
          </cell>
          <cell r="AP53">
            <v>38.5</v>
          </cell>
          <cell r="AS53">
            <v>0</v>
          </cell>
          <cell r="AT53" t="str">
            <v/>
          </cell>
          <cell r="AU53">
            <v>0</v>
          </cell>
          <cell r="AV53" t="str">
            <v/>
          </cell>
          <cell r="AW53" t="str">
            <v/>
          </cell>
          <cell r="AX53" t="str">
            <v/>
          </cell>
          <cell r="AY53" t="str">
            <v/>
          </cell>
          <cell r="BE53">
            <v>47.304400000000001</v>
          </cell>
          <cell r="BI53">
            <v>0</v>
          </cell>
        </row>
        <row r="54">
          <cell r="G54">
            <v>204</v>
          </cell>
          <cell r="H54" t="str">
            <v>LAMOTHE Laurent</v>
          </cell>
          <cell r="AL54">
            <v>304.96499999999997</v>
          </cell>
          <cell r="AM54" t="str">
            <v/>
          </cell>
          <cell r="AN54">
            <v>8.3130000000000006</v>
          </cell>
          <cell r="AO54" t="str">
            <v/>
          </cell>
          <cell r="AP54">
            <v>26.25</v>
          </cell>
          <cell r="AS54">
            <v>0</v>
          </cell>
          <cell r="AT54" t="str">
            <v/>
          </cell>
          <cell r="AU54">
            <v>0</v>
          </cell>
          <cell r="AV54" t="str">
            <v/>
          </cell>
          <cell r="AW54" t="str">
            <v/>
          </cell>
          <cell r="AX54" t="str">
            <v/>
          </cell>
          <cell r="AY54" t="str">
            <v/>
          </cell>
          <cell r="BE54">
            <v>32.253</v>
          </cell>
          <cell r="BI54">
            <v>0</v>
          </cell>
        </row>
        <row r="55">
          <cell r="G55">
            <v>205</v>
          </cell>
          <cell r="H55" t="str">
            <v>NACHBRONN Hugo</v>
          </cell>
          <cell r="AL55">
            <v>315.13049999999998</v>
          </cell>
          <cell r="AM55" t="str">
            <v/>
          </cell>
          <cell r="AN55">
            <v>8.8019999999999996</v>
          </cell>
          <cell r="AO55" t="str">
            <v/>
          </cell>
          <cell r="AP55">
            <v>27.125</v>
          </cell>
          <cell r="AS55">
            <v>0</v>
          </cell>
          <cell r="AT55" t="str">
            <v/>
          </cell>
          <cell r="AU55">
            <v>0</v>
          </cell>
          <cell r="AV55" t="str">
            <v/>
          </cell>
          <cell r="AW55" t="str">
            <v/>
          </cell>
          <cell r="AX55" t="str">
            <v/>
          </cell>
          <cell r="AY55" t="str">
            <v/>
          </cell>
          <cell r="BE55">
            <v>33.328099999999999</v>
          </cell>
          <cell r="BI55">
            <v>0</v>
          </cell>
        </row>
        <row r="56">
          <cell r="G56">
            <v>206</v>
          </cell>
          <cell r="H56" t="str">
            <v>ACOBAS ANDRE</v>
          </cell>
          <cell r="AL56">
            <v>315.13049999999998</v>
          </cell>
          <cell r="AM56" t="str">
            <v/>
          </cell>
          <cell r="AN56">
            <v>8.8019999999999996</v>
          </cell>
          <cell r="AO56" t="str">
            <v/>
          </cell>
          <cell r="AP56">
            <v>27.125</v>
          </cell>
          <cell r="AS56">
            <v>0</v>
          </cell>
          <cell r="AT56" t="str">
            <v/>
          </cell>
          <cell r="AU56">
            <v>0</v>
          </cell>
          <cell r="AV56" t="str">
            <v/>
          </cell>
          <cell r="AW56" t="str">
            <v/>
          </cell>
          <cell r="AX56" t="str">
            <v/>
          </cell>
          <cell r="AY56" t="str">
            <v/>
          </cell>
          <cell r="BE56">
            <v>33.328099999999999</v>
          </cell>
          <cell r="BI56">
            <v>0</v>
          </cell>
        </row>
        <row r="57">
          <cell r="G57">
            <v>207</v>
          </cell>
          <cell r="H57" t="str">
            <v>TIXIER Jacques-Paul</v>
          </cell>
          <cell r="AL57">
            <v>304.96499999999997</v>
          </cell>
          <cell r="AM57" t="str">
            <v/>
          </cell>
          <cell r="AN57">
            <v>8.3130000000000006</v>
          </cell>
          <cell r="AO57" t="str">
            <v/>
          </cell>
          <cell r="AP57">
            <v>26.25</v>
          </cell>
          <cell r="AS57">
            <v>0</v>
          </cell>
          <cell r="AT57" t="str">
            <v/>
          </cell>
          <cell r="AU57">
            <v>0</v>
          </cell>
          <cell r="AV57" t="str">
            <v/>
          </cell>
          <cell r="AW57" t="str">
            <v/>
          </cell>
          <cell r="AX57" t="str">
            <v/>
          </cell>
          <cell r="AY57" t="str">
            <v/>
          </cell>
          <cell r="BE57">
            <v>32.253</v>
          </cell>
          <cell r="BI57">
            <v>0</v>
          </cell>
        </row>
        <row r="58">
          <cell r="G58">
            <v>208</v>
          </cell>
          <cell r="H58" t="str">
            <v>BOUFFET Michele</v>
          </cell>
          <cell r="AL58">
            <v>284.63400000000001</v>
          </cell>
          <cell r="AM58" t="str">
            <v/>
          </cell>
          <cell r="AN58">
            <v>7.8239999999999998</v>
          </cell>
          <cell r="AO58" t="str">
            <v/>
          </cell>
          <cell r="AP58">
            <v>24.5</v>
          </cell>
          <cell r="AS58">
            <v>0</v>
          </cell>
          <cell r="AT58" t="str">
            <v/>
          </cell>
          <cell r="AU58">
            <v>0</v>
          </cell>
          <cell r="AV58" t="str">
            <v/>
          </cell>
          <cell r="AW58" t="str">
            <v/>
          </cell>
          <cell r="AX58" t="str">
            <v/>
          </cell>
          <cell r="AY58" t="str">
            <v/>
          </cell>
          <cell r="BE58">
            <v>30.102799999999998</v>
          </cell>
          <cell r="BI58">
            <v>0</v>
          </cell>
        </row>
        <row r="59">
          <cell r="G59">
            <v>209</v>
          </cell>
          <cell r="H59" t="str">
            <v>PORTE Claude</v>
          </cell>
          <cell r="AL59">
            <v>284.63400000000001</v>
          </cell>
          <cell r="AM59" t="str">
            <v/>
          </cell>
          <cell r="AN59">
            <v>7.8239999999999998</v>
          </cell>
          <cell r="AO59" t="str">
            <v/>
          </cell>
          <cell r="AP59">
            <v>24.5</v>
          </cell>
          <cell r="AS59">
            <v>0</v>
          </cell>
          <cell r="AT59" t="str">
            <v/>
          </cell>
          <cell r="AU59">
            <v>0</v>
          </cell>
          <cell r="AV59" t="str">
            <v/>
          </cell>
          <cell r="AW59" t="str">
            <v/>
          </cell>
          <cell r="AX59" t="str">
            <v/>
          </cell>
          <cell r="AY59" t="str">
            <v/>
          </cell>
          <cell r="BE59">
            <v>30.102799999999998</v>
          </cell>
          <cell r="BI59">
            <v>0</v>
          </cell>
        </row>
        <row r="60">
          <cell r="G60">
            <v>210</v>
          </cell>
          <cell r="H60" t="str">
            <v>CARLIER ET BURGAND</v>
          </cell>
          <cell r="AL60">
            <v>284.63400000000001</v>
          </cell>
          <cell r="AM60" t="str">
            <v/>
          </cell>
          <cell r="AN60">
            <v>7.8239999999999998</v>
          </cell>
          <cell r="AO60" t="str">
            <v/>
          </cell>
          <cell r="AP60">
            <v>24.5</v>
          </cell>
          <cell r="AS60">
            <v>0</v>
          </cell>
          <cell r="AT60" t="str">
            <v/>
          </cell>
          <cell r="AU60">
            <v>0</v>
          </cell>
          <cell r="AV60" t="str">
            <v/>
          </cell>
          <cell r="AW60" t="str">
            <v/>
          </cell>
          <cell r="AX60" t="str">
            <v/>
          </cell>
          <cell r="AY60" t="str">
            <v/>
          </cell>
          <cell r="BE60">
            <v>30.102799999999998</v>
          </cell>
          <cell r="BI60">
            <v>0</v>
          </cell>
        </row>
        <row r="61">
          <cell r="G61">
            <v>211</v>
          </cell>
          <cell r="H61" t="str">
            <v>ZEGHICHE Malika</v>
          </cell>
          <cell r="AL61">
            <v>284.63400000000001</v>
          </cell>
          <cell r="AM61" t="str">
            <v/>
          </cell>
          <cell r="AN61">
            <v>7.8239999999999998</v>
          </cell>
          <cell r="AO61" t="str">
            <v/>
          </cell>
          <cell r="AP61">
            <v>24.5</v>
          </cell>
          <cell r="AS61">
            <v>0</v>
          </cell>
          <cell r="AT61" t="str">
            <v/>
          </cell>
          <cell r="AU61">
            <v>0</v>
          </cell>
          <cell r="AV61" t="str">
            <v/>
          </cell>
          <cell r="AW61" t="str">
            <v/>
          </cell>
          <cell r="AX61" t="str">
            <v/>
          </cell>
          <cell r="AY61" t="str">
            <v/>
          </cell>
          <cell r="BE61">
            <v>30.102799999999998</v>
          </cell>
          <cell r="BI61">
            <v>0</v>
          </cell>
        </row>
        <row r="62">
          <cell r="G62">
            <v>212</v>
          </cell>
          <cell r="H62" t="str">
            <v>LÉRAT Patrice</v>
          </cell>
          <cell r="AL62">
            <v>284.63400000000001</v>
          </cell>
          <cell r="AM62" t="str">
            <v/>
          </cell>
          <cell r="AN62">
            <v>7.8239999999999998</v>
          </cell>
          <cell r="AO62" t="str">
            <v/>
          </cell>
          <cell r="AP62">
            <v>24.5</v>
          </cell>
          <cell r="AS62">
            <v>0</v>
          </cell>
          <cell r="AT62" t="str">
            <v/>
          </cell>
          <cell r="AU62">
            <v>0</v>
          </cell>
          <cell r="AV62" t="str">
            <v/>
          </cell>
          <cell r="AW62" t="str">
            <v/>
          </cell>
          <cell r="AX62" t="str">
            <v/>
          </cell>
          <cell r="AY62" t="str">
            <v/>
          </cell>
          <cell r="BE62">
            <v>30.102799999999998</v>
          </cell>
          <cell r="BI62">
            <v>0</v>
          </cell>
        </row>
        <row r="63">
          <cell r="G63">
            <v>213</v>
          </cell>
          <cell r="H63" t="str">
            <v>LÉRAT Patrice</v>
          </cell>
          <cell r="AL63">
            <v>284.63400000000001</v>
          </cell>
          <cell r="AM63" t="str">
            <v/>
          </cell>
          <cell r="AN63">
            <v>7.8239999999999998</v>
          </cell>
          <cell r="AO63" t="str">
            <v/>
          </cell>
          <cell r="AP63">
            <v>24.5</v>
          </cell>
          <cell r="AS63">
            <v>0</v>
          </cell>
          <cell r="AT63" t="str">
            <v/>
          </cell>
          <cell r="AU63">
            <v>0</v>
          </cell>
          <cell r="AV63" t="str">
            <v/>
          </cell>
          <cell r="AW63" t="str">
            <v/>
          </cell>
          <cell r="AX63" t="str">
            <v/>
          </cell>
          <cell r="AY63" t="str">
            <v/>
          </cell>
          <cell r="BE63">
            <v>30.102799999999998</v>
          </cell>
          <cell r="BI63">
            <v>0</v>
          </cell>
        </row>
        <row r="64">
          <cell r="G64">
            <v>214</v>
          </cell>
          <cell r="H64" t="str">
            <v>HUET Chantal</v>
          </cell>
          <cell r="AL64">
            <v>284.63400000000001</v>
          </cell>
          <cell r="AM64" t="str">
            <v/>
          </cell>
          <cell r="AN64">
            <v>7.8239999999999998</v>
          </cell>
          <cell r="AO64" t="str">
            <v/>
          </cell>
          <cell r="AP64">
            <v>24.5</v>
          </cell>
          <cell r="AS64">
            <v>0</v>
          </cell>
          <cell r="AT64" t="str">
            <v/>
          </cell>
          <cell r="AU64">
            <v>0</v>
          </cell>
          <cell r="AV64" t="str">
            <v/>
          </cell>
          <cell r="AW64" t="str">
            <v/>
          </cell>
          <cell r="AX64" t="str">
            <v/>
          </cell>
          <cell r="AY64" t="str">
            <v/>
          </cell>
          <cell r="BE64">
            <v>30.102799999999998</v>
          </cell>
          <cell r="BI64">
            <v>0</v>
          </cell>
        </row>
        <row r="65">
          <cell r="G65">
            <v>172</v>
          </cell>
          <cell r="H65" t="str">
            <v>KHERSIS Joseph</v>
          </cell>
          <cell r="AL65">
            <v>60.993000000000002</v>
          </cell>
          <cell r="AM65" t="str">
            <v/>
          </cell>
          <cell r="AN65" t="str">
            <v/>
          </cell>
          <cell r="AO65" t="str">
            <v/>
          </cell>
          <cell r="AP65">
            <v>5.25</v>
          </cell>
          <cell r="AS65">
            <v>0</v>
          </cell>
          <cell r="AT65" t="str">
            <v/>
          </cell>
          <cell r="AU65" t="str">
            <v/>
          </cell>
          <cell r="AV65" t="str">
            <v/>
          </cell>
          <cell r="AW65" t="str">
            <v/>
          </cell>
          <cell r="AX65" t="str">
            <v/>
          </cell>
          <cell r="AY65" t="str">
            <v/>
          </cell>
          <cell r="BE65">
            <v>6.4505999999999997</v>
          </cell>
          <cell r="BI65">
            <v>0</v>
          </cell>
        </row>
        <row r="66">
          <cell r="G66">
            <v>173</v>
          </cell>
          <cell r="H66" t="str">
            <v>BOUFFET Philippe</v>
          </cell>
          <cell r="AL66">
            <v>60.993000000000002</v>
          </cell>
          <cell r="AM66" t="str">
            <v/>
          </cell>
          <cell r="AN66" t="str">
            <v/>
          </cell>
          <cell r="AO66" t="str">
            <v/>
          </cell>
          <cell r="AP66">
            <v>5.25</v>
          </cell>
          <cell r="AS66">
            <v>0</v>
          </cell>
          <cell r="AT66" t="str">
            <v/>
          </cell>
          <cell r="AU66" t="str">
            <v/>
          </cell>
          <cell r="AV66" t="str">
            <v/>
          </cell>
          <cell r="AW66" t="str">
            <v/>
          </cell>
          <cell r="AX66" t="str">
            <v/>
          </cell>
          <cell r="AY66" t="str">
            <v/>
          </cell>
          <cell r="BE66">
            <v>6.4505999999999997</v>
          </cell>
          <cell r="BI66">
            <v>0</v>
          </cell>
        </row>
        <row r="67">
          <cell r="G67">
            <v>174</v>
          </cell>
          <cell r="H67" t="str">
            <v>RICHARD Claude</v>
          </cell>
          <cell r="AL67">
            <v>40.661999999999999</v>
          </cell>
          <cell r="AM67" t="str">
            <v/>
          </cell>
          <cell r="AN67" t="str">
            <v/>
          </cell>
          <cell r="AO67" t="str">
            <v/>
          </cell>
          <cell r="AP67">
            <v>3.5</v>
          </cell>
          <cell r="AS67">
            <v>0</v>
          </cell>
          <cell r="AT67" t="str">
            <v/>
          </cell>
          <cell r="AU67" t="str">
            <v/>
          </cell>
          <cell r="AV67" t="str">
            <v/>
          </cell>
          <cell r="AW67" t="str">
            <v/>
          </cell>
          <cell r="AX67" t="str">
            <v/>
          </cell>
          <cell r="AY67" t="str">
            <v/>
          </cell>
          <cell r="BE67">
            <v>4.3003999999999998</v>
          </cell>
          <cell r="BI67">
            <v>0</v>
          </cell>
        </row>
        <row r="68">
          <cell r="G68">
            <v>175</v>
          </cell>
          <cell r="H68" t="str">
            <v>FACHE / BOYARD</v>
          </cell>
          <cell r="AL68">
            <v>40.661999999999999</v>
          </cell>
          <cell r="AM68" t="str">
            <v/>
          </cell>
          <cell r="AN68" t="str">
            <v/>
          </cell>
          <cell r="AO68" t="str">
            <v/>
          </cell>
          <cell r="AP68">
            <v>3.5</v>
          </cell>
          <cell r="AS68">
            <v>0</v>
          </cell>
          <cell r="AT68" t="str">
            <v/>
          </cell>
          <cell r="AU68" t="str">
            <v/>
          </cell>
          <cell r="AV68" t="str">
            <v/>
          </cell>
          <cell r="AW68" t="str">
            <v/>
          </cell>
          <cell r="AX68" t="str">
            <v/>
          </cell>
          <cell r="AY68" t="str">
            <v/>
          </cell>
          <cell r="BE68">
            <v>4.3003999999999998</v>
          </cell>
          <cell r="BI68">
            <v>0</v>
          </cell>
        </row>
        <row r="69">
          <cell r="G69">
            <v>176</v>
          </cell>
          <cell r="H69" t="str">
            <v>BELLAICHE Guy</v>
          </cell>
          <cell r="AL69">
            <v>40.661999999999999</v>
          </cell>
          <cell r="AM69" t="str">
            <v/>
          </cell>
          <cell r="AN69" t="str">
            <v/>
          </cell>
          <cell r="AO69" t="str">
            <v/>
          </cell>
          <cell r="AP69">
            <v>3.5</v>
          </cell>
          <cell r="AS69">
            <v>0</v>
          </cell>
          <cell r="AT69" t="str">
            <v/>
          </cell>
          <cell r="AU69" t="str">
            <v/>
          </cell>
          <cell r="AV69" t="str">
            <v/>
          </cell>
          <cell r="AW69" t="str">
            <v/>
          </cell>
          <cell r="AX69" t="str">
            <v/>
          </cell>
          <cell r="AY69" t="str">
            <v/>
          </cell>
          <cell r="BE69">
            <v>4.3003999999999998</v>
          </cell>
          <cell r="BI69">
            <v>0</v>
          </cell>
        </row>
        <row r="70">
          <cell r="G70">
            <v>177</v>
          </cell>
          <cell r="H70" t="str">
            <v>FILIOL Michele</v>
          </cell>
          <cell r="AL70">
            <v>40.661999999999999</v>
          </cell>
          <cell r="AM70" t="str">
            <v/>
          </cell>
          <cell r="AN70" t="str">
            <v/>
          </cell>
          <cell r="AO70" t="str">
            <v/>
          </cell>
          <cell r="AP70">
            <v>3.5</v>
          </cell>
          <cell r="AS70">
            <v>0</v>
          </cell>
          <cell r="AT70" t="str">
            <v/>
          </cell>
          <cell r="AU70" t="str">
            <v/>
          </cell>
          <cell r="AV70" t="str">
            <v/>
          </cell>
          <cell r="AW70" t="str">
            <v/>
          </cell>
          <cell r="AX70" t="str">
            <v/>
          </cell>
          <cell r="AY70" t="str">
            <v/>
          </cell>
          <cell r="BE70">
            <v>4.3003999999999998</v>
          </cell>
          <cell r="BI70">
            <v>0</v>
          </cell>
        </row>
        <row r="71">
          <cell r="G71">
            <v>178</v>
          </cell>
          <cell r="H71" t="str">
            <v>LEPILLEUR</v>
          </cell>
          <cell r="AL71">
            <v>40.661999999999999</v>
          </cell>
          <cell r="AM71" t="str">
            <v/>
          </cell>
          <cell r="AN71" t="str">
            <v/>
          </cell>
          <cell r="AO71" t="str">
            <v/>
          </cell>
          <cell r="AP71">
            <v>3.5</v>
          </cell>
          <cell r="AS71">
            <v>0</v>
          </cell>
          <cell r="AT71" t="str">
            <v/>
          </cell>
          <cell r="AU71" t="str">
            <v/>
          </cell>
          <cell r="AV71" t="str">
            <v/>
          </cell>
          <cell r="AW71" t="str">
            <v/>
          </cell>
          <cell r="AX71" t="str">
            <v/>
          </cell>
          <cell r="AY71" t="str">
            <v/>
          </cell>
          <cell r="BE71">
            <v>4.3003999999999998</v>
          </cell>
          <cell r="BI71">
            <v>0</v>
          </cell>
        </row>
        <row r="72">
          <cell r="G72">
            <v>179</v>
          </cell>
          <cell r="H72" t="str">
            <v>NICOLLET Michel</v>
          </cell>
          <cell r="AL72">
            <v>40.661999999999999</v>
          </cell>
          <cell r="AM72" t="str">
            <v/>
          </cell>
          <cell r="AN72" t="str">
            <v/>
          </cell>
          <cell r="AO72" t="str">
            <v/>
          </cell>
          <cell r="AP72">
            <v>3.5</v>
          </cell>
          <cell r="AS72">
            <v>0</v>
          </cell>
          <cell r="AT72" t="str">
            <v/>
          </cell>
          <cell r="AU72" t="str">
            <v/>
          </cell>
          <cell r="AV72" t="str">
            <v/>
          </cell>
          <cell r="AW72" t="str">
            <v/>
          </cell>
          <cell r="AX72" t="str">
            <v/>
          </cell>
          <cell r="AY72" t="str">
            <v/>
          </cell>
          <cell r="BE72">
            <v>4.3003999999999998</v>
          </cell>
          <cell r="BI72">
            <v>0</v>
          </cell>
        </row>
        <row r="73">
          <cell r="G73">
            <v>180</v>
          </cell>
          <cell r="H73" t="str">
            <v>LEGRAND Josiane</v>
          </cell>
          <cell r="AL73">
            <v>40.661999999999999</v>
          </cell>
          <cell r="AM73" t="str">
            <v/>
          </cell>
          <cell r="AN73" t="str">
            <v/>
          </cell>
          <cell r="AO73" t="str">
            <v/>
          </cell>
          <cell r="AP73">
            <v>3.5</v>
          </cell>
          <cell r="AS73">
            <v>0</v>
          </cell>
          <cell r="AT73" t="str">
            <v/>
          </cell>
          <cell r="AU73" t="str">
            <v/>
          </cell>
          <cell r="AV73" t="str">
            <v/>
          </cell>
          <cell r="AW73" t="str">
            <v/>
          </cell>
          <cell r="AX73" t="str">
            <v/>
          </cell>
          <cell r="AY73" t="str">
            <v/>
          </cell>
          <cell r="BE73">
            <v>4.3003999999999998</v>
          </cell>
          <cell r="BI73">
            <v>0</v>
          </cell>
        </row>
        <row r="74">
          <cell r="G74">
            <v>181</v>
          </cell>
          <cell r="H74" t="str">
            <v>OLIVIERA Alberto</v>
          </cell>
          <cell r="AL74">
            <v>40.661999999999999</v>
          </cell>
          <cell r="AM74" t="str">
            <v/>
          </cell>
          <cell r="AN74" t="str">
            <v/>
          </cell>
          <cell r="AO74" t="str">
            <v/>
          </cell>
          <cell r="AP74">
            <v>3.5</v>
          </cell>
          <cell r="AS74">
            <v>0</v>
          </cell>
          <cell r="AT74" t="str">
            <v/>
          </cell>
          <cell r="AU74" t="str">
            <v/>
          </cell>
          <cell r="AV74" t="str">
            <v/>
          </cell>
          <cell r="AW74" t="str">
            <v/>
          </cell>
          <cell r="AX74" t="str">
            <v/>
          </cell>
          <cell r="AY74" t="str">
            <v/>
          </cell>
          <cell r="BE74">
            <v>4.3003999999999998</v>
          </cell>
          <cell r="BI74">
            <v>0</v>
          </cell>
        </row>
        <row r="75">
          <cell r="G75">
            <v>182</v>
          </cell>
          <cell r="H75" t="str">
            <v>ACOBAS ANDRE</v>
          </cell>
          <cell r="AL75">
            <v>30.496500000000001</v>
          </cell>
          <cell r="AM75" t="str">
            <v/>
          </cell>
          <cell r="AN75" t="str">
            <v/>
          </cell>
          <cell r="AO75" t="str">
            <v/>
          </cell>
          <cell r="AP75">
            <v>2.625</v>
          </cell>
          <cell r="AS75">
            <v>0</v>
          </cell>
          <cell r="AT75" t="str">
            <v/>
          </cell>
          <cell r="AU75" t="str">
            <v/>
          </cell>
          <cell r="AV75" t="str">
            <v/>
          </cell>
          <cell r="AW75" t="str">
            <v/>
          </cell>
          <cell r="AX75" t="str">
            <v/>
          </cell>
          <cell r="AY75" t="str">
            <v/>
          </cell>
          <cell r="BE75">
            <v>3.2252999999999998</v>
          </cell>
          <cell r="BI75">
            <v>0</v>
          </cell>
        </row>
        <row r="76">
          <cell r="G76">
            <v>183</v>
          </cell>
          <cell r="H76" t="str">
            <v>GENESTE Colette</v>
          </cell>
          <cell r="AL76">
            <v>30.496500000000001</v>
          </cell>
          <cell r="AM76" t="str">
            <v/>
          </cell>
          <cell r="AN76" t="str">
            <v/>
          </cell>
          <cell r="AO76" t="str">
            <v/>
          </cell>
          <cell r="AP76">
            <v>2.625</v>
          </cell>
          <cell r="AS76">
            <v>0</v>
          </cell>
          <cell r="AT76" t="str">
            <v/>
          </cell>
          <cell r="AU76" t="str">
            <v/>
          </cell>
          <cell r="AV76" t="str">
            <v/>
          </cell>
          <cell r="AW76" t="str">
            <v/>
          </cell>
          <cell r="AX76" t="str">
            <v/>
          </cell>
          <cell r="AY76" t="str">
            <v/>
          </cell>
          <cell r="BE76">
            <v>3.2252999999999998</v>
          </cell>
          <cell r="BI76">
            <v>0</v>
          </cell>
        </row>
        <row r="77">
          <cell r="G77">
            <v>241</v>
          </cell>
          <cell r="H77" t="str">
            <v>DURDAN Gérard</v>
          </cell>
          <cell r="AL77">
            <v>50.827500000000001</v>
          </cell>
          <cell r="AM77" t="str">
            <v/>
          </cell>
          <cell r="AN77" t="str">
            <v/>
          </cell>
          <cell r="AO77" t="str">
            <v/>
          </cell>
          <cell r="AP77">
            <v>4.375</v>
          </cell>
          <cell r="AS77">
            <v>0</v>
          </cell>
          <cell r="AT77" t="str">
            <v/>
          </cell>
          <cell r="AU77" t="str">
            <v/>
          </cell>
          <cell r="AV77" t="str">
            <v/>
          </cell>
          <cell r="AW77" t="str">
            <v/>
          </cell>
          <cell r="AX77" t="str">
            <v/>
          </cell>
          <cell r="AY77" t="str">
            <v/>
          </cell>
          <cell r="BE77">
            <v>5.3754999999999997</v>
          </cell>
          <cell r="BI77">
            <v>0</v>
          </cell>
        </row>
        <row r="78">
          <cell r="G78">
            <v>242</v>
          </cell>
          <cell r="H78" t="str">
            <v>CELTON ET ACOCA M. et J.</v>
          </cell>
          <cell r="AL78">
            <v>50.827500000000001</v>
          </cell>
          <cell r="AM78" t="str">
            <v/>
          </cell>
          <cell r="AN78" t="str">
            <v/>
          </cell>
          <cell r="AO78" t="str">
            <v/>
          </cell>
          <cell r="AP78">
            <v>4.375</v>
          </cell>
          <cell r="AS78">
            <v>0</v>
          </cell>
          <cell r="AT78" t="str">
            <v/>
          </cell>
          <cell r="AU78" t="str">
            <v/>
          </cell>
          <cell r="AV78" t="str">
            <v/>
          </cell>
          <cell r="AW78" t="str">
            <v/>
          </cell>
          <cell r="AX78" t="str">
            <v/>
          </cell>
          <cell r="AY78" t="str">
            <v/>
          </cell>
          <cell r="BE78">
            <v>5.3754999999999997</v>
          </cell>
          <cell r="BI78">
            <v>0</v>
          </cell>
        </row>
        <row r="79">
          <cell r="G79">
            <v>243</v>
          </cell>
          <cell r="H79" t="str">
            <v>SIMEON</v>
          </cell>
          <cell r="AL79">
            <v>50.827500000000001</v>
          </cell>
          <cell r="AM79" t="str">
            <v/>
          </cell>
          <cell r="AN79" t="str">
            <v/>
          </cell>
          <cell r="AO79" t="str">
            <v/>
          </cell>
          <cell r="AP79">
            <v>4.375</v>
          </cell>
          <cell r="AS79">
            <v>0</v>
          </cell>
          <cell r="AT79" t="str">
            <v/>
          </cell>
          <cell r="AU79" t="str">
            <v/>
          </cell>
          <cell r="AV79" t="str">
            <v/>
          </cell>
          <cell r="AW79" t="str">
            <v/>
          </cell>
          <cell r="AX79" t="str">
            <v/>
          </cell>
          <cell r="AY79" t="str">
            <v/>
          </cell>
          <cell r="BE79">
            <v>5.3754999999999997</v>
          </cell>
          <cell r="BI79">
            <v>0</v>
          </cell>
        </row>
        <row r="80">
          <cell r="G80">
            <v>244</v>
          </cell>
          <cell r="H80" t="str">
            <v>Succession SEVIN Paul</v>
          </cell>
          <cell r="AL80">
            <v>50.827500000000001</v>
          </cell>
          <cell r="AM80" t="str">
            <v/>
          </cell>
          <cell r="AN80" t="str">
            <v/>
          </cell>
          <cell r="AO80" t="str">
            <v/>
          </cell>
          <cell r="AP80">
            <v>4.375</v>
          </cell>
          <cell r="AS80">
            <v>0</v>
          </cell>
          <cell r="AT80" t="str">
            <v/>
          </cell>
          <cell r="AU80" t="str">
            <v/>
          </cell>
          <cell r="AV80" t="str">
            <v/>
          </cell>
          <cell r="AW80" t="str">
            <v/>
          </cell>
          <cell r="AX80" t="str">
            <v/>
          </cell>
          <cell r="AY80" t="str">
            <v/>
          </cell>
          <cell r="BE80">
            <v>5.3754999999999997</v>
          </cell>
          <cell r="BI80">
            <v>0</v>
          </cell>
        </row>
        <row r="81">
          <cell r="G81">
            <v>245</v>
          </cell>
          <cell r="H81" t="str">
            <v>VU HUY DAT René</v>
          </cell>
          <cell r="AL81">
            <v>40.661999999999999</v>
          </cell>
          <cell r="AM81" t="str">
            <v/>
          </cell>
          <cell r="AN81" t="str">
            <v/>
          </cell>
          <cell r="AO81" t="str">
            <v/>
          </cell>
          <cell r="AP81">
            <v>3.5</v>
          </cell>
          <cell r="AS81">
            <v>0</v>
          </cell>
          <cell r="AT81" t="str">
            <v/>
          </cell>
          <cell r="AU81" t="str">
            <v/>
          </cell>
          <cell r="AV81" t="str">
            <v/>
          </cell>
          <cell r="AW81" t="str">
            <v/>
          </cell>
          <cell r="AX81" t="str">
            <v/>
          </cell>
          <cell r="AY81" t="str">
            <v/>
          </cell>
          <cell r="BE81">
            <v>4.3003999999999998</v>
          </cell>
          <cell r="BI81">
            <v>0</v>
          </cell>
        </row>
        <row r="82">
          <cell r="G82">
            <v>246</v>
          </cell>
          <cell r="H82" t="str">
            <v>MEINIER Roger</v>
          </cell>
          <cell r="AL82">
            <v>40.661999999999999</v>
          </cell>
          <cell r="AM82" t="str">
            <v/>
          </cell>
          <cell r="AN82" t="str">
            <v/>
          </cell>
          <cell r="AO82" t="str">
            <v/>
          </cell>
          <cell r="AP82">
            <v>3.5</v>
          </cell>
          <cell r="AS82">
            <v>0</v>
          </cell>
          <cell r="AT82" t="str">
            <v/>
          </cell>
          <cell r="AU82" t="str">
            <v/>
          </cell>
          <cell r="AV82" t="str">
            <v/>
          </cell>
          <cell r="AW82" t="str">
            <v/>
          </cell>
          <cell r="AX82" t="str">
            <v/>
          </cell>
          <cell r="AY82" t="str">
            <v/>
          </cell>
          <cell r="BE82">
            <v>4.3003999999999998</v>
          </cell>
          <cell r="BI82">
            <v>0</v>
          </cell>
        </row>
        <row r="83">
          <cell r="G83">
            <v>247</v>
          </cell>
          <cell r="H83" t="str">
            <v>PAOLETTI Pierre</v>
          </cell>
          <cell r="AL83">
            <v>40.661999999999999</v>
          </cell>
          <cell r="AM83" t="str">
            <v/>
          </cell>
          <cell r="AN83" t="str">
            <v/>
          </cell>
          <cell r="AO83" t="str">
            <v/>
          </cell>
          <cell r="AP83">
            <v>3.5</v>
          </cell>
          <cell r="AS83">
            <v>0</v>
          </cell>
          <cell r="AT83" t="str">
            <v/>
          </cell>
          <cell r="AU83" t="str">
            <v/>
          </cell>
          <cell r="AV83" t="str">
            <v/>
          </cell>
          <cell r="AW83" t="str">
            <v/>
          </cell>
          <cell r="AX83" t="str">
            <v/>
          </cell>
          <cell r="AY83" t="str">
            <v/>
          </cell>
          <cell r="BE83">
            <v>4.3003999999999998</v>
          </cell>
          <cell r="BI83">
            <v>0</v>
          </cell>
        </row>
        <row r="84">
          <cell r="G84">
            <v>248</v>
          </cell>
          <cell r="H84" t="str">
            <v>BOUFFET Michele</v>
          </cell>
          <cell r="AL84">
            <v>40.661999999999999</v>
          </cell>
          <cell r="AM84" t="str">
            <v/>
          </cell>
          <cell r="AN84" t="str">
            <v/>
          </cell>
          <cell r="AO84" t="str">
            <v/>
          </cell>
          <cell r="AP84">
            <v>3.5</v>
          </cell>
          <cell r="AS84">
            <v>0</v>
          </cell>
          <cell r="AT84" t="str">
            <v/>
          </cell>
          <cell r="AU84" t="str">
            <v/>
          </cell>
          <cell r="AV84" t="str">
            <v/>
          </cell>
          <cell r="AW84" t="str">
            <v/>
          </cell>
          <cell r="AX84" t="str">
            <v/>
          </cell>
          <cell r="AY84" t="str">
            <v/>
          </cell>
          <cell r="BE84">
            <v>4.3003999999999998</v>
          </cell>
          <cell r="BI84">
            <v>0</v>
          </cell>
        </row>
        <row r="85">
          <cell r="G85">
            <v>249</v>
          </cell>
          <cell r="H85" t="str">
            <v>MONHAY Pierre</v>
          </cell>
          <cell r="AL85">
            <v>50.827500000000001</v>
          </cell>
          <cell r="AM85" t="str">
            <v/>
          </cell>
          <cell r="AN85" t="str">
            <v/>
          </cell>
          <cell r="AO85" t="str">
            <v/>
          </cell>
          <cell r="AP85">
            <v>4.375</v>
          </cell>
          <cell r="AS85">
            <v>0</v>
          </cell>
          <cell r="AT85" t="str">
            <v/>
          </cell>
          <cell r="AU85" t="str">
            <v/>
          </cell>
          <cell r="AV85" t="str">
            <v/>
          </cell>
          <cell r="AW85" t="str">
            <v/>
          </cell>
          <cell r="AX85" t="str">
            <v/>
          </cell>
          <cell r="AY85" t="str">
            <v/>
          </cell>
          <cell r="BE85">
            <v>5.3754999999999997</v>
          </cell>
          <cell r="BI85">
            <v>0</v>
          </cell>
        </row>
        <row r="86">
          <cell r="G86">
            <v>250</v>
          </cell>
          <cell r="H86" t="str">
            <v>DOSSO Mireille</v>
          </cell>
          <cell r="AL86">
            <v>50.827500000000001</v>
          </cell>
          <cell r="AM86" t="str">
            <v/>
          </cell>
          <cell r="AN86" t="str">
            <v/>
          </cell>
          <cell r="AO86" t="str">
            <v/>
          </cell>
          <cell r="AP86">
            <v>4.375</v>
          </cell>
          <cell r="AS86">
            <v>0</v>
          </cell>
          <cell r="AT86" t="str">
            <v/>
          </cell>
          <cell r="AU86" t="str">
            <v/>
          </cell>
          <cell r="AV86" t="str">
            <v/>
          </cell>
          <cell r="AW86" t="str">
            <v/>
          </cell>
          <cell r="AX86" t="str">
            <v/>
          </cell>
          <cell r="AY86" t="str">
            <v/>
          </cell>
          <cell r="BE86">
            <v>5.3754999999999997</v>
          </cell>
          <cell r="BI86">
            <v>0</v>
          </cell>
        </row>
        <row r="87">
          <cell r="G87">
            <v>251</v>
          </cell>
          <cell r="H87" t="str">
            <v>DUMITRU DANIELOPOLU D.</v>
          </cell>
          <cell r="AL87">
            <v>50.827500000000001</v>
          </cell>
          <cell r="AM87" t="str">
            <v/>
          </cell>
          <cell r="AN87" t="str">
            <v/>
          </cell>
          <cell r="AO87" t="str">
            <v/>
          </cell>
          <cell r="AP87">
            <v>4.375</v>
          </cell>
          <cell r="AS87">
            <v>0</v>
          </cell>
          <cell r="AT87" t="str">
            <v/>
          </cell>
          <cell r="AU87" t="str">
            <v/>
          </cell>
          <cell r="AV87" t="str">
            <v/>
          </cell>
          <cell r="AW87" t="str">
            <v/>
          </cell>
          <cell r="AX87" t="str">
            <v/>
          </cell>
          <cell r="AY87" t="str">
            <v/>
          </cell>
          <cell r="BE87">
            <v>5.3754999999999997</v>
          </cell>
          <cell r="BI87">
            <v>0</v>
          </cell>
        </row>
        <row r="88">
          <cell r="G88">
            <v>252</v>
          </cell>
          <cell r="H88" t="str">
            <v>JOUSSE  Andre</v>
          </cell>
          <cell r="AL88">
            <v>60.993000000000002</v>
          </cell>
          <cell r="AM88" t="str">
            <v/>
          </cell>
          <cell r="AN88" t="str">
            <v/>
          </cell>
          <cell r="AO88" t="str">
            <v/>
          </cell>
          <cell r="AP88">
            <v>5.25</v>
          </cell>
          <cell r="AS88">
            <v>0</v>
          </cell>
          <cell r="AT88" t="str">
            <v/>
          </cell>
          <cell r="AU88" t="str">
            <v/>
          </cell>
          <cell r="AV88" t="str">
            <v/>
          </cell>
          <cell r="AW88" t="str">
            <v/>
          </cell>
          <cell r="AX88" t="str">
            <v/>
          </cell>
          <cell r="AY88" t="str">
            <v/>
          </cell>
          <cell r="BE88">
            <v>6.4505999999999997</v>
          </cell>
          <cell r="BI88">
            <v>0</v>
          </cell>
        </row>
        <row r="89">
          <cell r="G89" t="str">
            <v>131J</v>
          </cell>
          <cell r="H89" t="str">
            <v>LEGRAND Josiane</v>
          </cell>
          <cell r="AL89" t="str">
            <v/>
          </cell>
          <cell r="AM89">
            <v>114.25548796614652</v>
          </cell>
          <cell r="AN89" t="str">
            <v/>
          </cell>
          <cell r="AO89" t="str">
            <v/>
          </cell>
          <cell r="AP89" t="str">
            <v/>
          </cell>
          <cell r="AS89" t="str">
            <v/>
          </cell>
          <cell r="AT89">
            <v>0</v>
          </cell>
          <cell r="AU89" t="str">
            <v/>
          </cell>
          <cell r="AV89" t="str">
            <v/>
          </cell>
          <cell r="AW89" t="str">
            <v/>
          </cell>
          <cell r="AX89" t="str">
            <v/>
          </cell>
          <cell r="AY89" t="str">
            <v/>
          </cell>
          <cell r="BE89">
            <v>0</v>
          </cell>
          <cell r="BI89">
            <v>0</v>
          </cell>
        </row>
        <row r="90">
          <cell r="G90" t="str">
            <v>132J</v>
          </cell>
          <cell r="H90" t="str">
            <v>OLIVIERA Alberto</v>
          </cell>
          <cell r="AL90" t="str">
            <v/>
          </cell>
          <cell r="AM90">
            <v>511.29330864850567</v>
          </cell>
          <cell r="AN90" t="str">
            <v/>
          </cell>
          <cell r="AO90" t="str">
            <v/>
          </cell>
          <cell r="AP90" t="str">
            <v/>
          </cell>
          <cell r="AS90" t="str">
            <v/>
          </cell>
          <cell r="AT90">
            <v>0</v>
          </cell>
          <cell r="AU90" t="str">
            <v/>
          </cell>
          <cell r="AV90" t="str">
            <v/>
          </cell>
          <cell r="AW90" t="str">
            <v/>
          </cell>
          <cell r="AX90" t="str">
            <v/>
          </cell>
          <cell r="AY90" t="str">
            <v/>
          </cell>
          <cell r="BE90">
            <v>0</v>
          </cell>
          <cell r="BI90">
            <v>0</v>
          </cell>
        </row>
        <row r="91">
          <cell r="G91" t="str">
            <v>133J</v>
          </cell>
          <cell r="H91" t="str">
            <v>AMBIER France</v>
          </cell>
          <cell r="AL91" t="str">
            <v/>
          </cell>
          <cell r="AM91" t="str">
            <v/>
          </cell>
          <cell r="AN91" t="str">
            <v/>
          </cell>
          <cell r="AO91" t="str">
            <v/>
          </cell>
          <cell r="AP91" t="str">
            <v/>
          </cell>
          <cell r="AS91" t="str">
            <v/>
          </cell>
          <cell r="AT91" t="str">
            <v/>
          </cell>
          <cell r="AU91" t="str">
            <v/>
          </cell>
          <cell r="AV91" t="str">
            <v/>
          </cell>
          <cell r="AW91" t="str">
            <v/>
          </cell>
          <cell r="AX91" t="str">
            <v/>
          </cell>
          <cell r="AY91" t="str">
            <v/>
          </cell>
          <cell r="BE91">
            <v>0</v>
          </cell>
          <cell r="BI91">
            <v>0</v>
          </cell>
        </row>
        <row r="92">
          <cell r="G92" t="str">
            <v>134J</v>
          </cell>
          <cell r="H92" t="str">
            <v>TESTEIL Sandrine</v>
          </cell>
          <cell r="AL92" t="str">
            <v/>
          </cell>
          <cell r="AM92">
            <v>221.42290399365248</v>
          </cell>
          <cell r="AN92" t="str">
            <v/>
          </cell>
          <cell r="AO92" t="str">
            <v/>
          </cell>
          <cell r="AP92" t="str">
            <v/>
          </cell>
          <cell r="AS92" t="str">
            <v/>
          </cell>
          <cell r="AT92">
            <v>0</v>
          </cell>
          <cell r="AU92" t="str">
            <v/>
          </cell>
          <cell r="AV92" t="str">
            <v/>
          </cell>
          <cell r="AW92" t="str">
            <v/>
          </cell>
          <cell r="AX92" t="str">
            <v/>
          </cell>
          <cell r="AY92" t="str">
            <v/>
          </cell>
          <cell r="BE92">
            <v>0</v>
          </cell>
          <cell r="BI92">
            <v>0</v>
          </cell>
        </row>
        <row r="93">
          <cell r="G93" t="str">
            <v>135J</v>
          </cell>
          <cell r="H93" t="str">
            <v>ZEITOUN</v>
          </cell>
          <cell r="AL93" t="str">
            <v/>
          </cell>
          <cell r="AM93">
            <v>196.03279555673103</v>
          </cell>
          <cell r="AN93" t="str">
            <v/>
          </cell>
          <cell r="AO93" t="str">
            <v/>
          </cell>
          <cell r="AP93" t="str">
            <v/>
          </cell>
          <cell r="AS93" t="str">
            <v/>
          </cell>
          <cell r="AT93">
            <v>0</v>
          </cell>
          <cell r="AU93" t="str">
            <v/>
          </cell>
          <cell r="AV93" t="str">
            <v/>
          </cell>
          <cell r="AW93" t="str">
            <v/>
          </cell>
          <cell r="AX93" t="str">
            <v/>
          </cell>
          <cell r="AY93" t="str">
            <v/>
          </cell>
          <cell r="BE93">
            <v>0</v>
          </cell>
          <cell r="BI93">
            <v>0</v>
          </cell>
        </row>
        <row r="94">
          <cell r="G94" t="str">
            <v>136J</v>
          </cell>
          <cell r="H94" t="str">
            <v>PARDO GARCIA Consuelo</v>
          </cell>
          <cell r="AL94" t="str">
            <v/>
          </cell>
          <cell r="AM94">
            <v>110.71145199682624</v>
          </cell>
          <cell r="AN94" t="str">
            <v/>
          </cell>
          <cell r="AO94" t="str">
            <v/>
          </cell>
          <cell r="AP94" t="str">
            <v/>
          </cell>
          <cell r="AS94" t="str">
            <v/>
          </cell>
          <cell r="AT94">
            <v>0</v>
          </cell>
          <cell r="AU94" t="str">
            <v/>
          </cell>
          <cell r="AV94" t="str">
            <v/>
          </cell>
          <cell r="AW94" t="str">
            <v/>
          </cell>
          <cell r="AX94" t="str">
            <v/>
          </cell>
          <cell r="AY94" t="str">
            <v/>
          </cell>
          <cell r="BE94">
            <v>0</v>
          </cell>
          <cell r="BI94">
            <v>0</v>
          </cell>
        </row>
        <row r="95">
          <cell r="G95" t="str">
            <v>137J</v>
          </cell>
          <cell r="H95" t="str">
            <v>JOUSSE Jean Marie</v>
          </cell>
          <cell r="AL95" t="str">
            <v/>
          </cell>
          <cell r="AM95">
            <v>112.66860618883894</v>
          </cell>
          <cell r="AN95" t="str">
            <v/>
          </cell>
          <cell r="AO95" t="str">
            <v/>
          </cell>
          <cell r="AP95" t="str">
            <v/>
          </cell>
          <cell r="AS95" t="str">
            <v/>
          </cell>
          <cell r="AT95">
            <v>0</v>
          </cell>
          <cell r="AU95" t="str">
            <v/>
          </cell>
          <cell r="AV95" t="str">
            <v/>
          </cell>
          <cell r="AW95" t="str">
            <v/>
          </cell>
          <cell r="AX95" t="str">
            <v/>
          </cell>
          <cell r="AY95" t="str">
            <v/>
          </cell>
          <cell r="BE95">
            <v>0</v>
          </cell>
          <cell r="BI95">
            <v>0</v>
          </cell>
        </row>
        <row r="96">
          <cell r="G96" t="str">
            <v>138J</v>
          </cell>
          <cell r="H96" t="str">
            <v>DOREAU Thierry</v>
          </cell>
          <cell r="AL96" t="str">
            <v/>
          </cell>
          <cell r="AM96">
            <v>216.87384289870405</v>
          </cell>
          <cell r="AN96" t="str">
            <v/>
          </cell>
          <cell r="AO96" t="str">
            <v/>
          </cell>
          <cell r="AP96" t="str">
            <v/>
          </cell>
          <cell r="AS96" t="str">
            <v/>
          </cell>
          <cell r="AT96">
            <v>0</v>
          </cell>
          <cell r="AU96" t="str">
            <v/>
          </cell>
          <cell r="AV96" t="str">
            <v/>
          </cell>
          <cell r="AW96" t="str">
            <v/>
          </cell>
          <cell r="AX96" t="str">
            <v/>
          </cell>
          <cell r="AY96" t="str">
            <v/>
          </cell>
          <cell r="BE96">
            <v>0</v>
          </cell>
          <cell r="BI96">
            <v>0</v>
          </cell>
        </row>
        <row r="97">
          <cell r="G97" t="str">
            <v>139J</v>
          </cell>
          <cell r="H97" t="str">
            <v>PERRIN - GIRARD</v>
          </cell>
          <cell r="AL97" t="str">
            <v/>
          </cell>
          <cell r="AM97">
            <v>193.65247289076964</v>
          </cell>
          <cell r="AN97" t="str">
            <v/>
          </cell>
          <cell r="AO97" t="str">
            <v/>
          </cell>
          <cell r="AP97" t="str">
            <v/>
          </cell>
          <cell r="AS97" t="str">
            <v/>
          </cell>
          <cell r="AT97">
            <v>0</v>
          </cell>
          <cell r="AU97" t="str">
            <v/>
          </cell>
          <cell r="AV97" t="str">
            <v/>
          </cell>
          <cell r="AW97" t="str">
            <v/>
          </cell>
          <cell r="AX97" t="str">
            <v/>
          </cell>
          <cell r="AY97" t="str">
            <v/>
          </cell>
          <cell r="BE97">
            <v>0</v>
          </cell>
          <cell r="BI97">
            <v>0</v>
          </cell>
        </row>
        <row r="98">
          <cell r="G98" t="str">
            <v>215J</v>
          </cell>
          <cell r="H98" t="str">
            <v>CHAUVEAU Bernard</v>
          </cell>
          <cell r="AL98" t="str">
            <v/>
          </cell>
          <cell r="AM98">
            <v>306.79714361280082</v>
          </cell>
          <cell r="AN98" t="str">
            <v/>
          </cell>
          <cell r="AO98" t="str">
            <v/>
          </cell>
          <cell r="AP98" t="str">
            <v/>
          </cell>
          <cell r="AS98" t="str">
            <v/>
          </cell>
          <cell r="AT98">
            <v>0</v>
          </cell>
          <cell r="AU98" t="str">
            <v/>
          </cell>
          <cell r="AV98" t="str">
            <v/>
          </cell>
          <cell r="AW98" t="str">
            <v/>
          </cell>
          <cell r="AX98" t="str">
            <v/>
          </cell>
          <cell r="AY98" t="str">
            <v/>
          </cell>
          <cell r="BE98">
            <v>0</v>
          </cell>
          <cell r="BI98">
            <v>0</v>
          </cell>
        </row>
        <row r="99">
          <cell r="G99" t="str">
            <v>216J</v>
          </cell>
          <cell r="H99" t="str">
            <v>MONHAY Pierre</v>
          </cell>
          <cell r="AL99" t="str">
            <v/>
          </cell>
          <cell r="AM99" t="str">
            <v/>
          </cell>
          <cell r="AN99" t="str">
            <v/>
          </cell>
          <cell r="AO99" t="str">
            <v/>
          </cell>
          <cell r="AP99" t="str">
            <v/>
          </cell>
          <cell r="AS99" t="str">
            <v/>
          </cell>
          <cell r="AT99" t="str">
            <v/>
          </cell>
          <cell r="AU99" t="str">
            <v/>
          </cell>
          <cell r="AV99" t="str">
            <v/>
          </cell>
          <cell r="AW99" t="str">
            <v/>
          </cell>
          <cell r="AX99" t="str">
            <v/>
          </cell>
          <cell r="AY99" t="str">
            <v/>
          </cell>
          <cell r="BE99">
            <v>0</v>
          </cell>
          <cell r="BI99">
            <v>0</v>
          </cell>
        </row>
        <row r="100">
          <cell r="G100" t="str">
            <v>217J</v>
          </cell>
          <cell r="H100" t="str">
            <v>LE GAL Michel</v>
          </cell>
          <cell r="AL100" t="str">
            <v/>
          </cell>
          <cell r="AM100">
            <v>240.35969320285639</v>
          </cell>
          <cell r="AN100" t="str">
            <v/>
          </cell>
          <cell r="AO100" t="str">
            <v/>
          </cell>
          <cell r="AP100" t="str">
            <v/>
          </cell>
          <cell r="AS100" t="str">
            <v/>
          </cell>
          <cell r="AT100">
            <v>0</v>
          </cell>
          <cell r="AU100" t="str">
            <v/>
          </cell>
          <cell r="AV100" t="str">
            <v/>
          </cell>
          <cell r="AW100" t="str">
            <v/>
          </cell>
          <cell r="AX100" t="str">
            <v/>
          </cell>
          <cell r="AY100" t="str">
            <v/>
          </cell>
          <cell r="BE100">
            <v>0</v>
          </cell>
          <cell r="BI100">
            <v>0</v>
          </cell>
        </row>
        <row r="101">
          <cell r="G101" t="str">
            <v>218J</v>
          </cell>
          <cell r="H101" t="str">
            <v>AUGIS Yves</v>
          </cell>
          <cell r="AL101" t="str">
            <v/>
          </cell>
          <cell r="AM101">
            <v>179.47632901348848</v>
          </cell>
          <cell r="AN101" t="str">
            <v/>
          </cell>
          <cell r="AO101" t="str">
            <v/>
          </cell>
          <cell r="AP101" t="str">
            <v/>
          </cell>
          <cell r="AS101" t="str">
            <v/>
          </cell>
          <cell r="AT101">
            <v>0</v>
          </cell>
          <cell r="AU101" t="str">
            <v/>
          </cell>
          <cell r="AV101" t="str">
            <v/>
          </cell>
          <cell r="AW101" t="str">
            <v/>
          </cell>
          <cell r="AX101" t="str">
            <v/>
          </cell>
          <cell r="AY101" t="str">
            <v/>
          </cell>
          <cell r="BE101">
            <v>0</v>
          </cell>
          <cell r="BI101">
            <v>0</v>
          </cell>
        </row>
        <row r="102">
          <cell r="G102" t="str">
            <v>219J</v>
          </cell>
          <cell r="H102" t="str">
            <v>MARLOT</v>
          </cell>
          <cell r="AL102" t="str">
            <v/>
          </cell>
          <cell r="AM102">
            <v>102.77704311028829</v>
          </cell>
          <cell r="AN102" t="str">
            <v/>
          </cell>
          <cell r="AO102" t="str">
            <v/>
          </cell>
          <cell r="AP102" t="str">
            <v/>
          </cell>
          <cell r="AS102" t="str">
            <v/>
          </cell>
          <cell r="AT102">
            <v>0</v>
          </cell>
          <cell r="AU102" t="str">
            <v/>
          </cell>
          <cell r="AV102" t="str">
            <v/>
          </cell>
          <cell r="AW102" t="str">
            <v/>
          </cell>
          <cell r="AX102" t="str">
            <v/>
          </cell>
          <cell r="AY102" t="str">
            <v/>
          </cell>
          <cell r="BE102">
            <v>0</v>
          </cell>
          <cell r="BI102">
            <v>0</v>
          </cell>
        </row>
        <row r="103">
          <cell r="G103" t="str">
            <v>220J</v>
          </cell>
          <cell r="H103" t="str">
            <v>JOUSSE  Andre</v>
          </cell>
          <cell r="AL103" t="str">
            <v/>
          </cell>
          <cell r="AM103">
            <v>93.678920920391434</v>
          </cell>
          <cell r="AN103" t="str">
            <v/>
          </cell>
          <cell r="AO103" t="str">
            <v/>
          </cell>
          <cell r="AP103" t="str">
            <v/>
          </cell>
          <cell r="AS103" t="str">
            <v/>
          </cell>
          <cell r="AT103">
            <v>0</v>
          </cell>
          <cell r="AU103" t="str">
            <v/>
          </cell>
          <cell r="AV103" t="str">
            <v/>
          </cell>
          <cell r="AW103" t="str">
            <v/>
          </cell>
          <cell r="AX103" t="str">
            <v/>
          </cell>
          <cell r="AY103" t="str">
            <v/>
          </cell>
          <cell r="BE103">
            <v>0</v>
          </cell>
          <cell r="BI103">
            <v>0</v>
          </cell>
        </row>
        <row r="104">
          <cell r="G104">
            <v>131</v>
          </cell>
          <cell r="H104" t="str">
            <v>LEGRAND Josiane</v>
          </cell>
          <cell r="AL104">
            <v>1118.2050000000002</v>
          </cell>
          <cell r="AM104" t="str">
            <v/>
          </cell>
          <cell r="AN104" t="str">
            <v/>
          </cell>
          <cell r="AO104">
            <v>673.97119999999995</v>
          </cell>
          <cell r="AP104">
            <v>96.25</v>
          </cell>
          <cell r="AS104">
            <v>0</v>
          </cell>
          <cell r="AT104" t="str">
            <v/>
          </cell>
          <cell r="AU104" t="str">
            <v/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  <cell r="BE104">
            <v>118.261</v>
          </cell>
          <cell r="BI104">
            <v>0</v>
          </cell>
        </row>
        <row r="105">
          <cell r="G105">
            <v>132</v>
          </cell>
          <cell r="H105" t="str">
            <v>OLIVIERA Alberto</v>
          </cell>
          <cell r="AL105">
            <v>2002.6034999999999</v>
          </cell>
          <cell r="AM105" t="str">
            <v/>
          </cell>
          <cell r="AN105" t="str">
            <v/>
          </cell>
          <cell r="AO105">
            <v>974.09900000000005</v>
          </cell>
          <cell r="AP105">
            <v>172.375</v>
          </cell>
          <cell r="AS105">
            <v>0</v>
          </cell>
          <cell r="AT105" t="str">
            <v/>
          </cell>
          <cell r="AU105" t="str">
            <v/>
          </cell>
          <cell r="AV105">
            <v>0</v>
          </cell>
          <cell r="AW105">
            <v>0</v>
          </cell>
          <cell r="AX105">
            <v>0</v>
          </cell>
          <cell r="AY105">
            <v>0</v>
          </cell>
          <cell r="BE105">
            <v>211.79470000000001</v>
          </cell>
          <cell r="BI105">
            <v>0</v>
          </cell>
        </row>
        <row r="106">
          <cell r="G106">
            <v>133</v>
          </cell>
          <cell r="H106" t="str">
            <v>AMBIER France</v>
          </cell>
          <cell r="AL106">
            <v>1392.6735000000001</v>
          </cell>
          <cell r="AM106" t="str">
            <v/>
          </cell>
          <cell r="AN106" t="str">
            <v/>
          </cell>
          <cell r="AO106">
            <v>858.26020000000005</v>
          </cell>
          <cell r="AP106">
            <v>119.875</v>
          </cell>
          <cell r="AS106">
            <v>0</v>
          </cell>
          <cell r="AT106" t="str">
            <v/>
          </cell>
          <cell r="AU106" t="str">
            <v/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  <cell r="BE106">
            <v>147.28870000000001</v>
          </cell>
          <cell r="BI106">
            <v>0</v>
          </cell>
        </row>
        <row r="107">
          <cell r="G107">
            <v>134</v>
          </cell>
          <cell r="H107" t="str">
            <v>TESTEIL Sandrine</v>
          </cell>
          <cell r="AL107">
            <v>1077.5430000000001</v>
          </cell>
          <cell r="AM107" t="str">
            <v/>
          </cell>
          <cell r="AN107" t="str">
            <v/>
          </cell>
          <cell r="AO107">
            <v>631.84799999999996</v>
          </cell>
          <cell r="AP107">
            <v>92.75</v>
          </cell>
          <cell r="AS107">
            <v>0</v>
          </cell>
          <cell r="AT107" t="str">
            <v/>
          </cell>
          <cell r="AU107" t="str">
            <v/>
          </cell>
          <cell r="AV107">
            <v>0</v>
          </cell>
          <cell r="AW107">
            <v>0</v>
          </cell>
          <cell r="AX107">
            <v>0</v>
          </cell>
          <cell r="AY107">
            <v>0</v>
          </cell>
          <cell r="BE107">
            <v>113.9606</v>
          </cell>
          <cell r="BI107">
            <v>0</v>
          </cell>
        </row>
        <row r="108">
          <cell r="G108">
            <v>135</v>
          </cell>
          <cell r="H108" t="str">
            <v>ZEITOUN</v>
          </cell>
          <cell r="AL108">
            <v>1240.191</v>
          </cell>
          <cell r="AM108" t="str">
            <v/>
          </cell>
          <cell r="AN108" t="str">
            <v/>
          </cell>
          <cell r="AO108">
            <v>668.70579999999995</v>
          </cell>
          <cell r="AP108">
            <v>106.75</v>
          </cell>
          <cell r="AS108">
            <v>0</v>
          </cell>
          <cell r="AT108" t="str">
            <v/>
          </cell>
          <cell r="AU108" t="str">
            <v/>
          </cell>
          <cell r="AV108">
            <v>0</v>
          </cell>
          <cell r="AW108">
            <v>0</v>
          </cell>
          <cell r="AX108">
            <v>0</v>
          </cell>
          <cell r="AY108">
            <v>0</v>
          </cell>
          <cell r="BE108">
            <v>131.16220000000001</v>
          </cell>
          <cell r="BI108">
            <v>0</v>
          </cell>
        </row>
        <row r="109">
          <cell r="G109">
            <v>136</v>
          </cell>
          <cell r="H109" t="str">
            <v>PARDO GARCIA Consuelo</v>
          </cell>
          <cell r="AL109">
            <v>681.08850000000007</v>
          </cell>
          <cell r="AM109" t="str">
            <v/>
          </cell>
          <cell r="AN109" t="str">
            <v/>
          </cell>
          <cell r="AO109">
            <v>405.43579999999997</v>
          </cell>
          <cell r="AP109">
            <v>58.625</v>
          </cell>
          <cell r="AS109">
            <v>0</v>
          </cell>
          <cell r="AT109" t="str">
            <v/>
          </cell>
          <cell r="AU109" t="str">
            <v/>
          </cell>
          <cell r="AV109">
            <v>0</v>
          </cell>
          <cell r="AW109">
            <v>0</v>
          </cell>
          <cell r="AX109">
            <v>0</v>
          </cell>
          <cell r="AY109">
            <v>0</v>
          </cell>
          <cell r="BE109">
            <v>72.031700000000001</v>
          </cell>
          <cell r="BI109">
            <v>0</v>
          </cell>
        </row>
        <row r="110">
          <cell r="G110">
            <v>137</v>
          </cell>
          <cell r="H110" t="str">
            <v>JOUSSE Jean Marie</v>
          </cell>
          <cell r="AL110">
            <v>681.08850000000007</v>
          </cell>
          <cell r="AM110" t="str">
            <v/>
          </cell>
          <cell r="AN110" t="str">
            <v/>
          </cell>
          <cell r="AO110">
            <v>405.43579999999997</v>
          </cell>
          <cell r="AP110">
            <v>58.625</v>
          </cell>
          <cell r="AS110">
            <v>0</v>
          </cell>
          <cell r="AT110" t="str">
            <v/>
          </cell>
          <cell r="AU110" t="str">
            <v/>
          </cell>
          <cell r="AV110">
            <v>0</v>
          </cell>
          <cell r="AW110">
            <v>0</v>
          </cell>
          <cell r="AX110">
            <v>0</v>
          </cell>
          <cell r="AY110">
            <v>0</v>
          </cell>
          <cell r="BE110">
            <v>72.031700000000001</v>
          </cell>
          <cell r="BI110">
            <v>0</v>
          </cell>
        </row>
        <row r="111">
          <cell r="G111">
            <v>138</v>
          </cell>
          <cell r="H111" t="str">
            <v>DOREAU Thierry</v>
          </cell>
          <cell r="AL111">
            <v>1453.6665</v>
          </cell>
          <cell r="AM111" t="str">
            <v/>
          </cell>
          <cell r="AN111" t="str">
            <v/>
          </cell>
          <cell r="AO111">
            <v>810.87159999999994</v>
          </cell>
          <cell r="AP111">
            <v>125.125</v>
          </cell>
          <cell r="AS111">
            <v>0</v>
          </cell>
          <cell r="AT111" t="str">
            <v/>
          </cell>
          <cell r="AU111" t="str">
            <v/>
          </cell>
          <cell r="AV111">
            <v>0</v>
          </cell>
          <cell r="AW111">
            <v>0</v>
          </cell>
          <cell r="AX111">
            <v>0</v>
          </cell>
          <cell r="AY111">
            <v>0</v>
          </cell>
          <cell r="BE111">
            <v>153.73929999999999</v>
          </cell>
          <cell r="BI111">
            <v>0</v>
          </cell>
        </row>
        <row r="112">
          <cell r="G112">
            <v>139</v>
          </cell>
          <cell r="H112" t="str">
            <v>PERRIN - GIRARD</v>
          </cell>
          <cell r="AL112">
            <v>1443.501</v>
          </cell>
          <cell r="AM112" t="str">
            <v/>
          </cell>
          <cell r="AN112" t="str">
            <v/>
          </cell>
          <cell r="AO112">
            <v>805.60619999999994</v>
          </cell>
          <cell r="AP112">
            <v>124.25</v>
          </cell>
          <cell r="AS112">
            <v>0</v>
          </cell>
          <cell r="AT112" t="str">
            <v/>
          </cell>
          <cell r="AU112" t="str">
            <v/>
          </cell>
          <cell r="AV112">
            <v>0</v>
          </cell>
          <cell r="AW112">
            <v>0</v>
          </cell>
          <cell r="AX112">
            <v>0</v>
          </cell>
          <cell r="AY112">
            <v>0</v>
          </cell>
          <cell r="BE112">
            <v>152.66419999999999</v>
          </cell>
          <cell r="BI112">
            <v>0</v>
          </cell>
        </row>
        <row r="113">
          <cell r="G113">
            <v>140</v>
          </cell>
          <cell r="H113" t="str">
            <v>PATTYN Patrick</v>
          </cell>
          <cell r="AL113">
            <v>1931.4450000000002</v>
          </cell>
          <cell r="AM113" t="str">
            <v/>
          </cell>
          <cell r="AN113">
            <v>107.09099999999999</v>
          </cell>
          <cell r="AO113">
            <v>1116.2647999999999</v>
          </cell>
          <cell r="AP113">
            <v>166.25</v>
          </cell>
          <cell r="AS113">
            <v>0</v>
          </cell>
          <cell r="AT113" t="str">
            <v/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0</v>
          </cell>
          <cell r="BE113">
            <v>204.26900000000001</v>
          </cell>
          <cell r="BI113">
            <v>0</v>
          </cell>
        </row>
        <row r="114">
          <cell r="G114">
            <v>141</v>
          </cell>
          <cell r="H114" t="str">
            <v>RICHARD Claude</v>
          </cell>
          <cell r="AL114">
            <v>1514.6595000000002</v>
          </cell>
          <cell r="AM114" t="str">
            <v/>
          </cell>
          <cell r="AN114">
            <v>84.108000000000004</v>
          </cell>
          <cell r="AO114">
            <v>937.24120000000005</v>
          </cell>
          <cell r="AP114">
            <v>130.375</v>
          </cell>
          <cell r="AS114">
            <v>0</v>
          </cell>
          <cell r="AT114" t="str">
            <v/>
          </cell>
          <cell r="AU114">
            <v>0</v>
          </cell>
          <cell r="AV114">
            <v>0</v>
          </cell>
          <cell r="AW114">
            <v>0</v>
          </cell>
          <cell r="AX114">
            <v>0</v>
          </cell>
          <cell r="AY114">
            <v>0</v>
          </cell>
          <cell r="BE114">
            <v>160.18989999999999</v>
          </cell>
          <cell r="BI114">
            <v>0</v>
          </cell>
        </row>
        <row r="115">
          <cell r="G115">
            <v>142</v>
          </cell>
          <cell r="H115" t="str">
            <v>BOUMA-LEMER Daniele</v>
          </cell>
          <cell r="AL115">
            <v>1514.6595000000002</v>
          </cell>
          <cell r="AM115" t="str">
            <v/>
          </cell>
          <cell r="AN115">
            <v>84.108000000000004</v>
          </cell>
          <cell r="AO115">
            <v>937.24120000000005</v>
          </cell>
          <cell r="AP115">
            <v>130.375</v>
          </cell>
          <cell r="AS115">
            <v>0</v>
          </cell>
          <cell r="AT115" t="str">
            <v/>
          </cell>
          <cell r="AU115">
            <v>0</v>
          </cell>
          <cell r="AV115">
            <v>0</v>
          </cell>
          <cell r="AW115">
            <v>0</v>
          </cell>
          <cell r="AX115">
            <v>0</v>
          </cell>
          <cell r="AY115">
            <v>0</v>
          </cell>
          <cell r="BE115">
            <v>160.18989999999999</v>
          </cell>
          <cell r="BI115">
            <v>0</v>
          </cell>
        </row>
        <row r="116">
          <cell r="G116">
            <v>143</v>
          </cell>
          <cell r="H116" t="str">
            <v>VANEL Gilles</v>
          </cell>
          <cell r="AL116">
            <v>1677.3074999999999</v>
          </cell>
          <cell r="AM116" t="str">
            <v/>
          </cell>
          <cell r="AN116">
            <v>92.421000000000006</v>
          </cell>
          <cell r="AO116">
            <v>963.56820000000005</v>
          </cell>
          <cell r="AP116">
            <v>144.375</v>
          </cell>
          <cell r="AS116">
            <v>0</v>
          </cell>
          <cell r="AT116" t="str">
            <v/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0</v>
          </cell>
          <cell r="BE116">
            <v>177.39150000000001</v>
          </cell>
          <cell r="BI116">
            <v>0</v>
          </cell>
        </row>
        <row r="117">
          <cell r="G117">
            <v>144</v>
          </cell>
          <cell r="H117" t="str">
            <v>BOUFFET Philippe</v>
          </cell>
          <cell r="AL117">
            <v>1097.874</v>
          </cell>
          <cell r="AM117" t="str">
            <v/>
          </cell>
          <cell r="AN117">
            <v>61.125</v>
          </cell>
          <cell r="AO117">
            <v>658.17499999999995</v>
          </cell>
          <cell r="AP117">
            <v>94.5</v>
          </cell>
          <cell r="AS117">
            <v>0</v>
          </cell>
          <cell r="AT117" t="str">
            <v/>
          </cell>
          <cell r="AU117">
            <v>0</v>
          </cell>
          <cell r="AV117">
            <v>0</v>
          </cell>
          <cell r="AW117">
            <v>0</v>
          </cell>
          <cell r="AX117">
            <v>0</v>
          </cell>
          <cell r="AY117">
            <v>0</v>
          </cell>
          <cell r="BE117">
            <v>116.1108</v>
          </cell>
          <cell r="BI117">
            <v>0</v>
          </cell>
        </row>
        <row r="118">
          <cell r="G118">
            <v>145</v>
          </cell>
          <cell r="H118" t="str">
            <v>GENESTE Colette</v>
          </cell>
          <cell r="AL118">
            <v>609.92999999999995</v>
          </cell>
          <cell r="AM118" t="str">
            <v/>
          </cell>
          <cell r="AN118">
            <v>33.741</v>
          </cell>
          <cell r="AO118">
            <v>405.43579999999997</v>
          </cell>
          <cell r="AP118">
            <v>52.5</v>
          </cell>
          <cell r="AS118">
            <v>0</v>
          </cell>
          <cell r="AT118" t="str">
            <v/>
          </cell>
          <cell r="AU118">
            <v>0</v>
          </cell>
          <cell r="AV118">
            <v>0</v>
          </cell>
          <cell r="AW118">
            <v>0</v>
          </cell>
          <cell r="AX118">
            <v>0</v>
          </cell>
          <cell r="AY118">
            <v>0</v>
          </cell>
          <cell r="BE118">
            <v>64.506</v>
          </cell>
          <cell r="BI118">
            <v>0</v>
          </cell>
        </row>
        <row r="119">
          <cell r="G119">
            <v>146</v>
          </cell>
          <cell r="H119" t="str">
            <v>GENESTE Colette</v>
          </cell>
          <cell r="AL119">
            <v>609.92999999999995</v>
          </cell>
          <cell r="AM119" t="str">
            <v/>
          </cell>
          <cell r="AN119">
            <v>33.741</v>
          </cell>
          <cell r="AO119">
            <v>405.43579999999997</v>
          </cell>
          <cell r="AP119">
            <v>52.5</v>
          </cell>
          <cell r="AS119">
            <v>0</v>
          </cell>
          <cell r="AT119" t="str">
            <v/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0</v>
          </cell>
          <cell r="BE119">
            <v>64.506</v>
          </cell>
          <cell r="BI119">
            <v>0</v>
          </cell>
        </row>
        <row r="120">
          <cell r="G120">
            <v>147</v>
          </cell>
          <cell r="H120" t="str">
            <v>GENESTE Colette</v>
          </cell>
          <cell r="AL120">
            <v>1108.0394999999999</v>
          </cell>
          <cell r="AM120" t="str">
            <v/>
          </cell>
          <cell r="AN120">
            <v>61.125</v>
          </cell>
          <cell r="AO120">
            <v>668.70579999999995</v>
          </cell>
          <cell r="AP120">
            <v>95.375</v>
          </cell>
          <cell r="AS120">
            <v>0</v>
          </cell>
          <cell r="AT120" t="str">
            <v/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0</v>
          </cell>
          <cell r="BE120">
            <v>117.1859</v>
          </cell>
          <cell r="BI120">
            <v>0</v>
          </cell>
        </row>
        <row r="121">
          <cell r="G121">
            <v>148</v>
          </cell>
          <cell r="H121" t="str">
            <v>BARDECHE Stéphane</v>
          </cell>
          <cell r="AL121">
            <v>609.92999999999995</v>
          </cell>
          <cell r="AM121" t="str">
            <v/>
          </cell>
          <cell r="AN121">
            <v>33.741</v>
          </cell>
          <cell r="AO121">
            <v>405.43579999999997</v>
          </cell>
          <cell r="AP121">
            <v>52.5</v>
          </cell>
          <cell r="AS121">
            <v>0</v>
          </cell>
          <cell r="AT121" t="str">
            <v/>
          </cell>
          <cell r="AU121">
            <v>0</v>
          </cell>
          <cell r="AV121">
            <v>0</v>
          </cell>
          <cell r="AW121">
            <v>0</v>
          </cell>
          <cell r="AX121">
            <v>0</v>
          </cell>
          <cell r="AY121">
            <v>0</v>
          </cell>
          <cell r="BE121">
            <v>64.506</v>
          </cell>
          <cell r="BI121">
            <v>0</v>
          </cell>
        </row>
        <row r="122">
          <cell r="G122">
            <v>149</v>
          </cell>
          <cell r="H122" t="str">
            <v>NICOLLET Michel</v>
          </cell>
          <cell r="AL122">
            <v>1382.5079999999998</v>
          </cell>
          <cell r="AM122" t="str">
            <v/>
          </cell>
          <cell r="AN122">
            <v>76.284000000000006</v>
          </cell>
          <cell r="AO122">
            <v>842.46400000000006</v>
          </cell>
          <cell r="AP122">
            <v>119</v>
          </cell>
          <cell r="AS122">
            <v>0</v>
          </cell>
          <cell r="AT122" t="str">
            <v/>
          </cell>
          <cell r="AU122">
            <v>0</v>
          </cell>
          <cell r="AV122">
            <v>0</v>
          </cell>
          <cell r="AW122">
            <v>0</v>
          </cell>
          <cell r="AX122">
            <v>0</v>
          </cell>
          <cell r="AY122">
            <v>0</v>
          </cell>
          <cell r="BE122">
            <v>146.21360000000001</v>
          </cell>
          <cell r="BI122">
            <v>0</v>
          </cell>
        </row>
        <row r="123">
          <cell r="G123">
            <v>150</v>
          </cell>
          <cell r="H123" t="str">
            <v>VOLOCHINE Igor</v>
          </cell>
          <cell r="AL123">
            <v>1870.452</v>
          </cell>
          <cell r="AM123" t="str">
            <v/>
          </cell>
          <cell r="AN123">
            <v>103.179</v>
          </cell>
          <cell r="AO123">
            <v>1184.7149999999999</v>
          </cell>
          <cell r="AP123">
            <v>161</v>
          </cell>
          <cell r="AS123">
            <v>0</v>
          </cell>
          <cell r="AT123" t="str">
            <v/>
          </cell>
          <cell r="AU123">
            <v>0</v>
          </cell>
          <cell r="AV123">
            <v>0</v>
          </cell>
          <cell r="AW123">
            <v>0</v>
          </cell>
          <cell r="AX123">
            <v>0</v>
          </cell>
          <cell r="AY123">
            <v>0</v>
          </cell>
          <cell r="BE123">
            <v>197.8184</v>
          </cell>
          <cell r="BI123">
            <v>0</v>
          </cell>
        </row>
        <row r="124">
          <cell r="G124">
            <v>151</v>
          </cell>
          <cell r="H124" t="str">
            <v>FACHE / BOYARD</v>
          </cell>
          <cell r="AL124">
            <v>1931.4450000000002</v>
          </cell>
          <cell r="AM124" t="str">
            <v/>
          </cell>
          <cell r="AN124">
            <v>133.00800000000001</v>
          </cell>
          <cell r="AO124">
            <v>1116.2647999999999</v>
          </cell>
          <cell r="AP124">
            <v>166.25</v>
          </cell>
          <cell r="AS124">
            <v>0</v>
          </cell>
          <cell r="AT124" t="str">
            <v/>
          </cell>
          <cell r="AU124">
            <v>0</v>
          </cell>
          <cell r="AV124">
            <v>0</v>
          </cell>
          <cell r="AW124">
            <v>0</v>
          </cell>
          <cell r="AX124">
            <v>0</v>
          </cell>
          <cell r="AY124">
            <v>0</v>
          </cell>
          <cell r="BE124">
            <v>204.26900000000001</v>
          </cell>
          <cell r="BI124">
            <v>0</v>
          </cell>
        </row>
        <row r="125">
          <cell r="G125">
            <v>152</v>
          </cell>
          <cell r="H125" t="str">
            <v>DUBRU Didier</v>
          </cell>
          <cell r="AL125">
            <v>1514.6595000000002</v>
          </cell>
          <cell r="AM125" t="str">
            <v/>
          </cell>
          <cell r="AN125">
            <v>105.13500000000001</v>
          </cell>
          <cell r="AO125">
            <v>937.24120000000005</v>
          </cell>
          <cell r="AP125">
            <v>130.375</v>
          </cell>
          <cell r="AS125">
            <v>0</v>
          </cell>
          <cell r="AT125" t="str">
            <v/>
          </cell>
          <cell r="AU125">
            <v>0</v>
          </cell>
          <cell r="AV125">
            <v>0</v>
          </cell>
          <cell r="AW125">
            <v>0</v>
          </cell>
          <cell r="AX125">
            <v>0</v>
          </cell>
          <cell r="AY125">
            <v>0</v>
          </cell>
          <cell r="BE125">
            <v>160.18989999999999</v>
          </cell>
          <cell r="BI125">
            <v>0</v>
          </cell>
        </row>
        <row r="126">
          <cell r="G126">
            <v>153</v>
          </cell>
          <cell r="H126" t="str">
            <v>ACOBAS ANDRE</v>
          </cell>
          <cell r="AL126">
            <v>1514.6595000000002</v>
          </cell>
          <cell r="AM126" t="str">
            <v/>
          </cell>
          <cell r="AN126">
            <v>105.13500000000001</v>
          </cell>
          <cell r="AO126">
            <v>937.24120000000005</v>
          </cell>
          <cell r="AP126">
            <v>130.375</v>
          </cell>
          <cell r="AS126">
            <v>0</v>
          </cell>
          <cell r="AT126" t="str">
            <v/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Y126">
            <v>0</v>
          </cell>
          <cell r="BE126">
            <v>160.18989999999999</v>
          </cell>
          <cell r="BI126">
            <v>0</v>
          </cell>
        </row>
        <row r="127">
          <cell r="G127">
            <v>154</v>
          </cell>
          <cell r="H127" t="str">
            <v>FILIOL Michele</v>
          </cell>
          <cell r="AL127">
            <v>1677.3074999999999</v>
          </cell>
          <cell r="AM127" t="str">
            <v/>
          </cell>
          <cell r="AN127">
            <v>115.893</v>
          </cell>
          <cell r="AO127">
            <v>963.56820000000005</v>
          </cell>
          <cell r="AP127">
            <v>144.375</v>
          </cell>
          <cell r="AS127">
            <v>0</v>
          </cell>
          <cell r="AT127" t="str">
            <v/>
          </cell>
          <cell r="AU127">
            <v>0</v>
          </cell>
          <cell r="AV127">
            <v>0</v>
          </cell>
          <cell r="AW127">
            <v>0</v>
          </cell>
          <cell r="AX127">
            <v>0</v>
          </cell>
          <cell r="AY127">
            <v>0</v>
          </cell>
          <cell r="BE127">
            <v>177.39150000000001</v>
          </cell>
          <cell r="BI127">
            <v>0</v>
          </cell>
        </row>
        <row r="128">
          <cell r="G128">
            <v>155</v>
          </cell>
          <cell r="H128" t="str">
            <v>BOUFFET-NACHBRONN H.</v>
          </cell>
          <cell r="AL128">
            <v>1097.874</v>
          </cell>
          <cell r="AM128" t="str">
            <v/>
          </cell>
          <cell r="AN128">
            <v>76.284000000000006</v>
          </cell>
          <cell r="AO128">
            <v>658.17499999999995</v>
          </cell>
          <cell r="AP128">
            <v>94.5</v>
          </cell>
          <cell r="AS128">
            <v>0</v>
          </cell>
          <cell r="AT128" t="str">
            <v/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0</v>
          </cell>
          <cell r="BE128">
            <v>116.1108</v>
          </cell>
          <cell r="BI128">
            <v>0</v>
          </cell>
        </row>
        <row r="129">
          <cell r="G129">
            <v>156</v>
          </cell>
          <cell r="H129" t="str">
            <v>SEGOND Daniele</v>
          </cell>
          <cell r="AL129">
            <v>609.92999999999995</v>
          </cell>
          <cell r="AM129" t="str">
            <v/>
          </cell>
          <cell r="AN129">
            <v>42.054000000000002</v>
          </cell>
          <cell r="AO129">
            <v>405.43579999999997</v>
          </cell>
          <cell r="AP129">
            <v>52.5</v>
          </cell>
          <cell r="AS129">
            <v>0</v>
          </cell>
          <cell r="AT129" t="str">
            <v/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0</v>
          </cell>
          <cell r="BE129">
            <v>64.506</v>
          </cell>
          <cell r="BI129">
            <v>0</v>
          </cell>
        </row>
        <row r="130">
          <cell r="G130">
            <v>157</v>
          </cell>
          <cell r="H130" t="str">
            <v>MEINIER Roger</v>
          </cell>
          <cell r="AL130">
            <v>2327.8995000000004</v>
          </cell>
          <cell r="AM130" t="str">
            <v/>
          </cell>
          <cell r="AN130">
            <v>160.881</v>
          </cell>
          <cell r="AO130">
            <v>1479.5773999999999</v>
          </cell>
          <cell r="AP130">
            <v>200.375</v>
          </cell>
          <cell r="AS130">
            <v>0</v>
          </cell>
          <cell r="AT130" t="str">
            <v/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0</v>
          </cell>
          <cell r="BE130">
            <v>246.1979</v>
          </cell>
          <cell r="BI130">
            <v>0</v>
          </cell>
        </row>
        <row r="131">
          <cell r="G131">
            <v>160</v>
          </cell>
          <cell r="H131" t="str">
            <v>LEPILLEUR</v>
          </cell>
          <cell r="AL131">
            <v>1382.5079999999998</v>
          </cell>
          <cell r="AM131" t="str">
            <v/>
          </cell>
          <cell r="AN131">
            <v>95.843999999999994</v>
          </cell>
          <cell r="AO131">
            <v>842.46400000000006</v>
          </cell>
          <cell r="AP131">
            <v>119</v>
          </cell>
          <cell r="AS131">
            <v>0</v>
          </cell>
          <cell r="AT131" t="str">
            <v/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0</v>
          </cell>
          <cell r="BE131">
            <v>146.21360000000001</v>
          </cell>
          <cell r="BI131">
            <v>0</v>
          </cell>
        </row>
        <row r="132">
          <cell r="G132">
            <v>161</v>
          </cell>
          <cell r="H132" t="str">
            <v>BREIMAN Jean Pierre</v>
          </cell>
          <cell r="AL132">
            <v>1870.452</v>
          </cell>
          <cell r="AM132" t="str">
            <v/>
          </cell>
          <cell r="AN132">
            <v>129.096</v>
          </cell>
          <cell r="AO132">
            <v>1184.7149999999999</v>
          </cell>
          <cell r="AP132">
            <v>161</v>
          </cell>
          <cell r="AS132">
            <v>0</v>
          </cell>
          <cell r="AT132" t="str">
            <v/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0</v>
          </cell>
          <cell r="BE132">
            <v>197.8184</v>
          </cell>
          <cell r="BI132">
            <v>0</v>
          </cell>
        </row>
        <row r="133">
          <cell r="G133">
            <v>162</v>
          </cell>
          <cell r="H133" t="str">
            <v>CELTON ET ACOCA M. et J.</v>
          </cell>
          <cell r="AL133">
            <v>1646.8109999999999</v>
          </cell>
          <cell r="AM133" t="str">
            <v/>
          </cell>
          <cell r="AN133">
            <v>136.43100000000001</v>
          </cell>
          <cell r="AO133">
            <v>1100.4685999999999</v>
          </cell>
          <cell r="AP133">
            <v>141.75</v>
          </cell>
          <cell r="AS133">
            <v>0</v>
          </cell>
          <cell r="AT133" t="str">
            <v/>
          </cell>
          <cell r="AU133">
            <v>0</v>
          </cell>
          <cell r="AV133">
            <v>0</v>
          </cell>
          <cell r="AW133">
            <v>0</v>
          </cell>
          <cell r="AX133">
            <v>0</v>
          </cell>
          <cell r="AY133">
            <v>0</v>
          </cell>
          <cell r="BE133">
            <v>174.1662</v>
          </cell>
          <cell r="BI133">
            <v>0</v>
          </cell>
        </row>
        <row r="134">
          <cell r="G134">
            <v>163</v>
          </cell>
          <cell r="H134" t="str">
            <v>HUET Chantal</v>
          </cell>
          <cell r="AL134">
            <v>1341.846</v>
          </cell>
          <cell r="AM134" t="str">
            <v/>
          </cell>
          <cell r="AN134">
            <v>92.421000000000006</v>
          </cell>
          <cell r="AO134">
            <v>800.34079999999994</v>
          </cell>
          <cell r="AP134">
            <v>115.5</v>
          </cell>
          <cell r="AS134">
            <v>0</v>
          </cell>
          <cell r="AT134" t="str">
            <v/>
          </cell>
          <cell r="AU134">
            <v>0</v>
          </cell>
          <cell r="AV134">
            <v>0</v>
          </cell>
          <cell r="AW134">
            <v>0</v>
          </cell>
          <cell r="AX134">
            <v>0</v>
          </cell>
          <cell r="AY134">
            <v>0</v>
          </cell>
          <cell r="BE134">
            <v>141.91319999999999</v>
          </cell>
          <cell r="BI134">
            <v>0</v>
          </cell>
        </row>
        <row r="135">
          <cell r="G135">
            <v>164</v>
          </cell>
          <cell r="H135" t="str">
            <v>BELLAICHE Guy</v>
          </cell>
          <cell r="AL135">
            <v>1341.846</v>
          </cell>
          <cell r="AM135" t="str">
            <v/>
          </cell>
          <cell r="AN135">
            <v>111.003</v>
          </cell>
          <cell r="AO135">
            <v>800.34079999999994</v>
          </cell>
          <cell r="AP135">
            <v>115.5</v>
          </cell>
          <cell r="AS135">
            <v>0</v>
          </cell>
          <cell r="AT135" t="str">
            <v/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0</v>
          </cell>
          <cell r="BE135">
            <v>141.91319999999999</v>
          </cell>
          <cell r="BI135">
            <v>0</v>
          </cell>
        </row>
        <row r="136">
          <cell r="G136">
            <v>165</v>
          </cell>
          <cell r="H136" t="str">
            <v>ACOBAS ANDRE</v>
          </cell>
          <cell r="AL136">
            <v>1677.3074999999999</v>
          </cell>
          <cell r="AM136" t="str">
            <v/>
          </cell>
          <cell r="AN136">
            <v>139.36500000000001</v>
          </cell>
          <cell r="AO136">
            <v>1121.5301999999999</v>
          </cell>
          <cell r="AP136">
            <v>144.375</v>
          </cell>
          <cell r="AS136">
            <v>0</v>
          </cell>
          <cell r="AT136" t="str">
            <v/>
          </cell>
          <cell r="AU136">
            <v>0</v>
          </cell>
          <cell r="AV136">
            <v>0</v>
          </cell>
          <cell r="AW136">
            <v>0</v>
          </cell>
          <cell r="AX136">
            <v>0</v>
          </cell>
          <cell r="AY136">
            <v>0</v>
          </cell>
          <cell r="BE136">
            <v>177.39150000000001</v>
          </cell>
          <cell r="BI136">
            <v>0</v>
          </cell>
        </row>
        <row r="137">
          <cell r="G137">
            <v>166</v>
          </cell>
          <cell r="H137" t="str">
            <v>DEFAYSSE Marcel</v>
          </cell>
          <cell r="AL137">
            <v>1118.2050000000002</v>
          </cell>
          <cell r="AM137" t="str">
            <v/>
          </cell>
          <cell r="AN137">
            <v>92.421000000000006</v>
          </cell>
          <cell r="AO137">
            <v>710.82899999999995</v>
          </cell>
          <cell r="AP137">
            <v>96.25</v>
          </cell>
          <cell r="AS137">
            <v>0</v>
          </cell>
          <cell r="AT137" t="str">
            <v/>
          </cell>
          <cell r="AU137">
            <v>0</v>
          </cell>
          <cell r="AV137">
            <v>0</v>
          </cell>
          <cell r="AW137">
            <v>0</v>
          </cell>
          <cell r="AX137">
            <v>0</v>
          </cell>
          <cell r="AY137">
            <v>0</v>
          </cell>
          <cell r="BE137">
            <v>118.261</v>
          </cell>
          <cell r="BI137">
            <v>0</v>
          </cell>
        </row>
        <row r="138">
          <cell r="G138">
            <v>167</v>
          </cell>
          <cell r="H138" t="str">
            <v>Succession SEVIN Paul</v>
          </cell>
          <cell r="AL138">
            <v>1189.3634999999999</v>
          </cell>
          <cell r="AM138" t="str">
            <v/>
          </cell>
          <cell r="AN138">
            <v>98.778000000000006</v>
          </cell>
          <cell r="AO138">
            <v>795.07539999999995</v>
          </cell>
          <cell r="AP138">
            <v>102.375</v>
          </cell>
          <cell r="AS138">
            <v>0</v>
          </cell>
          <cell r="AT138" t="str">
            <v/>
          </cell>
          <cell r="AU138">
            <v>0</v>
          </cell>
          <cell r="AV138">
            <v>0</v>
          </cell>
          <cell r="AW138">
            <v>0</v>
          </cell>
          <cell r="AX138">
            <v>0</v>
          </cell>
          <cell r="AY138">
            <v>0</v>
          </cell>
          <cell r="BE138">
            <v>125.7867</v>
          </cell>
          <cell r="BI138">
            <v>0</v>
          </cell>
        </row>
        <row r="139">
          <cell r="G139">
            <v>168</v>
          </cell>
          <cell r="H139" t="str">
            <v>KHERSIS Joseph</v>
          </cell>
          <cell r="AL139">
            <v>1118.2050000000002</v>
          </cell>
          <cell r="AM139" t="str">
            <v/>
          </cell>
          <cell r="AN139">
            <v>93.399000000000001</v>
          </cell>
          <cell r="AO139">
            <v>716.09439999999995</v>
          </cell>
          <cell r="AP139">
            <v>96.25</v>
          </cell>
          <cell r="AS139">
            <v>0</v>
          </cell>
          <cell r="AT139" t="str">
            <v/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0</v>
          </cell>
          <cell r="BE139">
            <v>118.261</v>
          </cell>
          <cell r="BI139">
            <v>0</v>
          </cell>
        </row>
        <row r="140">
          <cell r="G140">
            <v>169</v>
          </cell>
          <cell r="H140" t="str">
            <v>LECORNEC</v>
          </cell>
          <cell r="AL140">
            <v>579.43350000000009</v>
          </cell>
          <cell r="AM140" t="str">
            <v/>
          </cell>
          <cell r="AN140">
            <v>47.921999999999997</v>
          </cell>
          <cell r="AO140">
            <v>389.63959999999997</v>
          </cell>
          <cell r="AP140">
            <v>49.875</v>
          </cell>
          <cell r="AS140">
            <v>0</v>
          </cell>
          <cell r="AT140" t="str">
            <v/>
          </cell>
          <cell r="AU140">
            <v>0</v>
          </cell>
          <cell r="AV140">
            <v>0</v>
          </cell>
          <cell r="AW140">
            <v>0</v>
          </cell>
          <cell r="AX140">
            <v>0</v>
          </cell>
          <cell r="AY140">
            <v>0</v>
          </cell>
          <cell r="BE140">
            <v>61.280700000000003</v>
          </cell>
          <cell r="BI140">
            <v>0</v>
          </cell>
        </row>
        <row r="141">
          <cell r="G141">
            <v>170</v>
          </cell>
          <cell r="H141" t="str">
            <v>ROCHARD Michel</v>
          </cell>
          <cell r="AL141">
            <v>1321.5150000000001</v>
          </cell>
          <cell r="AM141" t="str">
            <v/>
          </cell>
          <cell r="AN141">
            <v>109.536</v>
          </cell>
          <cell r="AO141">
            <v>847.72940000000006</v>
          </cell>
          <cell r="AP141">
            <v>113.75</v>
          </cell>
          <cell r="AS141">
            <v>0</v>
          </cell>
          <cell r="AT141" t="str">
            <v/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>
            <v>0</v>
          </cell>
          <cell r="BE141">
            <v>139.76300000000001</v>
          </cell>
          <cell r="BI141">
            <v>0</v>
          </cell>
        </row>
        <row r="142">
          <cell r="G142">
            <v>171</v>
          </cell>
          <cell r="H142" t="str">
            <v>LE GALL Monique</v>
          </cell>
          <cell r="AL142">
            <v>1413.0045</v>
          </cell>
          <cell r="AM142" t="str">
            <v/>
          </cell>
          <cell r="AN142">
            <v>116.871</v>
          </cell>
          <cell r="AO142">
            <v>889.85260000000005</v>
          </cell>
          <cell r="AP142">
            <v>121.625</v>
          </cell>
          <cell r="AS142">
            <v>0</v>
          </cell>
          <cell r="AT142" t="str">
            <v/>
          </cell>
          <cell r="AU142">
            <v>0</v>
          </cell>
          <cell r="AV142">
            <v>0</v>
          </cell>
          <cell r="AW142">
            <v>0</v>
          </cell>
          <cell r="AX142">
            <v>0</v>
          </cell>
          <cell r="AY142">
            <v>0</v>
          </cell>
          <cell r="BE142">
            <v>149.43889999999999</v>
          </cell>
          <cell r="BI142">
            <v>0</v>
          </cell>
        </row>
        <row r="143">
          <cell r="G143">
            <v>215</v>
          </cell>
          <cell r="H143" t="str">
            <v>CHAUVEAU Bernard</v>
          </cell>
          <cell r="AL143">
            <v>2155.0860000000002</v>
          </cell>
          <cell r="AM143" t="str">
            <v/>
          </cell>
          <cell r="AN143" t="str">
            <v/>
          </cell>
          <cell r="AO143">
            <v>1232.1035999999999</v>
          </cell>
          <cell r="AP143">
            <v>185.5</v>
          </cell>
          <cell r="AS143">
            <v>0</v>
          </cell>
          <cell r="AT143" t="str">
            <v/>
          </cell>
          <cell r="AU143" t="str">
            <v/>
          </cell>
          <cell r="AV143">
            <v>0</v>
          </cell>
          <cell r="AW143">
            <v>0</v>
          </cell>
          <cell r="AX143">
            <v>0</v>
          </cell>
          <cell r="AY143">
            <v>0</v>
          </cell>
          <cell r="BE143">
            <v>227.9212</v>
          </cell>
          <cell r="BI143">
            <v>0</v>
          </cell>
        </row>
        <row r="144">
          <cell r="G144">
            <v>216</v>
          </cell>
          <cell r="H144" t="str">
            <v>MONHAY Pierre</v>
          </cell>
          <cell r="AL144">
            <v>1392.6735000000001</v>
          </cell>
          <cell r="AM144" t="str">
            <v/>
          </cell>
          <cell r="AN144" t="str">
            <v/>
          </cell>
          <cell r="AO144">
            <v>858.26020000000005</v>
          </cell>
          <cell r="AP144">
            <v>119.875</v>
          </cell>
          <cell r="AS144">
            <v>0</v>
          </cell>
          <cell r="AT144" t="str">
            <v/>
          </cell>
          <cell r="AU144" t="str">
            <v/>
          </cell>
          <cell r="AV144">
            <v>0</v>
          </cell>
          <cell r="AW144">
            <v>0</v>
          </cell>
          <cell r="AX144">
            <v>0</v>
          </cell>
          <cell r="AY144">
            <v>0</v>
          </cell>
          <cell r="BE144">
            <v>147.28870000000001</v>
          </cell>
          <cell r="BI144">
            <v>0</v>
          </cell>
        </row>
        <row r="145">
          <cell r="G145">
            <v>217</v>
          </cell>
          <cell r="H145" t="str">
            <v>LE GAL Michel</v>
          </cell>
          <cell r="AL145">
            <v>1087.7085</v>
          </cell>
          <cell r="AM145" t="str">
            <v/>
          </cell>
          <cell r="AN145" t="str">
            <v/>
          </cell>
          <cell r="AO145">
            <v>631.84799999999996</v>
          </cell>
          <cell r="AP145">
            <v>93.625</v>
          </cell>
          <cell r="AS145">
            <v>0</v>
          </cell>
          <cell r="AT145" t="str">
            <v/>
          </cell>
          <cell r="AU145" t="str">
            <v/>
          </cell>
          <cell r="AV145">
            <v>0</v>
          </cell>
          <cell r="AW145">
            <v>0</v>
          </cell>
          <cell r="AX145">
            <v>0</v>
          </cell>
          <cell r="AY145">
            <v>0</v>
          </cell>
          <cell r="BE145">
            <v>115.03570000000001</v>
          </cell>
          <cell r="BI145">
            <v>0</v>
          </cell>
        </row>
        <row r="146">
          <cell r="G146">
            <v>218</v>
          </cell>
          <cell r="H146" t="str">
            <v>AUGIS Yves</v>
          </cell>
          <cell r="AL146">
            <v>1219.8599999999999</v>
          </cell>
          <cell r="AM146" t="str">
            <v/>
          </cell>
          <cell r="AN146" t="str">
            <v/>
          </cell>
          <cell r="AO146">
            <v>668.70579999999995</v>
          </cell>
          <cell r="AP146">
            <v>105</v>
          </cell>
          <cell r="AS146">
            <v>0</v>
          </cell>
          <cell r="AT146" t="str">
            <v/>
          </cell>
          <cell r="AU146" t="str">
            <v/>
          </cell>
          <cell r="AV146">
            <v>0</v>
          </cell>
          <cell r="AW146">
            <v>0</v>
          </cell>
          <cell r="AX146">
            <v>0</v>
          </cell>
          <cell r="AY146">
            <v>0</v>
          </cell>
          <cell r="BE146">
            <v>129.012</v>
          </cell>
          <cell r="BI146">
            <v>0</v>
          </cell>
        </row>
        <row r="147">
          <cell r="G147">
            <v>219</v>
          </cell>
          <cell r="H147" t="str">
            <v>MARLOT</v>
          </cell>
          <cell r="AL147">
            <v>670.923</v>
          </cell>
          <cell r="AM147" t="str">
            <v/>
          </cell>
          <cell r="AN147" t="str">
            <v/>
          </cell>
          <cell r="AO147">
            <v>405.43579999999997</v>
          </cell>
          <cell r="AP147">
            <v>57.75</v>
          </cell>
          <cell r="AS147">
            <v>0</v>
          </cell>
          <cell r="AT147" t="str">
            <v/>
          </cell>
          <cell r="AU147" t="str">
            <v/>
          </cell>
          <cell r="AV147">
            <v>0</v>
          </cell>
          <cell r="AW147">
            <v>0</v>
          </cell>
          <cell r="AX147">
            <v>0</v>
          </cell>
          <cell r="AY147">
            <v>0</v>
          </cell>
          <cell r="BE147">
            <v>70.956599999999995</v>
          </cell>
          <cell r="BI147">
            <v>0</v>
          </cell>
        </row>
        <row r="148">
          <cell r="G148">
            <v>220</v>
          </cell>
          <cell r="H148" t="str">
            <v>JOUSSE  Andre</v>
          </cell>
          <cell r="AL148">
            <v>670.923</v>
          </cell>
          <cell r="AM148" t="str">
            <v/>
          </cell>
          <cell r="AN148" t="str">
            <v/>
          </cell>
          <cell r="AO148">
            <v>405.43579999999997</v>
          </cell>
          <cell r="AP148">
            <v>57.75</v>
          </cell>
          <cell r="AS148">
            <v>0</v>
          </cell>
          <cell r="AT148" t="str">
            <v/>
          </cell>
          <cell r="AU148" t="str">
            <v/>
          </cell>
          <cell r="AV148">
            <v>0</v>
          </cell>
          <cell r="AW148">
            <v>0</v>
          </cell>
          <cell r="AX148">
            <v>0</v>
          </cell>
          <cell r="AY148">
            <v>0</v>
          </cell>
          <cell r="BE148">
            <v>70.956599999999995</v>
          </cell>
          <cell r="BI148">
            <v>0</v>
          </cell>
        </row>
        <row r="149">
          <cell r="G149">
            <v>221</v>
          </cell>
          <cell r="H149" t="str">
            <v>BOUFFET Michele</v>
          </cell>
          <cell r="AL149">
            <v>1890.7830000000001</v>
          </cell>
          <cell r="AM149" t="str">
            <v/>
          </cell>
          <cell r="AN149">
            <v>104.646</v>
          </cell>
          <cell r="AO149">
            <v>1100.4685999999999</v>
          </cell>
          <cell r="AP149">
            <v>162.75</v>
          </cell>
          <cell r="AS149">
            <v>0</v>
          </cell>
          <cell r="AT149" t="str">
            <v/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Y149">
            <v>0</v>
          </cell>
          <cell r="BE149">
            <v>199.96860000000001</v>
          </cell>
          <cell r="BI149">
            <v>0</v>
          </cell>
        </row>
        <row r="150">
          <cell r="G150">
            <v>222</v>
          </cell>
          <cell r="H150" t="str">
            <v>LAMBERT FOUSSARD</v>
          </cell>
          <cell r="AL150">
            <v>1514.6595000000002</v>
          </cell>
          <cell r="AM150" t="str">
            <v/>
          </cell>
          <cell r="AN150">
            <v>84.108000000000004</v>
          </cell>
          <cell r="AO150">
            <v>937.24120000000005</v>
          </cell>
          <cell r="AP150">
            <v>130.375</v>
          </cell>
          <cell r="AS150">
            <v>0</v>
          </cell>
          <cell r="AT150" t="str">
            <v/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0</v>
          </cell>
          <cell r="BE150">
            <v>160.18989999999999</v>
          </cell>
          <cell r="BI150">
            <v>0</v>
          </cell>
        </row>
        <row r="151">
          <cell r="G151">
            <v>223</v>
          </cell>
          <cell r="H151" t="str">
            <v>DE LIEGE / FAKIR Béatrice</v>
          </cell>
          <cell r="AL151">
            <v>1992.4380000000001</v>
          </cell>
          <cell r="AM151" t="str">
            <v/>
          </cell>
          <cell r="AN151">
            <v>110.02500000000001</v>
          </cell>
          <cell r="AO151">
            <v>1226.8381999999999</v>
          </cell>
          <cell r="AP151">
            <v>171.5</v>
          </cell>
          <cell r="AS151">
            <v>0</v>
          </cell>
          <cell r="AT151" t="str">
            <v/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>
            <v>0</v>
          </cell>
          <cell r="BE151">
            <v>210.71960000000001</v>
          </cell>
          <cell r="BI151">
            <v>0</v>
          </cell>
        </row>
        <row r="152">
          <cell r="G152">
            <v>224</v>
          </cell>
          <cell r="H152" t="str">
            <v>LE GAL Michel</v>
          </cell>
          <cell r="AL152">
            <v>1097.874</v>
          </cell>
          <cell r="AM152" t="str">
            <v/>
          </cell>
          <cell r="AN152">
            <v>61.125</v>
          </cell>
          <cell r="AO152">
            <v>658.17499999999995</v>
          </cell>
          <cell r="AP152">
            <v>94.5</v>
          </cell>
          <cell r="AS152">
            <v>0</v>
          </cell>
          <cell r="AT152" t="str">
            <v/>
          </cell>
          <cell r="AU152">
            <v>0</v>
          </cell>
          <cell r="AV152">
            <v>0</v>
          </cell>
          <cell r="AW152">
            <v>0</v>
          </cell>
          <cell r="AX152">
            <v>0</v>
          </cell>
          <cell r="AY152">
            <v>0</v>
          </cell>
          <cell r="BE152">
            <v>116.1108</v>
          </cell>
          <cell r="BI152">
            <v>0</v>
          </cell>
        </row>
        <row r="153">
          <cell r="G153">
            <v>225</v>
          </cell>
          <cell r="H153" t="str">
            <v>LE GAL Michel</v>
          </cell>
          <cell r="AL153">
            <v>609.92999999999995</v>
          </cell>
          <cell r="AM153" t="str">
            <v/>
          </cell>
          <cell r="AN153">
            <v>33.741</v>
          </cell>
          <cell r="AO153">
            <v>405.43579999999997</v>
          </cell>
          <cell r="AP153">
            <v>52.5</v>
          </cell>
          <cell r="AS153">
            <v>0</v>
          </cell>
          <cell r="AT153" t="str">
            <v/>
          </cell>
          <cell r="AU153">
            <v>0</v>
          </cell>
          <cell r="AV153">
            <v>0</v>
          </cell>
          <cell r="AW153">
            <v>0</v>
          </cell>
          <cell r="AX153">
            <v>0</v>
          </cell>
          <cell r="AY153">
            <v>0</v>
          </cell>
          <cell r="BE153">
            <v>64.506</v>
          </cell>
          <cell r="BI153">
            <v>0</v>
          </cell>
        </row>
        <row r="154">
          <cell r="G154">
            <v>226</v>
          </cell>
          <cell r="H154" t="str">
            <v>DURDAN Gérard</v>
          </cell>
          <cell r="AL154">
            <v>609.92999999999995</v>
          </cell>
          <cell r="AM154" t="str">
            <v/>
          </cell>
          <cell r="AN154">
            <v>33.741</v>
          </cell>
          <cell r="AO154">
            <v>405.43579999999997</v>
          </cell>
          <cell r="AP154">
            <v>52.5</v>
          </cell>
          <cell r="AS154">
            <v>0</v>
          </cell>
          <cell r="AT154" t="str">
            <v/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BE154">
            <v>64.506</v>
          </cell>
          <cell r="BI154">
            <v>0</v>
          </cell>
        </row>
        <row r="155">
          <cell r="G155">
            <v>227</v>
          </cell>
          <cell r="H155" t="str">
            <v>DURDAN Gérard</v>
          </cell>
          <cell r="AL155">
            <v>1108.0394999999999</v>
          </cell>
          <cell r="AM155" t="str">
            <v/>
          </cell>
          <cell r="AN155">
            <v>61.125</v>
          </cell>
          <cell r="AO155">
            <v>668.70579999999995</v>
          </cell>
          <cell r="AP155">
            <v>95.375</v>
          </cell>
          <cell r="AS155">
            <v>0</v>
          </cell>
          <cell r="AT155" t="str">
            <v/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BE155">
            <v>117.1859</v>
          </cell>
          <cell r="BI155">
            <v>0</v>
          </cell>
        </row>
        <row r="156">
          <cell r="G156">
            <v>228</v>
          </cell>
          <cell r="H156" t="str">
            <v>HENAULT Julien</v>
          </cell>
          <cell r="AL156">
            <v>609.92999999999995</v>
          </cell>
          <cell r="AM156" t="str">
            <v/>
          </cell>
          <cell r="AN156">
            <v>33.741</v>
          </cell>
          <cell r="AO156">
            <v>405.43579999999997</v>
          </cell>
          <cell r="AP156">
            <v>52.5</v>
          </cell>
          <cell r="AS156">
            <v>0</v>
          </cell>
          <cell r="AT156" t="str">
            <v/>
          </cell>
          <cell r="AU156">
            <v>0</v>
          </cell>
          <cell r="AV156">
            <v>0</v>
          </cell>
          <cell r="AW156">
            <v>0</v>
          </cell>
          <cell r="AX156">
            <v>0</v>
          </cell>
          <cell r="AY156">
            <v>0</v>
          </cell>
          <cell r="BE156">
            <v>64.506</v>
          </cell>
          <cell r="BI156">
            <v>0</v>
          </cell>
        </row>
        <row r="157">
          <cell r="G157">
            <v>229</v>
          </cell>
          <cell r="H157" t="str">
            <v>SWABEY David</v>
          </cell>
          <cell r="AL157">
            <v>1382.5079999999998</v>
          </cell>
          <cell r="AM157" t="str">
            <v/>
          </cell>
          <cell r="AN157">
            <v>76.284000000000006</v>
          </cell>
          <cell r="AO157">
            <v>842.46400000000006</v>
          </cell>
          <cell r="AP157">
            <v>119</v>
          </cell>
          <cell r="AS157">
            <v>0</v>
          </cell>
          <cell r="AT157" t="str">
            <v/>
          </cell>
          <cell r="AU157">
            <v>0</v>
          </cell>
          <cell r="AV157">
            <v>0</v>
          </cell>
          <cell r="AW157">
            <v>0</v>
          </cell>
          <cell r="AX157">
            <v>0</v>
          </cell>
          <cell r="AY157">
            <v>0</v>
          </cell>
          <cell r="BE157">
            <v>146.21360000000001</v>
          </cell>
          <cell r="BI157">
            <v>0</v>
          </cell>
        </row>
        <row r="158">
          <cell r="G158">
            <v>230</v>
          </cell>
          <cell r="H158" t="str">
            <v>BOUMA Jean-Claude</v>
          </cell>
          <cell r="AL158">
            <v>1870.452</v>
          </cell>
          <cell r="AM158" t="str">
            <v/>
          </cell>
          <cell r="AN158">
            <v>103.179</v>
          </cell>
          <cell r="AO158">
            <v>1184.7149999999999</v>
          </cell>
          <cell r="AP158">
            <v>161</v>
          </cell>
          <cell r="AS158">
            <v>0</v>
          </cell>
          <cell r="AT158" t="str">
            <v/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Y158">
            <v>0</v>
          </cell>
          <cell r="BE158">
            <v>197.8184</v>
          </cell>
          <cell r="BI158">
            <v>0</v>
          </cell>
        </row>
        <row r="159">
          <cell r="G159">
            <v>231</v>
          </cell>
          <cell r="H159" t="str">
            <v>LÉRAT Patrice</v>
          </cell>
          <cell r="AL159">
            <v>1667.1420000000001</v>
          </cell>
          <cell r="AM159" t="str">
            <v/>
          </cell>
          <cell r="AN159">
            <v>115.404</v>
          </cell>
          <cell r="AO159">
            <v>1116.2647999999999</v>
          </cell>
          <cell r="AP159">
            <v>143.5</v>
          </cell>
          <cell r="AS159">
            <v>0</v>
          </cell>
          <cell r="AT159" t="str">
            <v/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Y159">
            <v>0</v>
          </cell>
          <cell r="BE159">
            <v>176.31639999999999</v>
          </cell>
          <cell r="BI159">
            <v>0</v>
          </cell>
        </row>
        <row r="160">
          <cell r="G160">
            <v>232</v>
          </cell>
          <cell r="H160" t="str">
            <v>VU HUY DAT René</v>
          </cell>
          <cell r="AL160">
            <v>1402.8389999999999</v>
          </cell>
          <cell r="AM160" t="str">
            <v/>
          </cell>
          <cell r="AN160">
            <v>96.822000000000003</v>
          </cell>
          <cell r="AO160">
            <v>937.24120000000005</v>
          </cell>
          <cell r="AP160">
            <v>120.75</v>
          </cell>
          <cell r="AS160">
            <v>0</v>
          </cell>
          <cell r="AT160" t="str">
            <v/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BE160">
            <v>148.3638</v>
          </cell>
          <cell r="BI160">
            <v>0</v>
          </cell>
        </row>
        <row r="161">
          <cell r="G161">
            <v>233</v>
          </cell>
          <cell r="H161" t="str">
            <v>PAOLETTI Pierre</v>
          </cell>
          <cell r="AL161">
            <v>1738.3004999999998</v>
          </cell>
          <cell r="AM161" t="str">
            <v/>
          </cell>
          <cell r="AN161">
            <v>119.80500000000001</v>
          </cell>
          <cell r="AO161">
            <v>1158.3879999999999</v>
          </cell>
          <cell r="AP161">
            <v>149.625</v>
          </cell>
          <cell r="AS161">
            <v>0</v>
          </cell>
          <cell r="AT161" t="str">
            <v/>
          </cell>
          <cell r="AU161">
            <v>0</v>
          </cell>
          <cell r="AV161">
            <v>0</v>
          </cell>
          <cell r="AW161">
            <v>0</v>
          </cell>
          <cell r="AX161">
            <v>0</v>
          </cell>
          <cell r="AY161">
            <v>0</v>
          </cell>
          <cell r="BE161">
            <v>183.84209999999999</v>
          </cell>
          <cell r="BI161">
            <v>0</v>
          </cell>
        </row>
        <row r="162">
          <cell r="G162">
            <v>234</v>
          </cell>
          <cell r="H162" t="str">
            <v>ZEGHICHE Malika</v>
          </cell>
          <cell r="AL162">
            <v>1118.2050000000002</v>
          </cell>
          <cell r="AM162" t="str">
            <v/>
          </cell>
          <cell r="AN162">
            <v>77.262</v>
          </cell>
          <cell r="AO162">
            <v>710.82899999999995</v>
          </cell>
          <cell r="AP162">
            <v>96.25</v>
          </cell>
          <cell r="AS162">
            <v>0</v>
          </cell>
          <cell r="AT162" t="str">
            <v/>
          </cell>
          <cell r="AU162">
            <v>0</v>
          </cell>
          <cell r="AV162">
            <v>0</v>
          </cell>
          <cell r="AW162">
            <v>0</v>
          </cell>
          <cell r="AX162">
            <v>0</v>
          </cell>
          <cell r="AY162">
            <v>0</v>
          </cell>
          <cell r="BE162">
            <v>118.261</v>
          </cell>
          <cell r="BI162">
            <v>0</v>
          </cell>
        </row>
        <row r="163">
          <cell r="G163">
            <v>235</v>
          </cell>
          <cell r="H163" t="str">
            <v>AUGIER</v>
          </cell>
          <cell r="AL163">
            <v>1189.3634999999999</v>
          </cell>
          <cell r="AM163" t="str">
            <v/>
          </cell>
          <cell r="AN163">
            <v>82.152000000000001</v>
          </cell>
          <cell r="AO163">
            <v>795.07539999999995</v>
          </cell>
          <cell r="AP163">
            <v>102.375</v>
          </cell>
          <cell r="AS163">
            <v>0</v>
          </cell>
          <cell r="AT163" t="str">
            <v/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BE163">
            <v>125.7867</v>
          </cell>
          <cell r="BI163">
            <v>0</v>
          </cell>
        </row>
        <row r="164">
          <cell r="G164">
            <v>236</v>
          </cell>
          <cell r="H164" t="str">
            <v>PORTE Claude</v>
          </cell>
          <cell r="AL164">
            <v>1118.2050000000002</v>
          </cell>
          <cell r="AM164" t="str">
            <v/>
          </cell>
          <cell r="AN164">
            <v>77.751000000000005</v>
          </cell>
          <cell r="AO164">
            <v>716.09439999999995</v>
          </cell>
          <cell r="AP164">
            <v>96.25</v>
          </cell>
          <cell r="AS164">
            <v>0</v>
          </cell>
          <cell r="AT164" t="str">
            <v/>
          </cell>
          <cell r="AU164">
            <v>0</v>
          </cell>
          <cell r="AV164">
            <v>0</v>
          </cell>
          <cell r="AW164">
            <v>0</v>
          </cell>
          <cell r="AX164">
            <v>0</v>
          </cell>
          <cell r="AY164">
            <v>0</v>
          </cell>
          <cell r="BE164">
            <v>118.261</v>
          </cell>
          <cell r="BI164">
            <v>0</v>
          </cell>
        </row>
        <row r="165">
          <cell r="G165">
            <v>237</v>
          </cell>
          <cell r="H165" t="str">
            <v>PORTE Claude</v>
          </cell>
          <cell r="AL165">
            <v>579.43350000000009</v>
          </cell>
          <cell r="AM165" t="str">
            <v/>
          </cell>
          <cell r="AN165">
            <v>40.097999999999999</v>
          </cell>
          <cell r="AO165">
            <v>389.63959999999997</v>
          </cell>
          <cell r="AP165">
            <v>49.875</v>
          </cell>
          <cell r="AS165">
            <v>0</v>
          </cell>
          <cell r="AT165" t="str">
            <v/>
          </cell>
          <cell r="AU165">
            <v>0</v>
          </cell>
          <cell r="AV165">
            <v>0</v>
          </cell>
          <cell r="AW165">
            <v>0</v>
          </cell>
          <cell r="AX165">
            <v>0</v>
          </cell>
          <cell r="AY165">
            <v>0</v>
          </cell>
          <cell r="BE165">
            <v>61.280700000000003</v>
          </cell>
          <cell r="BI165">
            <v>0</v>
          </cell>
        </row>
        <row r="166">
          <cell r="G166">
            <v>238</v>
          </cell>
          <cell r="H166" t="str">
            <v>DOSSO Mireille</v>
          </cell>
          <cell r="AL166">
            <v>1392.6735000000001</v>
          </cell>
          <cell r="AM166" t="str">
            <v/>
          </cell>
          <cell r="AN166">
            <v>95.843999999999994</v>
          </cell>
          <cell r="AO166">
            <v>847.72940000000006</v>
          </cell>
          <cell r="AP166">
            <v>119.875</v>
          </cell>
          <cell r="AS166">
            <v>0</v>
          </cell>
          <cell r="AT166" t="str">
            <v/>
          </cell>
          <cell r="AU166">
            <v>0</v>
          </cell>
          <cell r="AV166">
            <v>0</v>
          </cell>
          <cell r="AW166">
            <v>0</v>
          </cell>
          <cell r="AX166">
            <v>0</v>
          </cell>
          <cell r="AY166">
            <v>0</v>
          </cell>
          <cell r="BE166">
            <v>147.28870000000001</v>
          </cell>
          <cell r="BI166">
            <v>0</v>
          </cell>
        </row>
        <row r="167">
          <cell r="G167">
            <v>239</v>
          </cell>
          <cell r="H167" t="str">
            <v>SIMEON</v>
          </cell>
          <cell r="AL167">
            <v>1687.473</v>
          </cell>
          <cell r="AM167" t="str">
            <v/>
          </cell>
          <cell r="AN167">
            <v>116.871</v>
          </cell>
          <cell r="AO167">
            <v>1063.6107999999999</v>
          </cell>
          <cell r="AP167">
            <v>145.25</v>
          </cell>
          <cell r="AS167">
            <v>0</v>
          </cell>
          <cell r="AT167" t="str">
            <v/>
          </cell>
          <cell r="AU167">
            <v>0</v>
          </cell>
          <cell r="AV167">
            <v>0</v>
          </cell>
          <cell r="AW167">
            <v>0</v>
          </cell>
          <cell r="AX167">
            <v>0</v>
          </cell>
          <cell r="AY167">
            <v>0</v>
          </cell>
          <cell r="BE167">
            <v>178.4666</v>
          </cell>
          <cell r="BI167">
            <v>0</v>
          </cell>
        </row>
        <row r="168">
          <cell r="G168">
            <v>240</v>
          </cell>
          <cell r="H168" t="str">
            <v>DUMITRU DANIELOPOLU D.</v>
          </cell>
          <cell r="AL168">
            <v>2246.5754999999999</v>
          </cell>
          <cell r="AM168" t="str">
            <v/>
          </cell>
          <cell r="AN168">
            <v>186.309</v>
          </cell>
          <cell r="AO168">
            <v>1426.9233999999999</v>
          </cell>
          <cell r="AP168">
            <v>193.375</v>
          </cell>
          <cell r="AS168">
            <v>0</v>
          </cell>
          <cell r="AT168" t="str">
            <v/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BE168">
            <v>237.59710000000001</v>
          </cell>
          <cell r="BI168">
            <v>0</v>
          </cell>
        </row>
        <row r="169">
          <cell r="G169">
            <v>150</v>
          </cell>
          <cell r="AL169">
            <v>101655</v>
          </cell>
          <cell r="AM169">
            <v>2600</v>
          </cell>
          <cell r="AN169">
            <v>4890.0000000000018</v>
          </cell>
          <cell r="AO169">
            <v>52653.999999999985</v>
          </cell>
          <cell r="AP169">
            <v>8750</v>
          </cell>
          <cell r="AS169">
            <v>0</v>
          </cell>
          <cell r="AT169">
            <v>0</v>
          </cell>
          <cell r="AU169">
            <v>0</v>
          </cell>
          <cell r="AV169">
            <v>0</v>
          </cell>
          <cell r="AW169">
            <v>0</v>
          </cell>
          <cell r="AX169">
            <v>0</v>
          </cell>
          <cell r="AY169">
            <v>0</v>
          </cell>
          <cell r="BE169">
            <v>10751</v>
          </cell>
          <cell r="BI169">
            <v>0</v>
          </cell>
        </row>
      </sheetData>
      <sheetData sheetId="4"/>
      <sheetData sheetId="5">
        <row r="5">
          <cell r="N5">
            <v>0</v>
          </cell>
        </row>
        <row r="6">
          <cell r="N6">
            <v>0</v>
          </cell>
        </row>
        <row r="7">
          <cell r="N7">
            <v>0</v>
          </cell>
        </row>
        <row r="8">
          <cell r="N8">
            <v>0</v>
          </cell>
        </row>
        <row r="9">
          <cell r="N9">
            <v>0</v>
          </cell>
        </row>
        <row r="10">
          <cell r="N10">
            <v>0</v>
          </cell>
        </row>
        <row r="11">
          <cell r="N11">
            <v>0</v>
          </cell>
        </row>
        <row r="12">
          <cell r="N12">
            <v>0</v>
          </cell>
        </row>
        <row r="13">
          <cell r="N13">
            <v>0</v>
          </cell>
        </row>
        <row r="14">
          <cell r="N14">
            <v>0</v>
          </cell>
        </row>
        <row r="15">
          <cell r="N15">
            <v>0</v>
          </cell>
        </row>
        <row r="16">
          <cell r="N16">
            <v>0</v>
          </cell>
        </row>
        <row r="17">
          <cell r="N17">
            <v>0</v>
          </cell>
        </row>
        <row r="18">
          <cell r="N18">
            <v>0</v>
          </cell>
        </row>
        <row r="19">
          <cell r="N19">
            <v>0</v>
          </cell>
        </row>
        <row r="20">
          <cell r="N20">
            <v>0</v>
          </cell>
        </row>
        <row r="21">
          <cell r="N21">
            <v>0</v>
          </cell>
        </row>
        <row r="22">
          <cell r="N22">
            <v>0</v>
          </cell>
        </row>
        <row r="23">
          <cell r="N23">
            <v>0</v>
          </cell>
        </row>
        <row r="24">
          <cell r="N24">
            <v>0</v>
          </cell>
        </row>
        <row r="25">
          <cell r="N25">
            <v>0</v>
          </cell>
        </row>
        <row r="26">
          <cell r="N26">
            <v>0</v>
          </cell>
        </row>
        <row r="27">
          <cell r="N27">
            <v>0</v>
          </cell>
        </row>
        <row r="28">
          <cell r="N28">
            <v>0</v>
          </cell>
        </row>
        <row r="29">
          <cell r="N29">
            <v>0</v>
          </cell>
        </row>
        <row r="30">
          <cell r="N30">
            <v>0</v>
          </cell>
        </row>
        <row r="31">
          <cell r="N31">
            <v>0</v>
          </cell>
        </row>
        <row r="32">
          <cell r="N32">
            <v>0</v>
          </cell>
        </row>
        <row r="33">
          <cell r="N33">
            <v>0</v>
          </cell>
        </row>
        <row r="34">
          <cell r="N34">
            <v>0</v>
          </cell>
        </row>
        <row r="35">
          <cell r="N35">
            <v>0</v>
          </cell>
        </row>
        <row r="36">
          <cell r="N36">
            <v>0</v>
          </cell>
        </row>
        <row r="37">
          <cell r="N37">
            <v>0</v>
          </cell>
        </row>
        <row r="38">
          <cell r="N38">
            <v>0</v>
          </cell>
        </row>
        <row r="39">
          <cell r="N39">
            <v>0</v>
          </cell>
        </row>
        <row r="40">
          <cell r="N40">
            <v>0</v>
          </cell>
        </row>
        <row r="41">
          <cell r="N41">
            <v>0</v>
          </cell>
        </row>
        <row r="42">
          <cell r="N42">
            <v>0</v>
          </cell>
        </row>
        <row r="43">
          <cell r="N43">
            <v>0</v>
          </cell>
        </row>
        <row r="44">
          <cell r="N44">
            <v>0</v>
          </cell>
        </row>
        <row r="45">
          <cell r="N45">
            <v>0</v>
          </cell>
        </row>
        <row r="46">
          <cell r="N46">
            <v>0</v>
          </cell>
        </row>
        <row r="47">
          <cell r="N47">
            <v>0</v>
          </cell>
        </row>
        <row r="48">
          <cell r="N48">
            <v>0</v>
          </cell>
        </row>
        <row r="49">
          <cell r="N49">
            <v>0</v>
          </cell>
        </row>
        <row r="50">
          <cell r="N50">
            <v>0</v>
          </cell>
        </row>
        <row r="51">
          <cell r="N51">
            <v>0</v>
          </cell>
        </row>
        <row r="52">
          <cell r="N52">
            <v>0</v>
          </cell>
        </row>
        <row r="53">
          <cell r="N53">
            <v>0</v>
          </cell>
        </row>
        <row r="54">
          <cell r="N54">
            <v>0</v>
          </cell>
        </row>
        <row r="55">
          <cell r="N55">
            <v>0</v>
          </cell>
        </row>
        <row r="56">
          <cell r="N56">
            <v>0</v>
          </cell>
        </row>
        <row r="57">
          <cell r="N57">
            <v>0</v>
          </cell>
        </row>
        <row r="58">
          <cell r="N58">
            <v>0</v>
          </cell>
        </row>
        <row r="59">
          <cell r="N59">
            <v>0</v>
          </cell>
        </row>
        <row r="60">
          <cell r="N60">
            <v>0</v>
          </cell>
        </row>
        <row r="61">
          <cell r="N61">
            <v>0</v>
          </cell>
        </row>
        <row r="62">
          <cell r="N62">
            <v>0</v>
          </cell>
        </row>
        <row r="63">
          <cell r="N63">
            <v>0</v>
          </cell>
        </row>
        <row r="64">
          <cell r="N64">
            <v>0</v>
          </cell>
        </row>
        <row r="65">
          <cell r="N65">
            <v>0</v>
          </cell>
        </row>
        <row r="66">
          <cell r="N66">
            <v>0</v>
          </cell>
        </row>
        <row r="67">
          <cell r="N67">
            <v>0</v>
          </cell>
        </row>
        <row r="68">
          <cell r="N68">
            <v>0</v>
          </cell>
        </row>
        <row r="69">
          <cell r="N69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M168"/>
  <sheetViews>
    <sheetView tabSelected="1" zoomScaleNormal="100" workbookViewId="0">
      <selection activeCell="M26" sqref="M26"/>
    </sheetView>
  </sheetViews>
  <sheetFormatPr baseColWidth="10" defaultRowHeight="12.5"/>
  <cols>
    <col min="1" max="1" width="5.53515625" style="1" customWidth="1"/>
    <col min="2" max="2" width="9.84375" style="21" customWidth="1"/>
    <col min="3" max="3" width="7.3046875" style="1" customWidth="1"/>
    <col min="4" max="4" width="0.84375" style="1" customWidth="1"/>
    <col min="5" max="10" width="8.69140625" style="1" customWidth="1"/>
    <col min="11" max="11" width="9.23046875" style="1" customWidth="1"/>
    <col min="12" max="12" width="11.07421875" style="1"/>
    <col min="13" max="13" width="11.3828125" style="4" bestFit="1" customWidth="1"/>
    <col min="14" max="16384" width="11.07421875" style="1"/>
  </cols>
  <sheetData>
    <row r="1" spans="1:13" ht="15.5">
      <c r="A1" s="2"/>
      <c r="B1" s="3"/>
      <c r="F1" s="27" t="s">
        <v>70</v>
      </c>
    </row>
    <row r="2" spans="1:13">
      <c r="A2" s="22"/>
      <c r="B2" s="5" t="s">
        <v>0</v>
      </c>
    </row>
    <row r="3" spans="1:13">
      <c r="A3" s="23" t="s">
        <v>3</v>
      </c>
      <c r="B3" s="6">
        <v>-33.721800000000002</v>
      </c>
      <c r="C3" s="23" t="s">
        <v>3</v>
      </c>
      <c r="D3" s="7"/>
      <c r="E3" s="8">
        <f t="array" ref="E3">IFERROR(TRANSPOSE(INDEX(COUT,SMALL(IF(copro1=$C3,ROW(copro1)-2),COLUMNS($A:A)))),"")</f>
        <v>-33.721800000000002</v>
      </c>
      <c r="F3" s="8">
        <f t="array" ref="F3">IFERROR(TRANSPOSE(INDEX(COUT,SMALL(IF(copro1=$C3,ROW(copro1)-2),COLUMNS($A:B)))),"")</f>
        <v>-357.26060000000001</v>
      </c>
      <c r="G3" s="8">
        <f t="array" ref="G3">IFERROR(TRANSPOSE(INDEX(COUT,SMALL(IF(copro1=$C3,ROW(copro1)-2),COLUMNS($A:C)))),"")</f>
        <v>-460.87100000000004</v>
      </c>
      <c r="H3" s="8">
        <f t="array" ref="H3">IFERROR(TRANSPOSE(INDEX(COUT,SMALL(IF(copro1=$C3,ROW(copro1)-2),COLUMNS($A:D)))),"")</f>
        <v>-2717.2256000000002</v>
      </c>
      <c r="I3" s="8">
        <f t="array" ref="I3">IFERROR(TRANSPOSE(INDEX(COUT,SMALL(IF(copro1=$C3,ROW(copro1)-2),COLUMNS($A:E)))),"")</f>
        <v>-3115.5942</v>
      </c>
      <c r="J3" s="8" t="str">
        <f t="array" ref="J3">IFERROR(TRANSPOSE(INDEX(COUT,SMALL(IF(copro1=$C3,ROW(copro1)-2),COLUMNS($A:F)))),"")</f>
        <v/>
      </c>
      <c r="K3" s="9">
        <f>SUM(E3:J3)</f>
        <v>-6684.6732000000002</v>
      </c>
      <c r="L3" s="10" t="s">
        <v>1</v>
      </c>
      <c r="M3" s="24">
        <v>255177177</v>
      </c>
    </row>
    <row r="4" spans="1:13">
      <c r="A4" s="23" t="s">
        <v>3</v>
      </c>
      <c r="B4" s="6">
        <v>-357.26060000000001</v>
      </c>
      <c r="C4" s="23" t="s">
        <v>4</v>
      </c>
      <c r="E4" s="8">
        <f t="array" ref="E4">IFERROR(TRANSPOSE(INDEX(COUT,SMALL(IF(copro1=$C4,ROW(copro1)-2),COLUMNS($A:A)))),"")</f>
        <v>0</v>
      </c>
      <c r="F4" s="8">
        <f t="array" ref="F4">IFERROR(TRANSPOSE(INDEX(COUT,SMALL(IF(copro1=$C4,ROW(copro1)-2),COLUMNS($A:B)))),"")</f>
        <v>-2398.2224000000001</v>
      </c>
      <c r="G4" s="8" t="str">
        <f t="array" ref="G4">IFERROR(TRANSPOSE(INDEX(COUT,SMALL(IF(copro1=$C4,ROW(copro1)-2),COLUMNS($A:C)))),"")</f>
        <v/>
      </c>
      <c r="H4" s="8" t="str">
        <f t="array" ref="H4">IFERROR(TRANSPOSE(INDEX(COUT,SMALL(IF(copro1=$C4,ROW(copro1)-2),COLUMNS($A:D)))),"")</f>
        <v/>
      </c>
      <c r="I4" s="8" t="str">
        <f t="array" ref="I4">IFERROR(TRANSPOSE(INDEX(COUT,SMALL(IF(copro1=$C4,ROW(copro1)-2),COLUMNS($A:E)))),"")</f>
        <v/>
      </c>
      <c r="J4" s="8" t="str">
        <f t="array" ref="J4">IFERROR(TRANSPOSE(INDEX(COUT,SMALL(IF(copro1=$C4,ROW(copro1)-2),COLUMNS($A:F)))),"")</f>
        <v/>
      </c>
      <c r="K4" s="9">
        <f>SUM(E4:J4)</f>
        <v>-2398.2224000000001</v>
      </c>
      <c r="L4" s="10" t="s">
        <v>1</v>
      </c>
      <c r="M4" s="25">
        <v>68240240</v>
      </c>
    </row>
    <row r="5" spans="1:13">
      <c r="A5" s="23" t="s">
        <v>3</v>
      </c>
      <c r="B5" s="6">
        <v>-460.87100000000004</v>
      </c>
      <c r="C5" s="23" t="s">
        <v>2</v>
      </c>
      <c r="E5" s="8">
        <f t="array" ref="E5">IFERROR(TRANSPOSE(INDEX(COUT,SMALL(IF(copro1=$C5,ROW(copro1)-2),COLUMNS($A:A)))),"")</f>
        <v>-2192.3776000000003</v>
      </c>
      <c r="F5" s="8" t="str">
        <f t="array" ref="F5">IFERROR(TRANSPOSE(INDEX(COUT,SMALL(IF(copro1=$C5,ROW(copro1)-2),COLUMNS($A:B)))),"")</f>
        <v/>
      </c>
      <c r="G5" s="8" t="str">
        <f t="array" ref="G5">IFERROR(TRANSPOSE(INDEX(COUT,SMALL(IF(copro1=$C5,ROW(copro1)-2),COLUMNS($A:C)))),"")</f>
        <v/>
      </c>
      <c r="H5" s="8" t="str">
        <f t="array" ref="H5">IFERROR(TRANSPOSE(INDEX(COUT,SMALL(IF(copro1=$C5,ROW(copro1)-2),COLUMNS($A:D)))),"")</f>
        <v/>
      </c>
      <c r="I5" s="8" t="str">
        <f t="array" ref="I5">IFERROR(TRANSPOSE(INDEX(COUT,SMALL(IF(copro1=$C5,ROW(copro1)-2),COLUMNS($A:E)))),"")</f>
        <v/>
      </c>
      <c r="J5" s="8" t="str">
        <f t="array" ref="J5">IFERROR(TRANSPOSE(INDEX(COUT,SMALL(IF(copro1=$C5,ROW(copro1)-2),COLUMNS($A:F)))),"")</f>
        <v/>
      </c>
      <c r="K5" s="9">
        <f>SUM(E5:J5)</f>
        <v>-2192.3776000000003</v>
      </c>
      <c r="L5" s="11" t="s">
        <v>1</v>
      </c>
      <c r="M5" s="26">
        <v>165251051</v>
      </c>
    </row>
    <row r="6" spans="1:13">
      <c r="A6" s="23" t="s">
        <v>3</v>
      </c>
      <c r="B6" s="6">
        <v>-2717.2256000000002</v>
      </c>
      <c r="C6" s="23" t="s">
        <v>5</v>
      </c>
      <c r="E6" s="8">
        <f t="array" ref="E6">IFERROR(TRANSPOSE(INDEX(COUT,SMALL(IF(copro1=$C6,ROW(copro1)-2),COLUMNS($A:A)))),"")</f>
        <v>-179.47632901348848</v>
      </c>
      <c r="F6" s="8">
        <f t="array" ref="F6">IFERROR(TRANSPOSE(INDEX(COUT,SMALL(IF(copro1=$C6,ROW(copro1)-2),COLUMNS($A:B)))),"")</f>
        <v>150.69</v>
      </c>
      <c r="G6" s="8" t="str">
        <f t="array" ref="G6">IFERROR(TRANSPOSE(INDEX(COUT,SMALL(IF(copro1=$C6,ROW(copro1)-2),COLUMNS($A:C)))),"")</f>
        <v/>
      </c>
      <c r="H6" s="8" t="str">
        <f t="array" ref="H6">IFERROR(TRANSPOSE(INDEX(COUT,SMALL(IF(copro1=$C6,ROW(copro1)-2),COLUMNS($A:D)))),"")</f>
        <v/>
      </c>
      <c r="I6" s="8" t="str">
        <f t="array" ref="I6">IFERROR(TRANSPOSE(INDEX(COUT,SMALL(IF(copro1=$C6,ROW(copro1)-2),COLUMNS($A:E)))),"")</f>
        <v/>
      </c>
      <c r="J6" s="8" t="str">
        <f t="array" ref="J6">IFERROR(TRANSPOSE(INDEX(COUT,SMALL(IF(copro1=$C6,ROW(copro1)-2),COLUMNS($A:F)))),"")</f>
        <v/>
      </c>
      <c r="K6" s="9">
        <f>SUM(E6:J6)</f>
        <v>-28.786329013488483</v>
      </c>
    </row>
    <row r="7" spans="1:13">
      <c r="A7" s="23" t="s">
        <v>3</v>
      </c>
      <c r="B7" s="6">
        <v>-3115.5942</v>
      </c>
      <c r="C7" s="23" t="s">
        <v>6</v>
      </c>
      <c r="E7" s="8">
        <f t="array" ref="E7">IFERROR(TRANSPOSE(INDEX(COUT,SMALL(IF(copro1=$C7,ROW(copro1)-2),COLUMNS($A:A)))),"")</f>
        <v>2000</v>
      </c>
      <c r="F7" s="8" t="str">
        <f t="array" ref="F7">IFERROR(TRANSPOSE(INDEX(COUT,SMALL(IF(copro1=$C7,ROW(copro1)-2),COLUMNS($A:B)))),"")</f>
        <v/>
      </c>
      <c r="G7" s="8" t="str">
        <f t="array" ref="G7">IFERROR(TRANSPOSE(INDEX(COUT,SMALL(IF(copro1=$C7,ROW(copro1)-2),COLUMNS($A:C)))),"")</f>
        <v/>
      </c>
      <c r="H7" s="8" t="str">
        <f t="array" ref="H7">IFERROR(TRANSPOSE(INDEX(COUT,SMALL(IF(copro1=$C7,ROW(copro1)-2),COLUMNS($A:D)))),"")</f>
        <v/>
      </c>
      <c r="I7" s="8" t="str">
        <f t="array" ref="I7">IFERROR(TRANSPOSE(INDEX(COUT,SMALL(IF(copro1=$C7,ROW(copro1)-2),COLUMNS($A:E)))),"")</f>
        <v/>
      </c>
      <c r="J7" s="8" t="str">
        <f t="array" ref="J7">IFERROR(TRANSPOSE(INDEX(COUT,SMALL(IF(copro1=$C7,ROW(copro1)-2),COLUMNS($A:F)))),"")</f>
        <v/>
      </c>
      <c r="K7" s="9">
        <f>SUM(E7:J7)</f>
        <v>2000</v>
      </c>
    </row>
    <row r="8" spans="1:13">
      <c r="A8" s="23" t="s">
        <v>4</v>
      </c>
      <c r="B8" s="6">
        <v>0</v>
      </c>
      <c r="C8" s="23" t="s">
        <v>7</v>
      </c>
      <c r="E8" s="8">
        <f t="array" ref="E8">IFERROR(TRANSPOSE(INDEX(COUT,SMALL(IF(copro1=$C8,ROW(copro1)-2),COLUMNS($A:A)))),"")</f>
        <v>1575</v>
      </c>
      <c r="F8" s="8">
        <f t="array" ref="F8">IFERROR(TRANSPOSE(INDEX(COUT,SMALL(IF(copro1=$C8,ROW(copro1)-2),COLUMNS($A:B)))),"")</f>
        <v>158</v>
      </c>
      <c r="G8" s="8">
        <f t="array" ref="G8">IFERROR(TRANSPOSE(INDEX(COUT,SMALL(IF(copro1=$C8,ROW(copro1)-2),COLUMNS($A:C)))),"")</f>
        <v>369</v>
      </c>
      <c r="H8" s="8">
        <f t="array" ref="H8">IFERROR(TRANSPOSE(INDEX(COUT,SMALL(IF(copro1=$C8,ROW(copro1)-2),COLUMNS($A:D)))),"")</f>
        <v>548.29999999999995</v>
      </c>
      <c r="I8" s="8" t="str">
        <f t="array" ref="I8">IFERROR(TRANSPOSE(INDEX(COUT,SMALL(IF(copro1=$C8,ROW(copro1)-2),COLUMNS($A:E)))),"")</f>
        <v/>
      </c>
      <c r="J8" s="8" t="str">
        <f t="array" ref="J8">IFERROR(TRANSPOSE(INDEX(COUT,SMALL(IF(copro1=$C8,ROW(copro1)-2),COLUMNS($A:F)))),"")</f>
        <v/>
      </c>
      <c r="K8" s="9">
        <f>SUM(E8:J8)</f>
        <v>2650.3</v>
      </c>
    </row>
    <row r="9" spans="1:13">
      <c r="A9" s="23" t="s">
        <v>4</v>
      </c>
      <c r="B9" s="6">
        <v>-2398.2224000000001</v>
      </c>
      <c r="C9" s="23" t="s">
        <v>8</v>
      </c>
      <c r="E9" s="8">
        <f t="array" ref="E9">IFERROR(TRANSPOSE(INDEX(COUT,SMALL(IF(copro1=$C9,ROW(copro1)-2),COLUMNS($A:A)))),"")</f>
        <v>254</v>
      </c>
      <c r="F9" s="8" t="str">
        <f t="array" ref="F9">IFERROR(TRANSPOSE(INDEX(COUT,SMALL(IF(copro1=$C9,ROW(copro1)-2),COLUMNS($A:B)))),"")</f>
        <v/>
      </c>
      <c r="G9" s="8" t="str">
        <f t="array" ref="G9">IFERROR(TRANSPOSE(INDEX(COUT,SMALL(IF(copro1=$C9,ROW(copro1)-2),COLUMNS($A:C)))),"")</f>
        <v/>
      </c>
      <c r="H9" s="8" t="str">
        <f t="array" ref="H9">IFERROR(TRANSPOSE(INDEX(COUT,SMALL(IF(copro1=$C9,ROW(copro1)-2),COLUMNS($A:D)))),"")</f>
        <v/>
      </c>
      <c r="I9" s="8" t="str">
        <f t="array" ref="I9">IFERROR(TRANSPOSE(INDEX(COUT,SMALL(IF(copro1=$C9,ROW(copro1)-2),COLUMNS($A:E)))),"")</f>
        <v/>
      </c>
      <c r="J9" s="8" t="str">
        <f t="array" ref="J9">IFERROR(TRANSPOSE(INDEX(COUT,SMALL(IF(copro1=$C9,ROW(copro1)-2),COLUMNS($A:F)))),"")</f>
        <v/>
      </c>
      <c r="K9" s="9">
        <f>SUM(E9:J9)</f>
        <v>254</v>
      </c>
    </row>
    <row r="10" spans="1:13">
      <c r="A10" s="23" t="s">
        <v>2</v>
      </c>
      <c r="B10" s="6">
        <v>-2192.3776000000003</v>
      </c>
      <c r="C10" s="23" t="s">
        <v>9</v>
      </c>
      <c r="E10" s="8">
        <f t="array" ref="E10">IFERROR(TRANSPOSE(INDEX(COUT,SMALL(IF(copro1=$C10,ROW(copro1)-2),COLUMNS($A:A)))),"")</f>
        <v>752</v>
      </c>
      <c r="F10" s="8">
        <f t="array" ref="F10">IFERROR(TRANSPOSE(INDEX(COUT,SMALL(IF(copro1=$C10,ROW(copro1)-2),COLUMNS($A:B)))),"")</f>
        <v>-322.56080000000003</v>
      </c>
      <c r="G10" s="8">
        <f t="array" ref="G10">IFERROR(TRANSPOSE(INDEX(COUT,SMALL(IF(copro1=$C10,ROW(copro1)-2),COLUMNS($A:C)))),"")</f>
        <v>-3295.8662000000004</v>
      </c>
      <c r="H10" s="8" t="str">
        <f t="array" ref="H10">IFERROR(TRANSPOSE(INDEX(COUT,SMALL(IF(copro1=$C10,ROW(copro1)-2),COLUMNS($A:D)))),"")</f>
        <v/>
      </c>
      <c r="I10" s="8" t="str">
        <f t="array" ref="I10">IFERROR(TRANSPOSE(INDEX(COUT,SMALL(IF(copro1=$C10,ROW(copro1)-2),COLUMNS($A:E)))),"")</f>
        <v/>
      </c>
      <c r="J10" s="8" t="str">
        <f t="array" ref="J10">IFERROR(TRANSPOSE(INDEX(COUT,SMALL(IF(copro1=$C10,ROW(copro1)-2),COLUMNS($A:F)))),"")</f>
        <v/>
      </c>
      <c r="K10" s="9">
        <f>SUM(E10:J10)</f>
        <v>-2866.4270000000006</v>
      </c>
    </row>
    <row r="11" spans="1:13">
      <c r="A11" s="23" t="s">
        <v>5</v>
      </c>
      <c r="B11" s="6">
        <v>-179.47632901348848</v>
      </c>
      <c r="C11" s="23" t="s">
        <v>10</v>
      </c>
      <c r="E11" s="8">
        <f t="array" ref="E11">IFERROR(TRANSPOSE(INDEX(COUT,SMALL(IF(copro1=$C11,ROW(copro1)-2),COLUMNS($A:A)))),"")</f>
        <v>-67.443600000000004</v>
      </c>
      <c r="F11" s="8">
        <f t="array" ref="F11">IFERROR(TRANSPOSE(INDEX(COUT,SMALL(IF(copro1=$C11,ROW(copro1)-2),COLUMNS($A:B)))),"")</f>
        <v>-1933.2847999999999</v>
      </c>
      <c r="G11" s="8" t="str">
        <f t="array" ref="G11">IFERROR(TRANSPOSE(INDEX(COUT,SMALL(IF(copro1=$C11,ROW(copro1)-2),COLUMNS($A:C)))),"")</f>
        <v/>
      </c>
      <c r="H11" s="8" t="str">
        <f t="array" ref="H11">IFERROR(TRANSPOSE(INDEX(COUT,SMALL(IF(copro1=$C11,ROW(copro1)-2),COLUMNS($A:D)))),"")</f>
        <v/>
      </c>
      <c r="I11" s="8" t="str">
        <f t="array" ref="I11">IFERROR(TRANSPOSE(INDEX(COUT,SMALL(IF(copro1=$C11,ROW(copro1)-2),COLUMNS($A:E)))),"")</f>
        <v/>
      </c>
      <c r="J11" s="8" t="str">
        <f t="array" ref="J11">IFERROR(TRANSPOSE(INDEX(COUT,SMALL(IF(copro1=$C11,ROW(copro1)-2),COLUMNS($A:F)))),"")</f>
        <v/>
      </c>
      <c r="K11" s="9">
        <f>SUM(E11:J11)</f>
        <v>-2000.7284</v>
      </c>
    </row>
    <row r="12" spans="1:13">
      <c r="A12" s="23" t="s">
        <v>5</v>
      </c>
      <c r="B12" s="4">
        <v>150.69</v>
      </c>
      <c r="C12" s="23" t="s">
        <v>11</v>
      </c>
      <c r="E12" s="8">
        <f t="array" ref="E12">IFERROR(TRANSPOSE(INDEX(COUT,SMALL(IF(copro1=$C12,ROW(copro1)-2),COLUMNS($A:A)))),"")</f>
        <v>-45.940399999999997</v>
      </c>
      <c r="F12" s="8">
        <f t="array" ref="F12">IFERROR(TRANSPOSE(INDEX(COUT,SMALL(IF(copro1=$C12,ROW(copro1)-2),COLUMNS($A:B)))),"")</f>
        <v>75.25</v>
      </c>
      <c r="G12" s="8" t="str">
        <f t="array" ref="G12">IFERROR(TRANSPOSE(INDEX(COUT,SMALL(IF(copro1=$C12,ROW(copro1)-2),COLUMNS($A:C)))),"")</f>
        <v/>
      </c>
      <c r="H12" s="8" t="str">
        <f t="array" ref="H12">IFERROR(TRANSPOSE(INDEX(COUT,SMALL(IF(copro1=$C12,ROW(copro1)-2),COLUMNS($A:D)))),"")</f>
        <v/>
      </c>
      <c r="I12" s="8" t="str">
        <f t="array" ref="I12">IFERROR(TRANSPOSE(INDEX(COUT,SMALL(IF(copro1=$C12,ROW(copro1)-2),COLUMNS($A:E)))),"")</f>
        <v/>
      </c>
      <c r="J12" s="8" t="str">
        <f t="array" ref="J12">IFERROR(TRANSPOSE(INDEX(COUT,SMALL(IF(copro1=$C12,ROW(copro1)-2),COLUMNS($A:F)))),"")</f>
        <v/>
      </c>
      <c r="K12" s="9">
        <f>SUM(E12:J12)</f>
        <v>29.309600000000003</v>
      </c>
    </row>
    <row r="13" spans="1:13">
      <c r="A13" s="23" t="s">
        <v>6</v>
      </c>
      <c r="B13" s="4">
        <v>2000</v>
      </c>
      <c r="C13" s="23" t="s">
        <v>12</v>
      </c>
      <c r="E13" s="8">
        <f t="array" ref="E13">IFERROR(TRANSPOSE(INDEX(COUT,SMALL(IF(copro1=$C13,ROW(copro1)-2),COLUMNS($A:A)))),"")</f>
        <v>-449.14139999999998</v>
      </c>
      <c r="F13" s="8">
        <f t="array" ref="F13">IFERROR(TRANSPOSE(INDEX(COUT,SMALL(IF(copro1=$C13,ROW(copro1)-2),COLUMNS($A:B)))),"")</f>
        <v>-3356.1644000000001</v>
      </c>
      <c r="G13" s="8" t="str">
        <f t="array" ref="G13">IFERROR(TRANSPOSE(INDEX(COUT,SMALL(IF(copro1=$C13,ROW(copro1)-2),COLUMNS($A:C)))),"")</f>
        <v/>
      </c>
      <c r="H13" s="8" t="str">
        <f t="array" ref="H13">IFERROR(TRANSPOSE(INDEX(COUT,SMALL(IF(copro1=$C13,ROW(copro1)-2),COLUMNS($A:D)))),"")</f>
        <v/>
      </c>
      <c r="I13" s="8" t="str">
        <f t="array" ref="I13">IFERROR(TRANSPOSE(INDEX(COUT,SMALL(IF(copro1=$C13,ROW(copro1)-2),COLUMNS($A:E)))),"")</f>
        <v/>
      </c>
      <c r="J13" s="8" t="str">
        <f t="array" ref="J13">IFERROR(TRANSPOSE(INDEX(COUT,SMALL(IF(copro1=$C13,ROW(copro1)-2),COLUMNS($A:F)))),"")</f>
        <v/>
      </c>
      <c r="K13" s="9">
        <f>SUM(E13:J13)</f>
        <v>-3805.3058000000001</v>
      </c>
    </row>
    <row r="14" spans="1:13">
      <c r="A14" s="23" t="s">
        <v>7</v>
      </c>
      <c r="B14" s="4">
        <v>1575</v>
      </c>
      <c r="C14" s="23" t="s">
        <v>13</v>
      </c>
      <c r="E14" s="8">
        <f t="array" ref="E14">IFERROR(TRANSPOSE(INDEX(COUT,SMALL(IF(copro1=$C14,ROW(copro1)-2),COLUMNS($A:A)))),"")</f>
        <v>-460.87100000000004</v>
      </c>
      <c r="F14" s="8">
        <f t="array" ref="F14">IFERROR(TRANSPOSE(INDEX(COUT,SMALL(IF(copro1=$C14,ROW(copro1)-2),COLUMNS($A:B)))),"")</f>
        <v>-2696.1986000000002</v>
      </c>
      <c r="G14" s="8" t="str">
        <f t="array" ref="G14">IFERROR(TRANSPOSE(INDEX(COUT,SMALL(IF(copro1=$C14,ROW(copro1)-2),COLUMNS($A:C)))),"")</f>
        <v/>
      </c>
      <c r="H14" s="8" t="str">
        <f t="array" ref="H14">IFERROR(TRANSPOSE(INDEX(COUT,SMALL(IF(copro1=$C14,ROW(copro1)-2),COLUMNS($A:D)))),"")</f>
        <v/>
      </c>
      <c r="I14" s="8" t="str">
        <f t="array" ref="I14">IFERROR(TRANSPOSE(INDEX(COUT,SMALL(IF(copro1=$C14,ROW(copro1)-2),COLUMNS($A:E)))),"")</f>
        <v/>
      </c>
      <c r="J14" s="8" t="str">
        <f t="array" ref="J14">IFERROR(TRANSPOSE(INDEX(COUT,SMALL(IF(copro1=$C14,ROW(copro1)-2),COLUMNS($A:F)))),"")</f>
        <v/>
      </c>
      <c r="K14" s="9">
        <f>SUM(E14:J14)</f>
        <v>-3157.0696000000003</v>
      </c>
    </row>
    <row r="15" spans="1:13">
      <c r="A15" s="23" t="s">
        <v>7</v>
      </c>
      <c r="B15" s="4">
        <v>158</v>
      </c>
      <c r="C15" s="23" t="s">
        <v>14</v>
      </c>
      <c r="E15" s="8">
        <f t="array" ref="E15">IFERROR(TRANSPOSE(INDEX(COUT,SMALL(IF(copro1=$C15,ROW(copro1)-2),COLUMNS($A:A)))),"")</f>
        <v>150.69</v>
      </c>
      <c r="F15" s="8">
        <f t="array" ref="F15">IFERROR(TRANSPOSE(INDEX(COUT,SMALL(IF(copro1=$C15,ROW(copro1)-2),COLUMNS($A:B)))),"")</f>
        <v>2000</v>
      </c>
      <c r="G15" s="8" t="str">
        <f t="array" ref="G15">IFERROR(TRANSPOSE(INDEX(COUT,SMALL(IF(copro1=$C15,ROW(copro1)-2),COLUMNS($A:C)))),"")</f>
        <v/>
      </c>
      <c r="H15" s="8" t="str">
        <f t="array" ref="H15">IFERROR(TRANSPOSE(INDEX(COUT,SMALL(IF(copro1=$C15,ROW(copro1)-2),COLUMNS($A:D)))),"")</f>
        <v/>
      </c>
      <c r="I15" s="8" t="str">
        <f t="array" ref="I15">IFERROR(TRANSPOSE(INDEX(COUT,SMALL(IF(copro1=$C15,ROW(copro1)-2),COLUMNS($A:E)))),"")</f>
        <v/>
      </c>
      <c r="J15" s="8" t="str">
        <f t="array" ref="J15">IFERROR(TRANSPOSE(INDEX(COUT,SMALL(IF(copro1=$C15,ROW(copro1)-2),COLUMNS($A:F)))),"")</f>
        <v/>
      </c>
      <c r="K15" s="9">
        <f>SUM(E15:J15)</f>
        <v>2150.69</v>
      </c>
    </row>
    <row r="16" spans="1:13">
      <c r="A16" s="23" t="s">
        <v>7</v>
      </c>
      <c r="B16" s="4">
        <v>369</v>
      </c>
      <c r="C16" s="23" t="s">
        <v>15</v>
      </c>
      <c r="E16" s="8">
        <f t="array" ref="E16">IFERROR(TRANSPOSE(INDEX(COUT,SMALL(IF(copro1=$C16,ROW(copro1)-2),COLUMNS($A:A)))),"")</f>
        <v>1575</v>
      </c>
      <c r="F16" s="8" t="str">
        <f t="array" ref="F16">IFERROR(TRANSPOSE(INDEX(COUT,SMALL(IF(copro1=$C16,ROW(copro1)-2),COLUMNS($A:B)))),"")</f>
        <v/>
      </c>
      <c r="G16" s="8" t="str">
        <f t="array" ref="G16">IFERROR(TRANSPOSE(INDEX(COUT,SMALL(IF(copro1=$C16,ROW(copro1)-2),COLUMNS($A:C)))),"")</f>
        <v/>
      </c>
      <c r="H16" s="8" t="str">
        <f t="array" ref="H16">IFERROR(TRANSPOSE(INDEX(COUT,SMALL(IF(copro1=$C16,ROW(copro1)-2),COLUMNS($A:D)))),"")</f>
        <v/>
      </c>
      <c r="I16" s="8" t="str">
        <f t="array" ref="I16">IFERROR(TRANSPOSE(INDEX(COUT,SMALL(IF(copro1=$C16,ROW(copro1)-2),COLUMNS($A:E)))),"")</f>
        <v/>
      </c>
      <c r="J16" s="8" t="str">
        <f t="array" ref="J16">IFERROR(TRANSPOSE(INDEX(COUT,SMALL(IF(copro1=$C16,ROW(copro1)-2),COLUMNS($A:F)))),"")</f>
        <v/>
      </c>
      <c r="K16" s="9">
        <f>SUM(E16:J16)</f>
        <v>1575</v>
      </c>
    </row>
    <row r="17" spans="1:11">
      <c r="A17" s="23" t="s">
        <v>7</v>
      </c>
      <c r="B17" s="4">
        <v>548.29999999999995</v>
      </c>
      <c r="C17" s="23" t="s">
        <v>16</v>
      </c>
      <c r="E17" s="8">
        <f t="array" ref="E17">IFERROR(TRANSPOSE(INDEX(COUT,SMALL(IF(copro1=$C17,ROW(copro1)-2),COLUMNS($A:A)))),"")</f>
        <v>158</v>
      </c>
      <c r="F17" s="8">
        <f t="array" ref="F17">IFERROR(TRANSPOSE(INDEX(COUT,SMALL(IF(copro1=$C17,ROW(copro1)-2),COLUMNS($A:B)))),"")</f>
        <v>-57.67</v>
      </c>
      <c r="G17" s="8">
        <f t="array" ref="G17">IFERROR(TRANSPOSE(INDEX(COUT,SMALL(IF(copro1=$C17,ROW(copro1)-2),COLUMNS($A:C)))),"")</f>
        <v>-3057.8768</v>
      </c>
      <c r="H17" s="8" t="str">
        <f t="array" ref="H17">IFERROR(TRANSPOSE(INDEX(COUT,SMALL(IF(copro1=$C17,ROW(copro1)-2),COLUMNS($A:D)))),"")</f>
        <v/>
      </c>
      <c r="I17" s="8" t="str">
        <f t="array" ref="I17">IFERROR(TRANSPOSE(INDEX(COUT,SMALL(IF(copro1=$C17,ROW(copro1)-2),COLUMNS($A:E)))),"")</f>
        <v/>
      </c>
      <c r="J17" s="8" t="str">
        <f t="array" ref="J17">IFERROR(TRANSPOSE(INDEX(COUT,SMALL(IF(copro1=$C17,ROW(copro1)-2),COLUMNS($A:F)))),"")</f>
        <v/>
      </c>
      <c r="K17" s="9">
        <f>SUM(E17:J17)</f>
        <v>-2957.5468000000001</v>
      </c>
    </row>
    <row r="18" spans="1:11">
      <c r="A18" s="23" t="s">
        <v>8</v>
      </c>
      <c r="B18" s="4">
        <v>254</v>
      </c>
      <c r="C18" s="23" t="s">
        <v>17</v>
      </c>
      <c r="E18" s="8">
        <f t="array" ref="E18">IFERROR(TRANSPOSE(INDEX(COUT,SMALL(IF(copro1=$C18,ROW(copro1)-2),COLUMNS($A:A)))),"")</f>
        <v>-306.79714361280082</v>
      </c>
      <c r="F18" s="8">
        <f t="array" ref="F18">IFERROR(TRANSPOSE(INDEX(COUT,SMALL(IF(copro1=$C18,ROW(copro1)-2),COLUMNS($A:B)))),"")</f>
        <v>-506.81140000000005</v>
      </c>
      <c r="G18" s="8">
        <f t="array" ref="G18">IFERROR(TRANSPOSE(INDEX(COUT,SMALL(IF(copro1=$C18,ROW(copro1)-2),COLUMNS($A:C)))),"")</f>
        <v>-3615.1108000000004</v>
      </c>
      <c r="H18" s="8">
        <f t="array" ref="H18">IFERROR(TRANSPOSE(INDEX(COUT,SMALL(IF(copro1=$C18,ROW(copro1)-2),COLUMNS($A:D)))),"")</f>
        <v>254</v>
      </c>
      <c r="I18" s="8" t="str">
        <f t="array" ref="I18">IFERROR(TRANSPOSE(INDEX(COUT,SMALL(IF(copro1=$C18,ROW(copro1)-2),COLUMNS($A:E)))),"")</f>
        <v/>
      </c>
      <c r="J18" s="8" t="str">
        <f t="array" ref="J18">IFERROR(TRANSPOSE(INDEX(COUT,SMALL(IF(copro1=$C18,ROW(copro1)-2),COLUMNS($A:F)))),"")</f>
        <v/>
      </c>
      <c r="K18" s="9">
        <f>SUM(E18:J18)</f>
        <v>-4174.7193436128009</v>
      </c>
    </row>
    <row r="19" spans="1:11">
      <c r="A19" s="23" t="s">
        <v>9</v>
      </c>
      <c r="B19" s="4">
        <v>752</v>
      </c>
      <c r="C19" s="23" t="s">
        <v>18</v>
      </c>
      <c r="E19" s="8">
        <f t="array" ref="E19">IFERROR(TRANSPOSE(INDEX(COUT,SMALL(IF(copro1=$C19,ROW(copro1)-2),COLUMNS($A:A)))),"")</f>
        <v>-495.57080000000008</v>
      </c>
      <c r="F19" s="8" t="str">
        <f t="array" ref="F19">IFERROR(TRANSPOSE(INDEX(COUT,SMALL(IF(copro1=$C19,ROW(copro1)-2),COLUMNS($A:B)))),"")</f>
        <v/>
      </c>
      <c r="G19" s="8" t="str">
        <f t="array" ref="G19">IFERROR(TRANSPOSE(INDEX(COUT,SMALL(IF(copro1=$C19,ROW(copro1)-2),COLUMNS($A:C)))),"")</f>
        <v/>
      </c>
      <c r="H19" s="8" t="str">
        <f t="array" ref="H19">IFERROR(TRANSPOSE(INDEX(COUT,SMALL(IF(copro1=$C19,ROW(copro1)-2),COLUMNS($A:D)))),"")</f>
        <v/>
      </c>
      <c r="I19" s="8" t="str">
        <f t="array" ref="I19">IFERROR(TRANSPOSE(INDEX(COUT,SMALL(IF(copro1=$C19,ROW(copro1)-2),COLUMNS($A:E)))),"")</f>
        <v/>
      </c>
      <c r="J19" s="8" t="str">
        <f t="array" ref="J19">IFERROR(TRANSPOSE(INDEX(COUT,SMALL(IF(copro1=$C19,ROW(copro1)-2),COLUMNS($A:F)))),"")</f>
        <v/>
      </c>
      <c r="K19" s="9">
        <f>SUM(E19:J19)</f>
        <v>-495.57080000000008</v>
      </c>
    </row>
    <row r="20" spans="1:11">
      <c r="A20" s="23" t="s">
        <v>9</v>
      </c>
      <c r="B20" s="6">
        <v>-322.56080000000003</v>
      </c>
      <c r="C20" s="23" t="s">
        <v>19</v>
      </c>
      <c r="E20" s="8">
        <f t="array" ref="E20">IFERROR(TRANSPOSE(INDEX(COUT,SMALL(IF(copro1=$C20,ROW(copro1)-2),COLUMNS($A:A)))),"")</f>
        <v>-460.87100000000004</v>
      </c>
      <c r="F20" s="8">
        <f t="array" ref="F20">IFERROR(TRANSPOSE(INDEX(COUT,SMALL(IF(copro1=$C20,ROW(copro1)-2),COLUMNS($A:B)))),"")</f>
        <v>150.69</v>
      </c>
      <c r="G20" s="8" t="str">
        <f t="array" ref="G20">IFERROR(TRANSPOSE(INDEX(COUT,SMALL(IF(copro1=$C20,ROW(copro1)-2),COLUMNS($A:C)))),"")</f>
        <v/>
      </c>
      <c r="H20" s="8" t="str">
        <f t="array" ref="H20">IFERROR(TRANSPOSE(INDEX(COUT,SMALL(IF(copro1=$C20,ROW(copro1)-2),COLUMNS($A:D)))),"")</f>
        <v/>
      </c>
      <c r="I20" s="8" t="str">
        <f t="array" ref="I20">IFERROR(TRANSPOSE(INDEX(COUT,SMALL(IF(copro1=$C20,ROW(copro1)-2),COLUMNS($A:E)))),"")</f>
        <v/>
      </c>
      <c r="J20" s="8" t="str">
        <f t="array" ref="J20">IFERROR(TRANSPOSE(INDEX(COUT,SMALL(IF(copro1=$C20,ROW(copro1)-2),COLUMNS($A:F)))),"")</f>
        <v/>
      </c>
      <c r="K20" s="9">
        <f>SUM(E20:J20)</f>
        <v>-310.18100000000004</v>
      </c>
    </row>
    <row r="21" spans="1:11">
      <c r="A21" s="23" t="s">
        <v>9</v>
      </c>
      <c r="B21" s="6">
        <v>-3295.8662000000004</v>
      </c>
      <c r="C21" s="23" t="s">
        <v>20</v>
      </c>
      <c r="E21" s="8">
        <f t="array" ref="E21">IFERROR(TRANSPOSE(INDEX(COUT,SMALL(IF(copro1=$C21,ROW(copro1)-2),COLUMNS($A:A)))),"")</f>
        <v>2000</v>
      </c>
      <c r="F21" s="8" t="str">
        <f t="array" ref="F21">IFERROR(TRANSPOSE(INDEX(COUT,SMALL(IF(copro1=$C21,ROW(copro1)-2),COLUMNS($A:B)))),"")</f>
        <v/>
      </c>
      <c r="G21" s="8" t="str">
        <f t="array" ref="G21">IFERROR(TRANSPOSE(INDEX(COUT,SMALL(IF(copro1=$C21,ROW(copro1)-2),COLUMNS($A:C)))),"")</f>
        <v/>
      </c>
      <c r="H21" s="8" t="str">
        <f t="array" ref="H21">IFERROR(TRANSPOSE(INDEX(COUT,SMALL(IF(copro1=$C21,ROW(copro1)-2),COLUMNS($A:D)))),"")</f>
        <v/>
      </c>
      <c r="I21" s="8" t="str">
        <f t="array" ref="I21">IFERROR(TRANSPOSE(INDEX(COUT,SMALL(IF(copro1=$C21,ROW(copro1)-2),COLUMNS($A:E)))),"")</f>
        <v/>
      </c>
      <c r="J21" s="8" t="str">
        <f t="array" ref="J21">IFERROR(TRANSPOSE(INDEX(COUT,SMALL(IF(copro1=$C21,ROW(copro1)-2),COLUMNS($A:F)))),"")</f>
        <v/>
      </c>
      <c r="K21" s="9">
        <f>SUM(E21:J21)</f>
        <v>2000</v>
      </c>
    </row>
    <row r="22" spans="1:11">
      <c r="A22" s="23" t="s">
        <v>10</v>
      </c>
      <c r="B22" s="6">
        <v>-67.443600000000004</v>
      </c>
      <c r="C22" s="23" t="s">
        <v>21</v>
      </c>
      <c r="E22" s="8">
        <f t="array" ref="E22">IFERROR(TRANSPOSE(INDEX(COUT,SMALL(IF(copro1=$C22,ROW(copro1)-2),COLUMNS($A:A)))),"")</f>
        <v>1575</v>
      </c>
      <c r="F22" s="8">
        <f t="array" ref="F22">IFERROR(TRANSPOSE(INDEX(COUT,SMALL(IF(copro1=$C22,ROW(copro1)-2),COLUMNS($A:B)))),"")</f>
        <v>158</v>
      </c>
      <c r="G22" s="8" t="str">
        <f t="array" ref="G22">IFERROR(TRANSPOSE(INDEX(COUT,SMALL(IF(copro1=$C22,ROW(copro1)-2),COLUMNS($A:C)))),"")</f>
        <v/>
      </c>
      <c r="H22" s="8" t="str">
        <f t="array" ref="H22">IFERROR(TRANSPOSE(INDEX(COUT,SMALL(IF(copro1=$C22,ROW(copro1)-2),COLUMNS($A:D)))),"")</f>
        <v/>
      </c>
      <c r="I22" s="8" t="str">
        <f t="array" ref="I22">IFERROR(TRANSPOSE(INDEX(COUT,SMALL(IF(copro1=$C22,ROW(copro1)-2),COLUMNS($A:E)))),"")</f>
        <v/>
      </c>
      <c r="J22" s="8" t="str">
        <f t="array" ref="J22">IFERROR(TRANSPOSE(INDEX(COUT,SMALL(IF(copro1=$C22,ROW(copro1)-2),COLUMNS($A:F)))),"")</f>
        <v/>
      </c>
      <c r="K22" s="9">
        <f>SUM(E22:J22)</f>
        <v>1733</v>
      </c>
    </row>
    <row r="23" spans="1:11">
      <c r="A23" s="23" t="s">
        <v>10</v>
      </c>
      <c r="B23" s="6">
        <v>-1933.2847999999999</v>
      </c>
      <c r="C23" s="23" t="s">
        <v>22</v>
      </c>
      <c r="E23" s="8">
        <f t="array" ref="E23">IFERROR(TRANSPOSE(INDEX(COUT,SMALL(IF(copro1=$C23,ROW(copro1)-2),COLUMNS($A:A)))),"")</f>
        <v>-216.87384289870405</v>
      </c>
      <c r="F23" s="8">
        <f t="array" ref="F23">IFERROR(TRANSPOSE(INDEX(COUT,SMALL(IF(copro1=$C23,ROW(copro1)-2),COLUMNS($A:B)))),"")</f>
        <v>-495.08180000000004</v>
      </c>
      <c r="G23" s="8">
        <f t="array" ref="G23">IFERROR(TRANSPOSE(INDEX(COUT,SMALL(IF(copro1=$C23,ROW(copro1)-2),COLUMNS($A:C)))),"")</f>
        <v>-2418.2773999999999</v>
      </c>
      <c r="H23" s="8" t="str">
        <f t="array" ref="H23">IFERROR(TRANSPOSE(INDEX(COUT,SMALL(IF(copro1=$C23,ROW(copro1)-2),COLUMNS($A:D)))),"")</f>
        <v/>
      </c>
      <c r="I23" s="8" t="str">
        <f t="array" ref="I23">IFERROR(TRANSPOSE(INDEX(COUT,SMALL(IF(copro1=$C23,ROW(copro1)-2),COLUMNS($A:E)))),"")</f>
        <v/>
      </c>
      <c r="J23" s="8" t="str">
        <f t="array" ref="J23">IFERROR(TRANSPOSE(INDEX(COUT,SMALL(IF(copro1=$C23,ROW(copro1)-2),COLUMNS($A:F)))),"")</f>
        <v/>
      </c>
      <c r="K23" s="9">
        <f>SUM(E23:J23)</f>
        <v>-3130.2330428987043</v>
      </c>
    </row>
    <row r="24" spans="1:11">
      <c r="A24" s="23" t="s">
        <v>11</v>
      </c>
      <c r="B24" s="6">
        <v>-45.940399999999997</v>
      </c>
      <c r="C24" s="23" t="s">
        <v>23</v>
      </c>
      <c r="E24" s="8">
        <f t="array" ref="E24">IFERROR(TRANSPOSE(INDEX(COUT,SMALL(IF(copro1=$C24,ROW(copro1)-2),COLUMNS($A:A)))),"")</f>
        <v>0</v>
      </c>
      <c r="F24" s="8">
        <f t="array" ref="F24">IFERROR(TRANSPOSE(INDEX(COUT,SMALL(IF(copro1=$C24,ROW(copro1)-2),COLUMNS($A:B)))),"")</f>
        <v>-56.203000000000003</v>
      </c>
      <c r="G24" s="8">
        <f t="array" ref="G24">IFERROR(TRANSPOSE(INDEX(COUT,SMALL(IF(copro1=$C24,ROW(copro1)-2),COLUMNS($A:C)))),"")</f>
        <v>460.87099999999998</v>
      </c>
      <c r="H24" s="8">
        <f t="array" ref="H24">IFERROR(TRANSPOSE(INDEX(COUT,SMALL(IF(copro1=$C24,ROW(copro1)-2),COLUMNS($A:D)))),"")</f>
        <v>2483.5356000000002</v>
      </c>
      <c r="I24" s="8" t="str">
        <f t="array" ref="I24">IFERROR(TRANSPOSE(INDEX(COUT,SMALL(IF(copro1=$C24,ROW(copro1)-2),COLUMNS($A:E)))),"")</f>
        <v/>
      </c>
      <c r="J24" s="8" t="str">
        <f t="array" ref="J24">IFERROR(TRANSPOSE(INDEX(COUT,SMALL(IF(copro1=$C24,ROW(copro1)-2),COLUMNS($A:F)))),"")</f>
        <v/>
      </c>
      <c r="K24" s="9">
        <f>SUM(E24:J24)</f>
        <v>2888.2036000000003</v>
      </c>
    </row>
    <row r="25" spans="1:11">
      <c r="A25" s="23" t="s">
        <v>11</v>
      </c>
      <c r="B25" s="6">
        <v>75.25</v>
      </c>
      <c r="C25" s="23" t="s">
        <v>24</v>
      </c>
      <c r="E25" s="8">
        <f t="array" ref="E25">IFERROR(TRANSPOSE(INDEX(COUT,SMALL(IF(copro1=$C25,ROW(copro1)-2),COLUMNS($A:A)))),"")</f>
        <v>-322.56080000000003</v>
      </c>
      <c r="F25" s="8">
        <f t="array" ref="F25">IFERROR(TRANSPOSE(INDEX(COUT,SMALL(IF(copro1=$C25,ROW(copro1)-2),COLUMNS($A:B)))),"")</f>
        <v>-2717.2256000000002</v>
      </c>
      <c r="G25" s="8" t="str">
        <f t="array" ref="G25">IFERROR(TRANSPOSE(INDEX(COUT,SMALL(IF(copro1=$C25,ROW(copro1)-2),COLUMNS($A:C)))),"")</f>
        <v/>
      </c>
      <c r="H25" s="8" t="str">
        <f t="array" ref="H25">IFERROR(TRANSPOSE(INDEX(COUT,SMALL(IF(copro1=$C25,ROW(copro1)-2),COLUMNS($A:D)))),"")</f>
        <v/>
      </c>
      <c r="I25" s="8" t="str">
        <f t="array" ref="I25">IFERROR(TRANSPOSE(INDEX(COUT,SMALL(IF(copro1=$C25,ROW(copro1)-2),COLUMNS($A:E)))),"")</f>
        <v/>
      </c>
      <c r="J25" s="8" t="str">
        <f t="array" ref="J25">IFERROR(TRANSPOSE(INDEX(COUT,SMALL(IF(copro1=$C25,ROW(copro1)-2),COLUMNS($A:F)))),"")</f>
        <v/>
      </c>
      <c r="K25" s="9">
        <f>SUM(E25:J25)</f>
        <v>-3039.7864000000004</v>
      </c>
    </row>
    <row r="26" spans="1:11">
      <c r="A26" s="23" t="s">
        <v>12</v>
      </c>
      <c r="B26" s="6">
        <v>-449.14139999999998</v>
      </c>
      <c r="C26" s="23" t="s">
        <v>25</v>
      </c>
      <c r="E26" s="8">
        <f t="array" ref="E26">IFERROR(TRANSPOSE(INDEX(COUT,SMALL(IF(copro1=$C26,ROW(copro1)-2),COLUMNS($A:A)))),"")</f>
        <v>-56.203000000000003</v>
      </c>
      <c r="F26" s="8">
        <f t="array" ref="F26">IFERROR(TRANSPOSE(INDEX(COUT,SMALL(IF(copro1=$C26,ROW(copro1)-2),COLUMNS($A:B)))),"")</f>
        <v>-4097.4049999999997</v>
      </c>
      <c r="G26" s="8" t="str">
        <f t="array" ref="G26">IFERROR(TRANSPOSE(INDEX(COUT,SMALL(IF(copro1=$C26,ROW(copro1)-2),COLUMNS($A:C)))),"")</f>
        <v/>
      </c>
      <c r="H26" s="8" t="str">
        <f t="array" ref="H26">IFERROR(TRANSPOSE(INDEX(COUT,SMALL(IF(copro1=$C26,ROW(copro1)-2),COLUMNS($A:D)))),"")</f>
        <v/>
      </c>
      <c r="I26" s="8" t="str">
        <f t="array" ref="I26">IFERROR(TRANSPOSE(INDEX(COUT,SMALL(IF(copro1=$C26,ROW(copro1)-2),COLUMNS($A:E)))),"")</f>
        <v/>
      </c>
      <c r="J26" s="8" t="str">
        <f t="array" ref="J26">IFERROR(TRANSPOSE(INDEX(COUT,SMALL(IF(copro1=$C26,ROW(copro1)-2),COLUMNS($A:F)))),"")</f>
        <v/>
      </c>
      <c r="K26" s="9">
        <f>SUM(E26:J26)</f>
        <v>-4153.6080000000002</v>
      </c>
    </row>
    <row r="27" spans="1:11">
      <c r="A27" s="23" t="s">
        <v>12</v>
      </c>
      <c r="B27" s="6">
        <v>-3356.1644000000001</v>
      </c>
      <c r="C27" s="23" t="s">
        <v>26</v>
      </c>
      <c r="E27" s="8">
        <f t="array" ref="E27">IFERROR(TRANSPOSE(INDEX(COUT,SMALL(IF(copro1=$C27,ROW(copro1)-2),COLUMNS($A:A)))),"")</f>
        <v>-45.940399999999997</v>
      </c>
      <c r="F27" s="8">
        <f t="array" ref="F27">IFERROR(TRANSPOSE(INDEX(COUT,SMALL(IF(copro1=$C27,ROW(copro1)-2),COLUMNS($A:B)))),"")</f>
        <v>-56.203000000000003</v>
      </c>
      <c r="G27" s="8">
        <f t="array" ref="G27">IFERROR(TRANSPOSE(INDEX(COUT,SMALL(IF(copro1=$C27,ROW(copro1)-2),COLUMNS($A:C)))),"")</f>
        <v>-322.56080000000003</v>
      </c>
      <c r="H27" s="8">
        <f t="array" ref="H27">IFERROR(TRANSPOSE(INDEX(COUT,SMALL(IF(copro1=$C27,ROW(copro1)-2),COLUMNS($A:D)))),"")</f>
        <v>1113.6128000000001</v>
      </c>
      <c r="I27" s="8">
        <f t="array" ref="I27">IFERROR(TRANSPOSE(INDEX(COUT,SMALL(IF(copro1=$C27,ROW(copro1)-2),COLUMNS($A:E)))),"")</f>
        <v>1955.0562</v>
      </c>
      <c r="J27" s="8" t="str">
        <f t="array" ref="J27">IFERROR(TRANSPOSE(INDEX(COUT,SMALL(IF(copro1=$C27,ROW(copro1)-2),COLUMNS($A:F)))),"")</f>
        <v/>
      </c>
      <c r="K27" s="9">
        <f>SUM(E27:J27)</f>
        <v>2643.9648000000002</v>
      </c>
    </row>
    <row r="28" spans="1:11">
      <c r="A28" s="23" t="s">
        <v>13</v>
      </c>
      <c r="B28" s="6">
        <v>-460.87100000000004</v>
      </c>
      <c r="C28" s="23" t="s">
        <v>27</v>
      </c>
      <c r="E28" s="8">
        <f t="array" ref="E28">IFERROR(TRANSPOSE(INDEX(COUT,SMALL(IF(copro1=$C28,ROW(copro1)-2),COLUMNS($A:A)))),"")</f>
        <v>44.962400000000002</v>
      </c>
      <c r="F28" s="8">
        <f t="array" ref="F28">IFERROR(TRANSPOSE(INDEX(COUT,SMALL(IF(copro1=$C28,ROW(copro1)-2),COLUMNS($A:B)))),"")</f>
        <v>68.910600000000002</v>
      </c>
      <c r="G28" s="8">
        <f t="array" ref="G28">IFERROR(TRANSPOSE(INDEX(COUT,SMALL(IF(copro1=$C28,ROW(copro1)-2),COLUMNS($A:C)))),"")</f>
        <v>-3384.9867999999997</v>
      </c>
      <c r="H28" s="8" t="str">
        <f t="array" ref="H28">IFERROR(TRANSPOSE(INDEX(COUT,SMALL(IF(copro1=$C28,ROW(copro1)-2),COLUMNS($A:D)))),"")</f>
        <v/>
      </c>
      <c r="I28" s="8" t="str">
        <f t="array" ref="I28">IFERROR(TRANSPOSE(INDEX(COUT,SMALL(IF(copro1=$C28,ROW(copro1)-2),COLUMNS($A:E)))),"")</f>
        <v/>
      </c>
      <c r="J28" s="8" t="str">
        <f t="array" ref="J28">IFERROR(TRANSPOSE(INDEX(COUT,SMALL(IF(copro1=$C28,ROW(copro1)-2),COLUMNS($A:F)))),"")</f>
        <v/>
      </c>
      <c r="K28" s="9">
        <f>SUM(E28:J28)</f>
        <v>-3271.1137999999996</v>
      </c>
    </row>
    <row r="29" spans="1:11">
      <c r="A29" s="23" t="s">
        <v>13</v>
      </c>
      <c r="B29" s="6">
        <v>-2696.1986000000002</v>
      </c>
      <c r="C29" s="23" t="s">
        <v>28</v>
      </c>
      <c r="E29" s="8">
        <f t="array" ref="E29">IFERROR(TRANSPOSE(INDEX(COUT,SMALL(IF(copro1=$C29,ROW(copro1)-2),COLUMNS($A:A)))),"")</f>
        <v>-44.962400000000002</v>
      </c>
      <c r="F29" s="8">
        <f t="array" ref="F29">IFERROR(TRANSPOSE(INDEX(COUT,SMALL(IF(copro1=$C29,ROW(copro1)-2),COLUMNS($A:B)))),"")</f>
        <v>-68.910600000000002</v>
      </c>
      <c r="G29" s="8">
        <f t="array" ref="G29">IFERROR(TRANSPOSE(INDEX(COUT,SMALL(IF(copro1=$C29,ROW(copro1)-2),COLUMNS($A:C)))),"")</f>
        <v>-2934.1602000000003</v>
      </c>
      <c r="H29" s="8" t="str">
        <f t="array" ref="H29">IFERROR(TRANSPOSE(INDEX(COUT,SMALL(IF(copro1=$C29,ROW(copro1)-2),COLUMNS($A:D)))),"")</f>
        <v/>
      </c>
      <c r="I29" s="8" t="str">
        <f t="array" ref="I29">IFERROR(TRANSPOSE(INDEX(COUT,SMALL(IF(copro1=$C29,ROW(copro1)-2),COLUMNS($A:E)))),"")</f>
        <v/>
      </c>
      <c r="J29" s="8" t="str">
        <f t="array" ref="J29">IFERROR(TRANSPOSE(INDEX(COUT,SMALL(IF(copro1=$C29,ROW(copro1)-2),COLUMNS($A:F)))),"")</f>
        <v/>
      </c>
      <c r="K29" s="9">
        <f>SUM(E29:J29)</f>
        <v>-3048.0332000000003</v>
      </c>
    </row>
    <row r="30" spans="1:11">
      <c r="A30" s="23" t="s">
        <v>14</v>
      </c>
      <c r="B30" s="4">
        <v>150.69</v>
      </c>
      <c r="C30" s="23" t="s">
        <v>29</v>
      </c>
      <c r="E30" s="8">
        <f t="array" ref="E30">IFERROR(TRANSPOSE(INDEX(COUT,SMALL(IF(copro1=$C30,ROW(copro1)-2),COLUMNS($A:A)))),"")</f>
        <v>-33.721800000000002</v>
      </c>
      <c r="F30" s="8">
        <f t="array" ref="F30">IFERROR(TRANSPOSE(INDEX(COUT,SMALL(IF(copro1=$C30,ROW(copro1)-2),COLUMNS($A:B)))),"")</f>
        <v>-322.56080000000003</v>
      </c>
      <c r="G30" s="8">
        <f t="array" ref="G30">IFERROR(TRANSPOSE(INDEX(COUT,SMALL(IF(copro1=$C30,ROW(copro1)-2),COLUMNS($A:C)))),"")</f>
        <v>-1113.6128000000001</v>
      </c>
      <c r="H30" s="8">
        <f t="array" ref="H30">IFERROR(TRANSPOSE(INDEX(COUT,SMALL(IF(copro1=$C30,ROW(copro1)-2),COLUMNS($A:D)))),"")</f>
        <v>-1113.6128000000001</v>
      </c>
      <c r="I30" s="8">
        <f t="array" ref="I30">IFERROR(TRANSPOSE(INDEX(COUT,SMALL(IF(copro1=$C30,ROW(copro1)-2),COLUMNS($A:E)))),"")</f>
        <v>-1955.0561999999998</v>
      </c>
      <c r="J30" s="8" t="str">
        <f t="array" ref="J30">IFERROR(TRANSPOSE(INDEX(COUT,SMALL(IF(copro1=$C30,ROW(copro1)-2),COLUMNS($A:F)))),"")</f>
        <v/>
      </c>
      <c r="K30" s="9">
        <f>SUM(E30:J30)</f>
        <v>-4538.5644000000002</v>
      </c>
    </row>
    <row r="31" spans="1:11">
      <c r="A31" s="23" t="s">
        <v>14</v>
      </c>
      <c r="B31" s="4">
        <v>2000</v>
      </c>
      <c r="C31" s="23" t="s">
        <v>30</v>
      </c>
      <c r="E31" s="8">
        <f t="array" ref="E31">IFERROR(TRANSPOSE(INDEX(COUT,SMALL(IF(copro1=$C31,ROW(copro1)-2),COLUMNS($A:A)))),"")</f>
        <v>-1113.6128000000001</v>
      </c>
      <c r="F31" s="8" t="str">
        <f t="array" ref="F31">IFERROR(TRANSPOSE(INDEX(COUT,SMALL(IF(copro1=$C31,ROW(copro1)-2),COLUMNS($A:B)))),"")</f>
        <v/>
      </c>
      <c r="G31" s="8" t="str">
        <f t="array" ref="G31">IFERROR(TRANSPOSE(INDEX(COUT,SMALL(IF(copro1=$C31,ROW(copro1)-2),COLUMNS($A:C)))),"")</f>
        <v/>
      </c>
      <c r="H31" s="8" t="str">
        <f t="array" ref="H31">IFERROR(TRANSPOSE(INDEX(COUT,SMALL(IF(copro1=$C31,ROW(copro1)-2),COLUMNS($A:D)))),"")</f>
        <v/>
      </c>
      <c r="I31" s="8" t="str">
        <f t="array" ref="I31">IFERROR(TRANSPOSE(INDEX(COUT,SMALL(IF(copro1=$C31,ROW(copro1)-2),COLUMNS($A:E)))),"")</f>
        <v/>
      </c>
      <c r="J31" s="8" t="str">
        <f t="array" ref="J31">IFERROR(TRANSPOSE(INDEX(COUT,SMALL(IF(copro1=$C31,ROW(copro1)-2),COLUMNS($A:F)))),"")</f>
        <v/>
      </c>
      <c r="K31" s="9">
        <f>SUM(E31:J31)</f>
        <v>-1113.6128000000001</v>
      </c>
    </row>
    <row r="32" spans="1:11">
      <c r="A32" s="23" t="s">
        <v>15</v>
      </c>
      <c r="B32" s="4">
        <v>1575</v>
      </c>
      <c r="C32" s="23" t="s">
        <v>31</v>
      </c>
      <c r="E32" s="8">
        <f t="array" ref="E32">IFERROR(TRANSPOSE(INDEX(COUT,SMALL(IF(copro1=$C32,ROW(copro1)-2),COLUMNS($A:A)))),"")</f>
        <v>-322.56080000000003</v>
      </c>
      <c r="F32" s="8">
        <f t="array" ref="F32">IFERROR(TRANSPOSE(INDEX(COUT,SMALL(IF(copro1=$C32,ROW(copro1)-2),COLUMNS($A:B)))),"")</f>
        <v>-2376.5209999999997</v>
      </c>
      <c r="G32" s="8" t="str">
        <f t="array" ref="G32">IFERROR(TRANSPOSE(INDEX(COUT,SMALL(IF(copro1=$C32,ROW(copro1)-2),COLUMNS($A:C)))),"")</f>
        <v/>
      </c>
      <c r="H32" s="8" t="str">
        <f t="array" ref="H32">IFERROR(TRANSPOSE(INDEX(COUT,SMALL(IF(copro1=$C32,ROW(copro1)-2),COLUMNS($A:D)))),"")</f>
        <v/>
      </c>
      <c r="I32" s="8" t="str">
        <f t="array" ref="I32">IFERROR(TRANSPOSE(INDEX(COUT,SMALL(IF(copro1=$C32,ROW(copro1)-2),COLUMNS($A:E)))),"")</f>
        <v/>
      </c>
      <c r="J32" s="8" t="str">
        <f t="array" ref="J32">IFERROR(TRANSPOSE(INDEX(COUT,SMALL(IF(copro1=$C32,ROW(copro1)-2),COLUMNS($A:F)))),"")</f>
        <v/>
      </c>
      <c r="K32" s="9">
        <f>SUM(E32:J32)</f>
        <v>-2699.0817999999999</v>
      </c>
    </row>
    <row r="33" spans="1:11">
      <c r="A33" s="23" t="s">
        <v>16</v>
      </c>
      <c r="B33" s="4">
        <v>158</v>
      </c>
      <c r="C33" s="23" t="s">
        <v>32</v>
      </c>
      <c r="E33" s="8">
        <f t="array" ref="E33">IFERROR(TRANSPOSE(INDEX(COUT,SMALL(IF(copro1=$C33,ROW(copro1)-2),COLUMNS($A:A)))),"")</f>
        <v>-67.443600000000004</v>
      </c>
      <c r="F33" s="8">
        <f t="array" ref="F33">IFERROR(TRANSPOSE(INDEX(COUT,SMALL(IF(copro1=$C33,ROW(copro1)-2),COLUMNS($A:B)))),"")</f>
        <v>-93.678920920391434</v>
      </c>
      <c r="G33" s="8">
        <f t="array" ref="G33">IFERROR(TRANSPOSE(INDEX(COUT,SMALL(IF(copro1=$C33,ROW(copro1)-2),COLUMNS($A:C)))),"")</f>
        <v>-1147.3154</v>
      </c>
      <c r="H33" s="8" t="str">
        <f t="array" ref="H33">IFERROR(TRANSPOSE(INDEX(COUT,SMALL(IF(copro1=$C33,ROW(copro1)-2),COLUMNS($A:D)))),"")</f>
        <v/>
      </c>
      <c r="I33" s="8" t="str">
        <f t="array" ref="I33">IFERROR(TRANSPOSE(INDEX(COUT,SMALL(IF(copro1=$C33,ROW(copro1)-2),COLUMNS($A:E)))),"")</f>
        <v/>
      </c>
      <c r="J33" s="8" t="str">
        <f t="array" ref="J33">IFERROR(TRANSPOSE(INDEX(COUT,SMALL(IF(copro1=$C33,ROW(copro1)-2),COLUMNS($A:F)))),"")</f>
        <v/>
      </c>
      <c r="K33" s="9">
        <f>SUM(E33:J33)</f>
        <v>-1308.4379209203914</v>
      </c>
    </row>
    <row r="34" spans="1:11">
      <c r="A34" s="23" t="s">
        <v>16</v>
      </c>
      <c r="B34" s="6">
        <v>-57.67</v>
      </c>
      <c r="C34" s="23" t="s">
        <v>33</v>
      </c>
      <c r="E34" s="8">
        <f t="array" ref="E34">IFERROR(TRANSPOSE(INDEX(COUT,SMALL(IF(copro1=$C34,ROW(copro1)-2),COLUMNS($A:A)))),"")</f>
        <v>-112.66860618883894</v>
      </c>
      <c r="F34" s="8">
        <f t="array" ref="F34">IFERROR(TRANSPOSE(INDEX(COUT,SMALL(IF(copro1=$C34,ROW(copro1)-2),COLUMNS($A:B)))),"")</f>
        <v>-1158.556</v>
      </c>
      <c r="G34" s="8" t="str">
        <f t="array" ref="G34">IFERROR(TRANSPOSE(INDEX(COUT,SMALL(IF(copro1=$C34,ROW(copro1)-2),COLUMNS($A:C)))),"")</f>
        <v/>
      </c>
      <c r="H34" s="8" t="str">
        <f t="array" ref="H34">IFERROR(TRANSPOSE(INDEX(COUT,SMALL(IF(copro1=$C34,ROW(copro1)-2),COLUMNS($A:D)))),"")</f>
        <v/>
      </c>
      <c r="I34" s="8" t="str">
        <f t="array" ref="I34">IFERROR(TRANSPOSE(INDEX(COUT,SMALL(IF(copro1=$C34,ROW(copro1)-2),COLUMNS($A:E)))),"")</f>
        <v/>
      </c>
      <c r="J34" s="8" t="str">
        <f t="array" ref="J34">IFERROR(TRANSPOSE(INDEX(COUT,SMALL(IF(copro1=$C34,ROW(copro1)-2),COLUMNS($A:F)))),"")</f>
        <v/>
      </c>
      <c r="K34" s="9">
        <f>SUM(E34:J34)</f>
        <v>-1271.2246061888391</v>
      </c>
    </row>
    <row r="35" spans="1:11">
      <c r="A35" s="23" t="s">
        <v>16</v>
      </c>
      <c r="B35" s="6">
        <v>-3057.8768</v>
      </c>
      <c r="C35" s="23" t="s">
        <v>34</v>
      </c>
      <c r="E35" s="8">
        <f t="array" ref="E35">IFERROR(TRANSPOSE(INDEX(COUT,SMALL(IF(copro1=$C35,ROW(copro1)-2),COLUMNS($A:A)))),"")</f>
        <v>-57.67</v>
      </c>
      <c r="F35" s="8">
        <f t="array" ref="F35">IFERROR(TRANSPOSE(INDEX(COUT,SMALL(IF(copro1=$C35,ROW(copro1)-2),COLUMNS($A:B)))),"")</f>
        <v>67.443600000000004</v>
      </c>
      <c r="G35" s="8">
        <f t="array" ref="G35">IFERROR(TRANSPOSE(INDEX(COUT,SMALL(IF(copro1=$C35,ROW(copro1)-2),COLUMNS($A:C)))),"")</f>
        <v>-2045.9594000000002</v>
      </c>
      <c r="H35" s="8" t="str">
        <f t="array" ref="H35">IFERROR(TRANSPOSE(INDEX(COUT,SMALL(IF(copro1=$C35,ROW(copro1)-2),COLUMNS($A:D)))),"")</f>
        <v/>
      </c>
      <c r="I35" s="8" t="str">
        <f t="array" ref="I35">IFERROR(TRANSPOSE(INDEX(COUT,SMALL(IF(copro1=$C35,ROW(copro1)-2),COLUMNS($A:E)))),"")</f>
        <v/>
      </c>
      <c r="J35" s="8" t="str">
        <f t="array" ref="J35">IFERROR(TRANSPOSE(INDEX(COUT,SMALL(IF(copro1=$C35,ROW(copro1)-2),COLUMNS($A:F)))),"")</f>
        <v/>
      </c>
      <c r="K35" s="9">
        <f>SUM(E35:J35)</f>
        <v>-2036.1858000000002</v>
      </c>
    </row>
    <row r="36" spans="1:11">
      <c r="A36" s="23" t="s">
        <v>17</v>
      </c>
      <c r="B36" s="6">
        <v>-306.79714361280082</v>
      </c>
      <c r="C36" s="23" t="s">
        <v>35</v>
      </c>
      <c r="E36" s="8">
        <f t="array" ref="E36">IFERROR(TRANSPOSE(INDEX(COUT,SMALL(IF(copro1=$C36,ROW(copro1)-2),COLUMNS($A:A)))),"")</f>
        <v>-2696.1986000000002</v>
      </c>
      <c r="F36" s="8" t="str">
        <f t="array" ref="F36">IFERROR(TRANSPOSE(INDEX(COUT,SMALL(IF(copro1=$C36,ROW(copro1)-2),COLUMNS($A:B)))),"")</f>
        <v/>
      </c>
      <c r="G36" s="8" t="str">
        <f t="array" ref="G36">IFERROR(TRANSPOSE(INDEX(COUT,SMALL(IF(copro1=$C36,ROW(copro1)-2),COLUMNS($A:C)))),"")</f>
        <v/>
      </c>
      <c r="H36" s="8" t="str">
        <f t="array" ref="H36">IFERROR(TRANSPOSE(INDEX(COUT,SMALL(IF(copro1=$C36,ROW(copro1)-2),COLUMNS($A:D)))),"")</f>
        <v/>
      </c>
      <c r="I36" s="8" t="str">
        <f t="array" ref="I36">IFERROR(TRANSPOSE(INDEX(COUT,SMALL(IF(copro1=$C36,ROW(copro1)-2),COLUMNS($A:E)))),"")</f>
        <v/>
      </c>
      <c r="J36" s="8" t="str">
        <f t="array" ref="J36">IFERROR(TRANSPOSE(INDEX(COUT,SMALL(IF(copro1=$C36,ROW(copro1)-2),COLUMNS($A:F)))),"")</f>
        <v/>
      </c>
      <c r="K36" s="9">
        <f>SUM(E36:J36)</f>
        <v>-2696.1986000000002</v>
      </c>
    </row>
    <row r="37" spans="1:11">
      <c r="A37" s="23" t="s">
        <v>17</v>
      </c>
      <c r="B37" s="6">
        <v>-506.81140000000005</v>
      </c>
      <c r="C37" s="23" t="s">
        <v>36</v>
      </c>
      <c r="E37" s="8">
        <f t="array" ref="E37">IFERROR(TRANSPOSE(INDEX(COUT,SMALL(IF(copro1=$C37,ROW(copro1)-2),COLUMNS($A:A)))),"")</f>
        <v>345.53100000000001</v>
      </c>
      <c r="F37" s="8" t="str">
        <f t="array" ref="F37">IFERROR(TRANSPOSE(INDEX(COUT,SMALL(IF(copro1=$C37,ROW(copro1)-2),COLUMNS($A:B)))),"")</f>
        <v/>
      </c>
      <c r="G37" s="8" t="str">
        <f t="array" ref="G37">IFERROR(TRANSPOSE(INDEX(COUT,SMALL(IF(copro1=$C37,ROW(copro1)-2),COLUMNS($A:C)))),"")</f>
        <v/>
      </c>
      <c r="H37" s="8" t="str">
        <f t="array" ref="H37">IFERROR(TRANSPOSE(INDEX(COUT,SMALL(IF(copro1=$C37,ROW(copro1)-2),COLUMNS($A:D)))),"")</f>
        <v/>
      </c>
      <c r="I37" s="8" t="str">
        <f t="array" ref="I37">IFERROR(TRANSPOSE(INDEX(COUT,SMALL(IF(copro1=$C37,ROW(copro1)-2),COLUMNS($A:E)))),"")</f>
        <v/>
      </c>
      <c r="J37" s="8" t="str">
        <f t="array" ref="J37">IFERROR(TRANSPOSE(INDEX(COUT,SMALL(IF(copro1=$C37,ROW(copro1)-2),COLUMNS($A:F)))),"")</f>
        <v/>
      </c>
      <c r="K37" s="9">
        <f>SUM(E37:J37)</f>
        <v>345.53100000000001</v>
      </c>
    </row>
    <row r="38" spans="1:11">
      <c r="A38" s="23" t="s">
        <v>17</v>
      </c>
      <c r="B38" s="6">
        <v>-3615.1108000000004</v>
      </c>
      <c r="C38" s="23" t="s">
        <v>37</v>
      </c>
      <c r="E38" s="8">
        <f t="array" ref="E38">IFERROR(TRANSPOSE(INDEX(COUT,SMALL(IF(copro1=$C38,ROW(copro1)-2),COLUMNS($A:A)))),"")</f>
        <v>-45.940399999999997</v>
      </c>
      <c r="F38" s="8">
        <f t="array" ref="F38">IFERROR(TRANSPOSE(INDEX(COUT,SMALL(IF(copro1=$C38,ROW(copro1)-2),COLUMNS($A:B)))),"")</f>
        <v>-240.35969320285639</v>
      </c>
      <c r="G38" s="8">
        <f t="array" ref="G38">IFERROR(TRANSPOSE(INDEX(COUT,SMALL(IF(copro1=$C38,ROW(copro1)-2),COLUMNS($A:C)))),"")</f>
        <v>-1113.6128000000001</v>
      </c>
      <c r="H38" s="8">
        <f t="array" ref="H38">IFERROR(TRANSPOSE(INDEX(COUT,SMALL(IF(copro1=$C38,ROW(copro1)-2),COLUMNS($A:D)))),"")</f>
        <v>-1834.5921999999998</v>
      </c>
      <c r="I38" s="8">
        <f t="array" ref="I38">IFERROR(TRANSPOSE(INDEX(COUT,SMALL(IF(copro1=$C38,ROW(copro1)-2),COLUMNS($A:E)))),"")</f>
        <v>-1933.2847999999999</v>
      </c>
      <c r="J38" s="8" t="str">
        <f t="array" ref="J38">IFERROR(TRANSPOSE(INDEX(COUT,SMALL(IF(copro1=$C38,ROW(copro1)-2),COLUMNS($A:F)))),"")</f>
        <v/>
      </c>
      <c r="K38" s="9">
        <f>SUM(E38:J38)</f>
        <v>-5167.7898932028565</v>
      </c>
    </row>
    <row r="39" spans="1:11">
      <c r="A39" s="23" t="s">
        <v>18</v>
      </c>
      <c r="B39" s="6">
        <v>-495.57080000000008</v>
      </c>
      <c r="C39" s="23" t="s">
        <v>38</v>
      </c>
      <c r="E39" s="8">
        <f t="array" ref="E39">IFERROR(TRANSPOSE(INDEX(COUT,SMALL(IF(copro1=$C39,ROW(copro1)-2),COLUMNS($A:A)))),"")</f>
        <v>-322.56080000000003</v>
      </c>
      <c r="F39" s="8">
        <f t="array" ref="F39">IFERROR(TRANSPOSE(INDEX(COUT,SMALL(IF(copro1=$C39,ROW(copro1)-2),COLUMNS($A:B)))),"")</f>
        <v>-2569.1670000000004</v>
      </c>
      <c r="G39" s="8" t="str">
        <f t="array" ref="G39">IFERROR(TRANSPOSE(INDEX(COUT,SMALL(IF(copro1=$C39,ROW(copro1)-2),COLUMNS($A:C)))),"")</f>
        <v/>
      </c>
      <c r="H39" s="8" t="str">
        <f t="array" ref="H39">IFERROR(TRANSPOSE(INDEX(COUT,SMALL(IF(copro1=$C39,ROW(copro1)-2),COLUMNS($A:D)))),"")</f>
        <v/>
      </c>
      <c r="I39" s="8" t="str">
        <f t="array" ref="I39">IFERROR(TRANSPOSE(INDEX(COUT,SMALL(IF(copro1=$C39,ROW(copro1)-2),COLUMNS($A:E)))),"")</f>
        <v/>
      </c>
      <c r="J39" s="8" t="str">
        <f t="array" ref="J39">IFERROR(TRANSPOSE(INDEX(COUT,SMALL(IF(copro1=$C39,ROW(copro1)-2),COLUMNS($A:F)))),"")</f>
        <v/>
      </c>
      <c r="K39" s="9">
        <f>SUM(E39:J39)</f>
        <v>-2891.7278000000006</v>
      </c>
    </row>
    <row r="40" spans="1:11">
      <c r="A40" s="23" t="s">
        <v>19</v>
      </c>
      <c r="B40" s="6">
        <v>-460.87100000000004</v>
      </c>
      <c r="C40" s="23" t="s">
        <v>39</v>
      </c>
      <c r="E40" s="8">
        <f t="array" ref="E40">IFERROR(TRANSPOSE(INDEX(COUT,SMALL(IF(copro1=$C40,ROW(copro1)-2),COLUMNS($A:A)))),"")</f>
        <v>-357.26060000000001</v>
      </c>
      <c r="F40" s="8" t="str">
        <f t="array" ref="F40">IFERROR(TRANSPOSE(INDEX(COUT,SMALL(IF(copro1=$C40,ROW(copro1)-2),COLUMNS($A:B)))),"")</f>
        <v/>
      </c>
      <c r="G40" s="8" t="str">
        <f t="array" ref="G40">IFERROR(TRANSPOSE(INDEX(COUT,SMALL(IF(copro1=$C40,ROW(copro1)-2),COLUMNS($A:C)))),"")</f>
        <v/>
      </c>
      <c r="H40" s="8" t="str">
        <f t="array" ref="H40">IFERROR(TRANSPOSE(INDEX(COUT,SMALL(IF(copro1=$C40,ROW(copro1)-2),COLUMNS($A:D)))),"")</f>
        <v/>
      </c>
      <c r="I40" s="8" t="str">
        <f t="array" ref="I40">IFERROR(TRANSPOSE(INDEX(COUT,SMALL(IF(copro1=$C40,ROW(copro1)-2),COLUMNS($A:E)))),"")</f>
        <v/>
      </c>
      <c r="J40" s="8" t="str">
        <f t="array" ref="J40">IFERROR(TRANSPOSE(INDEX(COUT,SMALL(IF(copro1=$C40,ROW(copro1)-2),COLUMNS($A:F)))),"")</f>
        <v/>
      </c>
      <c r="K40" s="9">
        <f>SUM(E40:J40)</f>
        <v>-357.26060000000001</v>
      </c>
    </row>
    <row r="41" spans="1:11">
      <c r="A41" s="23" t="s">
        <v>19</v>
      </c>
      <c r="B41" s="4">
        <v>150.69</v>
      </c>
      <c r="C41" s="23" t="s">
        <v>40</v>
      </c>
      <c r="E41" s="8">
        <f t="array" ref="E41">IFERROR(TRANSPOSE(INDEX(COUT,SMALL(IF(copro1=$C41,ROW(copro1)-2),COLUMNS($A:A)))),"")</f>
        <v>-1078.2758000000001</v>
      </c>
      <c r="F41" s="8" t="str">
        <f t="array" ref="F41">IFERROR(TRANSPOSE(INDEX(COUT,SMALL(IF(copro1=$C41,ROW(copro1)-2),COLUMNS($A:B)))),"")</f>
        <v/>
      </c>
      <c r="G41" s="8" t="str">
        <f t="array" ref="G41">IFERROR(TRANSPOSE(INDEX(COUT,SMALL(IF(copro1=$C41,ROW(copro1)-2),COLUMNS($A:C)))),"")</f>
        <v/>
      </c>
      <c r="H41" s="8" t="str">
        <f t="array" ref="H41">IFERROR(TRANSPOSE(INDEX(COUT,SMALL(IF(copro1=$C41,ROW(copro1)-2),COLUMNS($A:D)))),"")</f>
        <v/>
      </c>
      <c r="I41" s="8" t="str">
        <f t="array" ref="I41">IFERROR(TRANSPOSE(INDEX(COUT,SMALL(IF(copro1=$C41,ROW(copro1)-2),COLUMNS($A:E)))),"")</f>
        <v/>
      </c>
      <c r="J41" s="8" t="str">
        <f t="array" ref="J41">IFERROR(TRANSPOSE(INDEX(COUT,SMALL(IF(copro1=$C41,ROW(copro1)-2),COLUMNS($A:F)))),"")</f>
        <v/>
      </c>
      <c r="K41" s="9">
        <f>SUM(E41:J41)</f>
        <v>-1078.2758000000001</v>
      </c>
    </row>
    <row r="42" spans="1:11">
      <c r="A42" s="23" t="s">
        <v>20</v>
      </c>
      <c r="B42" s="4">
        <v>2000</v>
      </c>
      <c r="C42" s="23" t="s">
        <v>41</v>
      </c>
      <c r="E42" s="8">
        <f t="array" ref="E42">IFERROR(TRANSPOSE(INDEX(COUT,SMALL(IF(copro1=$C42,ROW(copro1)-2),COLUMNS($A:A)))),"")</f>
        <v>-44.962400000000002</v>
      </c>
      <c r="F42" s="8">
        <f t="array" ref="F42">IFERROR(TRANSPOSE(INDEX(COUT,SMALL(IF(copro1=$C42,ROW(copro1)-2),COLUMNS($A:B)))),"")</f>
        <v>-57.67</v>
      </c>
      <c r="G42" s="8">
        <f t="array" ref="G42">IFERROR(TRANSPOSE(INDEX(COUT,SMALL(IF(copro1=$C42,ROW(copro1)-2),COLUMNS($A:C)))),"")</f>
        <v>-114.25548796614652</v>
      </c>
      <c r="H42" s="8">
        <f t="array" ref="H42">IFERROR(TRANSPOSE(INDEX(COUT,SMALL(IF(copro1=$C42,ROW(copro1)-2),COLUMNS($A:D)))),"")</f>
        <v>-1910.4372000000001</v>
      </c>
      <c r="I42" s="8" t="str">
        <f t="array" ref="I42">IFERROR(TRANSPOSE(INDEX(COUT,SMALL(IF(copro1=$C42,ROW(copro1)-2),COLUMNS($A:E)))),"")</f>
        <v/>
      </c>
      <c r="J42" s="8" t="str">
        <f t="array" ref="J42">IFERROR(TRANSPOSE(INDEX(COUT,SMALL(IF(copro1=$C42,ROW(copro1)-2),COLUMNS($A:F)))),"")</f>
        <v/>
      </c>
      <c r="K42" s="9">
        <f>SUM(E42:J42)</f>
        <v>-2127.3250879661464</v>
      </c>
    </row>
    <row r="43" spans="1:11">
      <c r="A43" s="23" t="s">
        <v>21</v>
      </c>
      <c r="B43" s="4">
        <v>1575</v>
      </c>
      <c r="C43" s="23" t="s">
        <v>42</v>
      </c>
      <c r="E43" s="8">
        <f t="array" ref="E43">IFERROR(TRANSPOSE(INDEX(COUT,SMALL(IF(copro1=$C43,ROW(copro1)-2),COLUMNS($A:A)))),"")</f>
        <v>-44.962400000000002</v>
      </c>
      <c r="F43" s="8">
        <f t="array" ref="F43">IFERROR(TRANSPOSE(INDEX(COUT,SMALL(IF(copro1=$C43,ROW(copro1)-2),COLUMNS($A:B)))),"")</f>
        <v>-68.910600000000002</v>
      </c>
      <c r="G43" s="8">
        <f t="array" ref="G43">IFERROR(TRANSPOSE(INDEX(COUT,SMALL(IF(copro1=$C43,ROW(copro1)-2),COLUMNS($A:C)))),"")</f>
        <v>-2467.0295999999998</v>
      </c>
      <c r="H43" s="8" t="str">
        <f t="array" ref="H43">IFERROR(TRANSPOSE(INDEX(COUT,SMALL(IF(copro1=$C43,ROW(copro1)-2),COLUMNS($A:D)))),"")</f>
        <v/>
      </c>
      <c r="I43" s="8" t="str">
        <f t="array" ref="I43">IFERROR(TRANSPOSE(INDEX(COUT,SMALL(IF(copro1=$C43,ROW(copro1)-2),COLUMNS($A:E)))),"")</f>
        <v/>
      </c>
      <c r="J43" s="8" t="str">
        <f t="array" ref="J43">IFERROR(TRANSPOSE(INDEX(COUT,SMALL(IF(copro1=$C43,ROW(copro1)-2),COLUMNS($A:F)))),"")</f>
        <v/>
      </c>
      <c r="K43" s="9">
        <f>SUM(E43:J43)</f>
        <v>-2580.9025999999999</v>
      </c>
    </row>
    <row r="44" spans="1:11">
      <c r="A44" s="23" t="s">
        <v>21</v>
      </c>
      <c r="B44" s="4">
        <v>158</v>
      </c>
      <c r="C44" s="23" t="s">
        <v>43</v>
      </c>
      <c r="E44" s="8">
        <f t="array" ref="E44">IFERROR(TRANSPOSE(INDEX(COUT,SMALL(IF(copro1=$C44,ROW(copro1)-2),COLUMNS($A:A)))),"")</f>
        <v>-322.56080000000003</v>
      </c>
      <c r="F44" s="8">
        <f t="array" ref="F44">IFERROR(TRANSPOSE(INDEX(COUT,SMALL(IF(copro1=$C44,ROW(copro1)-2),COLUMNS($A:B)))),"")</f>
        <v>-322.56080000000003</v>
      </c>
      <c r="G44" s="8">
        <f t="array" ref="G44">IFERROR(TRANSPOSE(INDEX(COUT,SMALL(IF(copro1=$C44,ROW(copro1)-2),COLUMNS($A:C)))),"")</f>
        <v>-3075.1272000000004</v>
      </c>
      <c r="H44" s="8" t="str">
        <f t="array" ref="H44">IFERROR(TRANSPOSE(INDEX(COUT,SMALL(IF(copro1=$C44,ROW(copro1)-2),COLUMNS($A:D)))),"")</f>
        <v/>
      </c>
      <c r="I44" s="8" t="str">
        <f t="array" ref="I44">IFERROR(TRANSPOSE(INDEX(COUT,SMALL(IF(copro1=$C44,ROW(copro1)-2),COLUMNS($A:E)))),"")</f>
        <v/>
      </c>
      <c r="J44" s="8" t="str">
        <f t="array" ref="J44">IFERROR(TRANSPOSE(INDEX(COUT,SMALL(IF(copro1=$C44,ROW(copro1)-2),COLUMNS($A:F)))),"")</f>
        <v/>
      </c>
      <c r="K44" s="9">
        <f>SUM(E44:J44)</f>
        <v>-3720.2488000000003</v>
      </c>
    </row>
    <row r="45" spans="1:11">
      <c r="A45" s="23" t="s">
        <v>22</v>
      </c>
      <c r="B45" s="6">
        <v>-216.87384289870405</v>
      </c>
      <c r="C45" s="23" t="s">
        <v>44</v>
      </c>
      <c r="E45" s="8">
        <f t="array" ref="E45">IFERROR(TRANSPOSE(INDEX(COUT,SMALL(IF(copro1=$C45,ROW(copro1)-2),COLUMNS($A:A)))),"")</f>
        <v>-102.77704311028829</v>
      </c>
      <c r="F45" s="8">
        <f t="array" ref="F45">IFERROR(TRANSPOSE(INDEX(COUT,SMALL(IF(copro1=$C45,ROW(copro1)-2),COLUMNS($A:B)))),"")</f>
        <v>-299.59059999999999</v>
      </c>
      <c r="G45" s="8">
        <f t="array" ref="G45">IFERROR(TRANSPOSE(INDEX(COUT,SMALL(IF(copro1=$C45,ROW(copro1)-2),COLUMNS($A:C)))),"")</f>
        <v>-1147.3154</v>
      </c>
      <c r="H45" s="8" t="str">
        <f t="array" ref="H45">IFERROR(TRANSPOSE(INDEX(COUT,SMALL(IF(copro1=$C45,ROW(copro1)-2),COLUMNS($A:D)))),"")</f>
        <v/>
      </c>
      <c r="I45" s="8" t="str">
        <f t="array" ref="I45">IFERROR(TRANSPOSE(INDEX(COUT,SMALL(IF(copro1=$C45,ROW(copro1)-2),COLUMNS($A:E)))),"")</f>
        <v/>
      </c>
      <c r="J45" s="8" t="str">
        <f t="array" ref="J45">IFERROR(TRANSPOSE(INDEX(COUT,SMALL(IF(copro1=$C45,ROW(copro1)-2),COLUMNS($A:F)))),"")</f>
        <v/>
      </c>
      <c r="K45" s="9">
        <f>SUM(E45:J45)</f>
        <v>-1549.6830431102883</v>
      </c>
    </row>
    <row r="46" spans="1:11">
      <c r="A46" s="23" t="s">
        <v>22</v>
      </c>
      <c r="B46" s="6">
        <v>-495.08180000000004</v>
      </c>
      <c r="C46" s="23" t="s">
        <v>45</v>
      </c>
      <c r="E46" s="8">
        <f t="array" ref="E46">IFERROR(TRANSPOSE(INDEX(COUT,SMALL(IF(copro1=$C46,ROW(copro1)-2),COLUMNS($A:A)))),"")</f>
        <v>-44.962400000000002</v>
      </c>
      <c r="F46" s="8">
        <f t="array" ref="F46">IFERROR(TRANSPOSE(INDEX(COUT,SMALL(IF(copro1=$C46,ROW(copro1)-2),COLUMNS($A:B)))),"")</f>
        <v>-45.940399999999997</v>
      </c>
      <c r="G46" s="8">
        <f t="array" ref="G46">IFERROR(TRANSPOSE(INDEX(COUT,SMALL(IF(copro1=$C46,ROW(copro1)-2),COLUMNS($A:C)))),"")</f>
        <v>-495.08180000000004</v>
      </c>
      <c r="H46" s="8">
        <f t="array" ref="H46">IFERROR(TRANSPOSE(INDEX(COUT,SMALL(IF(copro1=$C46,ROW(copro1)-2),COLUMNS($A:D)))),"")</f>
        <v>-4214.5558000000001</v>
      </c>
      <c r="I46" s="8" t="str">
        <f t="array" ref="I46">IFERROR(TRANSPOSE(INDEX(COUT,SMALL(IF(copro1=$C46,ROW(copro1)-2),COLUMNS($A:E)))),"")</f>
        <v/>
      </c>
      <c r="J46" s="8" t="str">
        <f t="array" ref="J46">IFERROR(TRANSPOSE(INDEX(COUT,SMALL(IF(copro1=$C46,ROW(copro1)-2),COLUMNS($A:F)))),"")</f>
        <v/>
      </c>
      <c r="K46" s="9">
        <f>SUM(E46:J46)</f>
        <v>-4800.5403999999999</v>
      </c>
    </row>
    <row r="47" spans="1:11">
      <c r="A47" s="23" t="s">
        <v>22</v>
      </c>
      <c r="B47" s="6">
        <v>-2418.2773999999999</v>
      </c>
      <c r="C47" s="23" t="s">
        <v>46</v>
      </c>
      <c r="E47" s="8">
        <f t="array" ref="E47">IFERROR(TRANSPOSE(INDEX(COUT,SMALL(IF(copro1=$C47,ROW(copro1)-2),COLUMNS($A:A)))),"")</f>
        <v>0</v>
      </c>
      <c r="F47" s="8">
        <f t="array" ref="F47">IFERROR(TRANSPOSE(INDEX(COUT,SMALL(IF(copro1=$C47,ROW(copro1)-2),COLUMNS($A:B)))),"")</f>
        <v>-34.699800000000003</v>
      </c>
      <c r="G47" s="8">
        <f t="array" ref="G47">IFERROR(TRANSPOSE(INDEX(COUT,SMALL(IF(copro1=$C47,ROW(copro1)-2),COLUMNS($A:C)))),"")</f>
        <v>-56.203000000000003</v>
      </c>
      <c r="H47" s="8">
        <f t="array" ref="H47">IFERROR(TRANSPOSE(INDEX(COUT,SMALL(IF(copro1=$C47,ROW(copro1)-2),COLUMNS($A:D)))),"")</f>
        <v>-2398.2224000000001</v>
      </c>
      <c r="I47" s="8" t="str">
        <f t="array" ref="I47">IFERROR(TRANSPOSE(INDEX(COUT,SMALL(IF(copro1=$C47,ROW(copro1)-2),COLUMNS($A:E)))),"")</f>
        <v/>
      </c>
      <c r="J47" s="8" t="str">
        <f t="array" ref="J47">IFERROR(TRANSPOSE(INDEX(COUT,SMALL(IF(copro1=$C47,ROW(copro1)-2),COLUMNS($A:F)))),"")</f>
        <v/>
      </c>
      <c r="K47" s="9">
        <f>SUM(E47:J47)</f>
        <v>-2489.1251999999999</v>
      </c>
    </row>
    <row r="48" spans="1:11">
      <c r="A48" s="23" t="s">
        <v>23</v>
      </c>
      <c r="B48" s="6">
        <v>0</v>
      </c>
      <c r="C48" s="23" t="s">
        <v>47</v>
      </c>
      <c r="E48" s="8">
        <f t="array" ref="E48">IFERROR(TRANSPOSE(INDEX(COUT,SMALL(IF(copro1=$C48,ROW(copro1)-2),COLUMNS($A:A)))),"")</f>
        <v>-357.26060000000001</v>
      </c>
      <c r="F48" s="8" t="str">
        <f t="array" ref="F48">IFERROR(TRANSPOSE(INDEX(COUT,SMALL(IF(copro1=$C48,ROW(copro1)-2),COLUMNS($A:B)))),"")</f>
        <v/>
      </c>
      <c r="G48" s="8" t="str">
        <f t="array" ref="G48">IFERROR(TRANSPOSE(INDEX(COUT,SMALL(IF(copro1=$C48,ROW(copro1)-2),COLUMNS($A:C)))),"")</f>
        <v/>
      </c>
      <c r="H48" s="8" t="str">
        <f t="array" ref="H48">IFERROR(TRANSPOSE(INDEX(COUT,SMALL(IF(copro1=$C48,ROW(copro1)-2),COLUMNS($A:D)))),"")</f>
        <v/>
      </c>
      <c r="I48" s="8" t="str">
        <f t="array" ref="I48">IFERROR(TRANSPOSE(INDEX(COUT,SMALL(IF(copro1=$C48,ROW(copro1)-2),COLUMNS($A:E)))),"")</f>
        <v/>
      </c>
      <c r="J48" s="8" t="str">
        <f t="array" ref="J48">IFERROR(TRANSPOSE(INDEX(COUT,SMALL(IF(copro1=$C48,ROW(copro1)-2),COLUMNS($A:F)))),"")</f>
        <v/>
      </c>
      <c r="K48" s="9">
        <f>SUM(E48:J48)</f>
        <v>-357.26060000000001</v>
      </c>
    </row>
    <row r="49" spans="1:12">
      <c r="A49" s="23" t="s">
        <v>23</v>
      </c>
      <c r="B49" s="6">
        <v>-56.203000000000003</v>
      </c>
      <c r="C49" s="23" t="s">
        <v>48</v>
      </c>
      <c r="E49" s="8">
        <f t="array" ref="E49">IFERROR(TRANSPOSE(INDEX(COUT,SMALL(IF(copro1=$C49,ROW(copro1)-2),COLUMNS($A:A)))),"")</f>
        <v>-460.87099999999998</v>
      </c>
      <c r="F49" s="8" t="str">
        <f t="array" ref="F49">IFERROR(TRANSPOSE(INDEX(COUT,SMALL(IF(copro1=$C49,ROW(copro1)-2),COLUMNS($A:B)))),"")</f>
        <v/>
      </c>
      <c r="G49" s="8" t="str">
        <f t="array" ref="G49">IFERROR(TRANSPOSE(INDEX(COUT,SMALL(IF(copro1=$C49,ROW(copro1)-2),COLUMNS($A:C)))),"")</f>
        <v/>
      </c>
      <c r="H49" s="8" t="str">
        <f t="array" ref="H49">IFERROR(TRANSPOSE(INDEX(COUT,SMALL(IF(copro1=$C49,ROW(copro1)-2),COLUMNS($A:D)))),"")</f>
        <v/>
      </c>
      <c r="I49" s="8" t="str">
        <f t="array" ref="I49">IFERROR(TRANSPOSE(INDEX(COUT,SMALL(IF(copro1=$C49,ROW(copro1)-2),COLUMNS($A:E)))),"")</f>
        <v/>
      </c>
      <c r="J49" s="8" t="str">
        <f t="array" ref="J49">IFERROR(TRANSPOSE(INDEX(COUT,SMALL(IF(copro1=$C49,ROW(copro1)-2),COLUMNS($A:F)))),"")</f>
        <v/>
      </c>
      <c r="K49" s="9">
        <f>SUM(E49:J49)</f>
        <v>-460.87099999999998</v>
      </c>
    </row>
    <row r="50" spans="1:12">
      <c r="A50" s="23" t="s">
        <v>23</v>
      </c>
      <c r="B50" s="6">
        <v>460.87099999999998</v>
      </c>
      <c r="C50" s="23" t="s">
        <v>49</v>
      </c>
      <c r="E50" s="8">
        <f t="array" ref="E50">IFERROR(TRANSPOSE(INDEX(COUT,SMALL(IF(copro1=$C50,ROW(copro1)-2),COLUMNS($A:A)))),"")</f>
        <v>44.962400000000002</v>
      </c>
      <c r="F50" s="8">
        <f t="array" ref="F50">IFERROR(TRANSPOSE(INDEX(COUT,SMALL(IF(copro1=$C50,ROW(copro1)-2),COLUMNS($A:B)))),"")</f>
        <v>2447.4695999999999</v>
      </c>
      <c r="G50" s="8" t="str">
        <f t="array" ref="G50">IFERROR(TRANSPOSE(INDEX(COUT,SMALL(IF(copro1=$C50,ROW(copro1)-2),COLUMNS($A:C)))),"")</f>
        <v/>
      </c>
      <c r="H50" s="8" t="str">
        <f t="array" ref="H50">IFERROR(TRANSPOSE(INDEX(COUT,SMALL(IF(copro1=$C50,ROW(copro1)-2),COLUMNS($A:D)))),"")</f>
        <v/>
      </c>
      <c r="I50" s="8" t="str">
        <f t="array" ref="I50">IFERROR(TRANSPOSE(INDEX(COUT,SMALL(IF(copro1=$C50,ROW(copro1)-2),COLUMNS($A:E)))),"")</f>
        <v/>
      </c>
      <c r="J50" s="8" t="str">
        <f t="array" ref="J50">IFERROR(TRANSPOSE(INDEX(COUT,SMALL(IF(copro1=$C50,ROW(copro1)-2),COLUMNS($A:F)))),"")</f>
        <v/>
      </c>
      <c r="K50" s="9">
        <f>SUM(E50:J50)</f>
        <v>2492.4319999999998</v>
      </c>
    </row>
    <row r="51" spans="1:12">
      <c r="A51" s="23" t="s">
        <v>23</v>
      </c>
      <c r="B51" s="6">
        <v>2483.5356000000002</v>
      </c>
      <c r="C51" s="23" t="s">
        <v>50</v>
      </c>
      <c r="E51" s="8">
        <f t="array" ref="E51">IFERROR(TRANSPOSE(INDEX(COUT,SMALL(IF(copro1=$C51,ROW(copro1)-2),COLUMNS($A:A)))),"")</f>
        <v>-44.962400000000002</v>
      </c>
      <c r="F51" s="8">
        <f t="array" ref="F51">IFERROR(TRANSPOSE(INDEX(COUT,SMALL(IF(copro1=$C51,ROW(copro1)-2),COLUMNS($A:B)))),"")</f>
        <v>-511.29330864850567</v>
      </c>
      <c r="G51" s="8">
        <f t="array" ref="G51">IFERROR(TRANSPOSE(INDEX(COUT,SMALL(IF(copro1=$C51,ROW(copro1)-2),COLUMNS($A:C)))),"")</f>
        <v>-3188.4971999999998</v>
      </c>
      <c r="H51" s="8" t="str">
        <f t="array" ref="H51">IFERROR(TRANSPOSE(INDEX(COUT,SMALL(IF(copro1=$C51,ROW(copro1)-2),COLUMNS($A:D)))),"")</f>
        <v/>
      </c>
      <c r="I51" s="8" t="str">
        <f t="array" ref="I51">IFERROR(TRANSPOSE(INDEX(COUT,SMALL(IF(copro1=$C51,ROW(copro1)-2),COLUMNS($A:E)))),"")</f>
        <v/>
      </c>
      <c r="J51" s="8" t="str">
        <f t="array" ref="J51">IFERROR(TRANSPOSE(INDEX(COUT,SMALL(IF(copro1=$C51,ROW(copro1)-2),COLUMNS($A:F)))),"")</f>
        <v/>
      </c>
      <c r="K51" s="9">
        <f>SUM(E51:J51)</f>
        <v>-3744.7529086485056</v>
      </c>
    </row>
    <row r="52" spans="1:12">
      <c r="A52" s="23" t="s">
        <v>24</v>
      </c>
      <c r="B52" s="6">
        <v>-322.56080000000003</v>
      </c>
      <c r="C52" s="23" t="s">
        <v>51</v>
      </c>
      <c r="E52" s="8">
        <f t="array" ref="E52">IFERROR(TRANSPOSE(INDEX(COUT,SMALL(IF(copro1=$C52,ROW(copro1)-2),COLUMNS($A:A)))),"")</f>
        <v>44.962400000000002</v>
      </c>
      <c r="F52" s="8">
        <f t="array" ref="F52">IFERROR(TRANSPOSE(INDEX(COUT,SMALL(IF(copro1=$C52,ROW(copro1)-2),COLUMNS($A:B)))),"")</f>
        <v>-45.940399999999997</v>
      </c>
      <c r="G52" s="8">
        <f t="array" ref="G52">IFERROR(TRANSPOSE(INDEX(COUT,SMALL(IF(copro1=$C52,ROW(copro1)-2),COLUMNS($A:C)))),"")</f>
        <v>-460.87100000000004</v>
      </c>
      <c r="H52" s="8">
        <f t="array" ref="H52">IFERROR(TRANSPOSE(INDEX(COUT,SMALL(IF(copro1=$C52,ROW(copro1)-2),COLUMNS($A:D)))),"")</f>
        <v>-3200.3355999999994</v>
      </c>
      <c r="I52" s="8" t="str">
        <f t="array" ref="I52">IFERROR(TRANSPOSE(INDEX(COUT,SMALL(IF(copro1=$C52,ROW(copro1)-2),COLUMNS($A:E)))),"")</f>
        <v/>
      </c>
      <c r="J52" s="8" t="str">
        <f t="array" ref="J52">IFERROR(TRANSPOSE(INDEX(COUT,SMALL(IF(copro1=$C52,ROW(copro1)-2),COLUMNS($A:F)))),"")</f>
        <v/>
      </c>
      <c r="K52" s="9">
        <f>SUM(E52:J52)</f>
        <v>-3662.1845999999996</v>
      </c>
    </row>
    <row r="53" spans="1:12">
      <c r="A53" s="23" t="s">
        <v>24</v>
      </c>
      <c r="B53" s="6">
        <v>-2717.2256000000002</v>
      </c>
      <c r="C53" s="23" t="s">
        <v>52</v>
      </c>
      <c r="E53" s="8">
        <f t="array" ref="E53">IFERROR(TRANSPOSE(INDEX(COUT,SMALL(IF(copro1=$C53,ROW(copro1)-2),COLUMNS($A:A)))),"")</f>
        <v>-45.940399999999997</v>
      </c>
      <c r="F53" s="8">
        <f t="array" ref="F53">IFERROR(TRANSPOSE(INDEX(COUT,SMALL(IF(copro1=$C53,ROW(copro1)-2),COLUMNS($A:B)))),"")</f>
        <v>-110.71145199682624</v>
      </c>
      <c r="G53" s="8">
        <f t="array" ref="G53">IFERROR(TRANSPOSE(INDEX(COUT,SMALL(IF(copro1=$C53,ROW(copro1)-2),COLUMNS($A:C)))),"")</f>
        <v>-1158.556</v>
      </c>
      <c r="H53" s="8" t="str">
        <f t="array" ref="H53">IFERROR(TRANSPOSE(INDEX(COUT,SMALL(IF(copro1=$C53,ROW(copro1)-2),COLUMNS($A:D)))),"")</f>
        <v/>
      </c>
      <c r="I53" s="8" t="str">
        <f t="array" ref="I53">IFERROR(TRANSPOSE(INDEX(COUT,SMALL(IF(copro1=$C53,ROW(copro1)-2),COLUMNS($A:E)))),"")</f>
        <v/>
      </c>
      <c r="J53" s="8" t="str">
        <f t="array" ref="J53">IFERROR(TRANSPOSE(INDEX(COUT,SMALL(IF(copro1=$C53,ROW(copro1)-2),COLUMNS($A:F)))),"")</f>
        <v/>
      </c>
      <c r="K53" s="9">
        <f>SUM(E53:J53)</f>
        <v>-1315.2078519968263</v>
      </c>
    </row>
    <row r="54" spans="1:12">
      <c r="A54" s="23" t="s">
        <v>25</v>
      </c>
      <c r="B54" s="6">
        <v>-56.203000000000003</v>
      </c>
      <c r="C54" s="23" t="s">
        <v>53</v>
      </c>
      <c r="E54" s="8">
        <f t="array" ref="E54">IFERROR(TRANSPOSE(INDEX(COUT,SMALL(IF(copro1=$C54,ROW(copro1)-2),COLUMNS($A:A)))),"")</f>
        <v>-45.940399999999997</v>
      </c>
      <c r="F54" s="8">
        <f t="array" ref="F54">IFERROR(TRANSPOSE(INDEX(COUT,SMALL(IF(copro1=$C54,ROW(copro1)-2),COLUMNS($A:B)))),"")</f>
        <v>-483.84120000000001</v>
      </c>
      <c r="G54" s="8">
        <f t="array" ref="G54">IFERROR(TRANSPOSE(INDEX(COUT,SMALL(IF(copro1=$C54,ROW(copro1)-2),COLUMNS($A:C)))),"")</f>
        <v>-3359.0698000000002</v>
      </c>
      <c r="H54" s="8" t="str">
        <f t="array" ref="H54">IFERROR(TRANSPOSE(INDEX(COUT,SMALL(IF(copro1=$C54,ROW(copro1)-2),COLUMNS($A:D)))),"")</f>
        <v/>
      </c>
      <c r="I54" s="8" t="str">
        <f t="array" ref="I54">IFERROR(TRANSPOSE(INDEX(COUT,SMALL(IF(copro1=$C54,ROW(copro1)-2),COLUMNS($A:E)))),"")</f>
        <v/>
      </c>
      <c r="J54" s="8" t="str">
        <f t="array" ref="J54">IFERROR(TRANSPOSE(INDEX(COUT,SMALL(IF(copro1=$C54,ROW(copro1)-2),COLUMNS($A:F)))),"")</f>
        <v/>
      </c>
      <c r="K54" s="9">
        <f>SUM(E54:J54)</f>
        <v>-3888.8514000000005</v>
      </c>
    </row>
    <row r="55" spans="1:12">
      <c r="A55" s="23" t="s">
        <v>25</v>
      </c>
      <c r="B55" s="6">
        <v>-4097.4049999999997</v>
      </c>
      <c r="C55" s="23" t="s">
        <v>54</v>
      </c>
      <c r="E55" s="8">
        <f t="array" ref="E55">IFERROR(TRANSPOSE(INDEX(COUT,SMALL(IF(copro1=$C55,ROW(copro1)-2),COLUMNS($A:A)))),"")</f>
        <v>-193.65247289076964</v>
      </c>
      <c r="F55" s="8">
        <f t="array" ref="F55">IFERROR(TRANSPOSE(INDEX(COUT,SMALL(IF(copro1=$C55,ROW(copro1)-2),COLUMNS($A:B)))),"")</f>
        <v>-506.81140000000005</v>
      </c>
      <c r="G55" s="8">
        <f t="array" ref="G55">IFERROR(TRANSPOSE(INDEX(COUT,SMALL(IF(copro1=$C55,ROW(copro1)-2),COLUMNS($A:C)))),"")</f>
        <v>-2401.7714000000001</v>
      </c>
      <c r="H55" s="8" t="str">
        <f t="array" ref="H55">IFERROR(TRANSPOSE(INDEX(COUT,SMALL(IF(copro1=$C55,ROW(copro1)-2),COLUMNS($A:D)))),"")</f>
        <v/>
      </c>
      <c r="I55" s="8" t="str">
        <f t="array" ref="I55">IFERROR(TRANSPOSE(INDEX(COUT,SMALL(IF(copro1=$C55,ROW(copro1)-2),COLUMNS($A:E)))),"")</f>
        <v/>
      </c>
      <c r="J55" s="8" t="str">
        <f t="array" ref="J55">IFERROR(TRANSPOSE(INDEX(COUT,SMALL(IF(copro1=$C55,ROW(copro1)-2),COLUMNS($A:F)))),"")</f>
        <v/>
      </c>
      <c r="K55" s="9">
        <f>SUM(E55:J55)</f>
        <v>-3102.2352728907699</v>
      </c>
    </row>
    <row r="56" spans="1:12">
      <c r="A56" s="23" t="s">
        <v>26</v>
      </c>
      <c r="B56" s="6">
        <v>-45.940399999999997</v>
      </c>
      <c r="C56" s="23" t="s">
        <v>55</v>
      </c>
      <c r="E56" s="8">
        <f t="array" ref="E56">IFERROR(TRANSPOSE(INDEX(COUT,SMALL(IF(copro1=$C56,ROW(copro1)-2),COLUMNS($A:A)))),"")</f>
        <v>-322.56080000000003</v>
      </c>
      <c r="F56" s="8">
        <f t="array" ref="F56">IFERROR(TRANSPOSE(INDEX(COUT,SMALL(IF(copro1=$C56,ROW(copro1)-2),COLUMNS($A:B)))),"")</f>
        <v>-1070.4518</v>
      </c>
      <c r="G56" s="8">
        <f t="array" ref="G56">IFERROR(TRANSPOSE(INDEX(COUT,SMALL(IF(copro1=$C56,ROW(copro1)-2),COLUMNS($A:C)))),"")</f>
        <v>-2030.3114</v>
      </c>
      <c r="H56" s="8" t="str">
        <f t="array" ref="H56">IFERROR(TRANSPOSE(INDEX(COUT,SMALL(IF(copro1=$C56,ROW(copro1)-2),COLUMNS($A:D)))),"")</f>
        <v/>
      </c>
      <c r="I56" s="8" t="str">
        <f t="array" ref="I56">IFERROR(TRANSPOSE(INDEX(COUT,SMALL(IF(copro1=$C56,ROW(copro1)-2),COLUMNS($A:E)))),"")</f>
        <v/>
      </c>
      <c r="J56" s="8" t="str">
        <f t="array" ref="J56">IFERROR(TRANSPOSE(INDEX(COUT,SMALL(IF(copro1=$C56,ROW(copro1)-2),COLUMNS($A:F)))),"")</f>
        <v/>
      </c>
      <c r="K56" s="9">
        <f>SUM(E56:J56)</f>
        <v>-3423.3240000000001</v>
      </c>
    </row>
    <row r="57" spans="1:12">
      <c r="A57" s="23" t="s">
        <v>26</v>
      </c>
      <c r="B57" s="6">
        <v>-56.203000000000003</v>
      </c>
      <c r="C57" s="23" t="s">
        <v>56</v>
      </c>
      <c r="E57" s="8">
        <f t="array" ref="E57">IFERROR(TRANSPOSE(INDEX(COUT,SMALL(IF(copro1=$C57,ROW(copro1)-2),COLUMNS($A:A)))),"")</f>
        <v>-44.962400000000002</v>
      </c>
      <c r="F57" s="8">
        <f t="array" ref="F57">IFERROR(TRANSPOSE(INDEX(COUT,SMALL(IF(copro1=$C57,ROW(copro1)-2),COLUMNS($A:B)))),"")</f>
        <v>-460.87100000000004</v>
      </c>
      <c r="G57" s="8">
        <f t="array" ref="G57">IFERROR(TRANSPOSE(INDEX(COUT,SMALL(IF(copro1=$C57,ROW(copro1)-2),COLUMNS($A:C)))),"")</f>
        <v>-2696.1986000000002</v>
      </c>
      <c r="H57" s="8" t="str">
        <f t="array" ref="H57">IFERROR(TRANSPOSE(INDEX(COUT,SMALL(IF(copro1=$C57,ROW(copro1)-2),COLUMNS($A:D)))),"")</f>
        <v/>
      </c>
      <c r="I57" s="8" t="str">
        <f t="array" ref="I57">IFERROR(TRANSPOSE(INDEX(COUT,SMALL(IF(copro1=$C57,ROW(copro1)-2),COLUMNS($A:E)))),"")</f>
        <v/>
      </c>
      <c r="J57" s="8" t="str">
        <f t="array" ref="J57">IFERROR(TRANSPOSE(INDEX(COUT,SMALL(IF(copro1=$C57,ROW(copro1)-2),COLUMNS($A:F)))),"")</f>
        <v/>
      </c>
      <c r="K57" s="9">
        <f>SUM(E57:J57)</f>
        <v>-3202.0320000000002</v>
      </c>
    </row>
    <row r="58" spans="1:12">
      <c r="A58" s="23" t="s">
        <v>26</v>
      </c>
      <c r="B58" s="6">
        <v>-322.56080000000003</v>
      </c>
      <c r="C58" s="23" t="s">
        <v>57</v>
      </c>
      <c r="E58" s="8">
        <f t="array" ref="E58">IFERROR(TRANSPOSE(INDEX(COUT,SMALL(IF(copro1=$C58,ROW(copro1)-2),COLUMNS($A:A)))),"")</f>
        <v>-45.940399999999997</v>
      </c>
      <c r="F58" s="8">
        <f t="array" ref="F58">IFERROR(TRANSPOSE(INDEX(COUT,SMALL(IF(copro1=$C58,ROW(copro1)-2),COLUMNS($A:B)))),"")</f>
        <v>-322.56080000000003</v>
      </c>
      <c r="G58" s="8">
        <f t="array" ref="G58">IFERROR(TRANSPOSE(INDEX(COUT,SMALL(IF(copro1=$C58,ROW(copro1)-2),COLUMNS($A:C)))),"")</f>
        <v>-2418.5434</v>
      </c>
      <c r="H58" s="8" t="str">
        <f t="array" ref="H58">IFERROR(TRANSPOSE(INDEX(COUT,SMALL(IF(copro1=$C58,ROW(copro1)-2),COLUMNS($A:D)))),"")</f>
        <v/>
      </c>
      <c r="I58" s="8" t="str">
        <f t="array" ref="I58">IFERROR(TRANSPOSE(INDEX(COUT,SMALL(IF(copro1=$C58,ROW(copro1)-2),COLUMNS($A:E)))),"")</f>
        <v/>
      </c>
      <c r="J58" s="8" t="str">
        <f t="array" ref="J58">IFERROR(TRANSPOSE(INDEX(COUT,SMALL(IF(copro1=$C58,ROW(copro1)-2),COLUMNS($A:F)))),"")</f>
        <v/>
      </c>
      <c r="K58" s="9">
        <f>SUM(E58:J58)</f>
        <v>-2787.0446000000002</v>
      </c>
      <c r="L58" s="1">
        <v>125.65</v>
      </c>
    </row>
    <row r="59" spans="1:12">
      <c r="A59" s="23" t="s">
        <v>26</v>
      </c>
      <c r="B59" s="6">
        <v>1113.6128000000001</v>
      </c>
      <c r="C59" s="23" t="s">
        <v>58</v>
      </c>
      <c r="E59" s="8">
        <f t="array" ref="E59">IFERROR(TRANSPOSE(INDEX(COUT,SMALL(IF(copro1=$C59,ROW(copro1)-2),COLUMNS($A:A)))),"")</f>
        <v>-449.63040000000001</v>
      </c>
      <c r="F59" s="8" t="str">
        <f t="array" ref="F59">IFERROR(TRANSPOSE(INDEX(COUT,SMALL(IF(copro1=$C59,ROW(copro1)-2),COLUMNS($A:B)))),"")</f>
        <v/>
      </c>
      <c r="G59" s="8" t="str">
        <f t="array" ref="G59">IFERROR(TRANSPOSE(INDEX(COUT,SMALL(IF(copro1=$C59,ROW(copro1)-2),COLUMNS($A:C)))),"")</f>
        <v/>
      </c>
      <c r="H59" s="8" t="str">
        <f t="array" ref="H59">IFERROR(TRANSPOSE(INDEX(COUT,SMALL(IF(copro1=$C59,ROW(copro1)-2),COLUMNS($A:D)))),"")</f>
        <v/>
      </c>
      <c r="I59" s="8" t="str">
        <f t="array" ref="I59">IFERROR(TRANSPOSE(INDEX(COUT,SMALL(IF(copro1=$C59,ROW(copro1)-2),COLUMNS($A:E)))),"")</f>
        <v/>
      </c>
      <c r="J59" s="8" t="str">
        <f t="array" ref="J59">IFERROR(TRANSPOSE(INDEX(COUT,SMALL(IF(copro1=$C59,ROW(copro1)-2),COLUMNS($A:F)))),"")</f>
        <v/>
      </c>
      <c r="K59" s="9">
        <f>SUM(E59:J59)</f>
        <v>-449.63040000000001</v>
      </c>
    </row>
    <row r="60" spans="1:12">
      <c r="A60" s="23" t="s">
        <v>26</v>
      </c>
      <c r="B60" s="6">
        <v>1955.0562</v>
      </c>
      <c r="C60" s="23" t="s">
        <v>59</v>
      </c>
      <c r="E60" s="8">
        <f t="array" ref="E60">IFERROR(TRANSPOSE(INDEX(COUT,SMALL(IF(copro1=$C60,ROW(copro1)-2),COLUMNS($A:A)))),"")</f>
        <v>-1121.9258</v>
      </c>
      <c r="F60" s="8" t="str">
        <f t="array" ref="F60">IFERROR(TRANSPOSE(INDEX(COUT,SMALL(IF(copro1=$C60,ROW(copro1)-2),COLUMNS($A:B)))),"")</f>
        <v/>
      </c>
      <c r="G60" s="8" t="str">
        <f t="array" ref="G60">IFERROR(TRANSPOSE(INDEX(COUT,SMALL(IF(copro1=$C60,ROW(copro1)-2),COLUMNS($A:C)))),"")</f>
        <v/>
      </c>
      <c r="H60" s="8" t="str">
        <f t="array" ref="H60">IFERROR(TRANSPOSE(INDEX(COUT,SMALL(IF(copro1=$C60,ROW(copro1)-2),COLUMNS($A:D)))),"")</f>
        <v/>
      </c>
      <c r="I60" s="8" t="str">
        <f t="array" ref="I60">IFERROR(TRANSPOSE(INDEX(COUT,SMALL(IF(copro1=$C60,ROW(copro1)-2),COLUMNS($A:E)))),"")</f>
        <v/>
      </c>
      <c r="J60" s="8" t="str">
        <f t="array" ref="J60">IFERROR(TRANSPOSE(INDEX(COUT,SMALL(IF(copro1=$C60,ROW(copro1)-2),COLUMNS($A:F)))),"")</f>
        <v/>
      </c>
      <c r="K60" s="9">
        <f>SUM(E60:J60)</f>
        <v>-1121.9258</v>
      </c>
    </row>
    <row r="61" spans="1:12">
      <c r="A61" s="23" t="s">
        <v>27</v>
      </c>
      <c r="B61" s="6">
        <v>44.962400000000002</v>
      </c>
      <c r="C61" s="23" t="s">
        <v>60</v>
      </c>
      <c r="E61" s="8">
        <f t="array" ref="E61">IFERROR(TRANSPOSE(INDEX(COUT,SMALL(IF(copro1=$C61,ROW(copro1)-2),COLUMNS($A:A)))),"")</f>
        <v>-45.940399999999997</v>
      </c>
      <c r="F61" s="8">
        <f t="array" ref="F61">IFERROR(TRANSPOSE(INDEX(COUT,SMALL(IF(copro1=$C61,ROW(copro1)-2),COLUMNS($A:B)))),"")</f>
        <v>-56.203000000000003</v>
      </c>
      <c r="G61" s="8">
        <f t="array" ref="G61">IFERROR(TRANSPOSE(INDEX(COUT,SMALL(IF(copro1=$C61,ROW(copro1)-2),COLUMNS($A:C)))),"")</f>
        <v>-3046.4214000000002</v>
      </c>
      <c r="H61" s="8" t="str">
        <f t="array" ref="H61">IFERROR(TRANSPOSE(INDEX(COUT,SMALL(IF(copro1=$C61,ROW(copro1)-2),COLUMNS($A:D)))),"")</f>
        <v/>
      </c>
      <c r="I61" s="8" t="str">
        <f t="array" ref="I61">IFERROR(TRANSPOSE(INDEX(COUT,SMALL(IF(copro1=$C61,ROW(copro1)-2),COLUMNS($A:E)))),"")</f>
        <v/>
      </c>
      <c r="J61" s="8" t="str">
        <f t="array" ref="J61">IFERROR(TRANSPOSE(INDEX(COUT,SMALL(IF(copro1=$C61,ROW(copro1)-2),COLUMNS($A:F)))),"")</f>
        <v/>
      </c>
      <c r="K61" s="9">
        <f>SUM(E61:J61)</f>
        <v>-3148.5648000000001</v>
      </c>
    </row>
    <row r="62" spans="1:12">
      <c r="A62" s="23" t="s">
        <v>27</v>
      </c>
      <c r="B62" s="6">
        <v>68.910600000000002</v>
      </c>
      <c r="C62" s="23" t="s">
        <v>61</v>
      </c>
      <c r="E62" s="8">
        <f t="array" ref="E62">IFERROR(TRANSPOSE(INDEX(COUT,SMALL(IF(copro1=$C62,ROW(copro1)-2),COLUMNS($A:A)))),"")</f>
        <v>-56.203000000000003</v>
      </c>
      <c r="F62" s="8">
        <f t="array" ref="F62">IFERROR(TRANSPOSE(INDEX(COUT,SMALL(IF(copro1=$C62,ROW(copro1)-2),COLUMNS($A:B)))),"")</f>
        <v>-2209.0036</v>
      </c>
      <c r="G62" s="8" t="str">
        <f t="array" ref="G62">IFERROR(TRANSPOSE(INDEX(COUT,SMALL(IF(copro1=$C62,ROW(copro1)-2),COLUMNS($A:C)))),"")</f>
        <v/>
      </c>
      <c r="H62" s="8" t="str">
        <f t="array" ref="H62">IFERROR(TRANSPOSE(INDEX(COUT,SMALL(IF(copro1=$C62,ROW(copro1)-2),COLUMNS($A:D)))),"")</f>
        <v/>
      </c>
      <c r="I62" s="8" t="str">
        <f t="array" ref="I62">IFERROR(TRANSPOSE(INDEX(COUT,SMALL(IF(copro1=$C62,ROW(copro1)-2),COLUMNS($A:E)))),"")</f>
        <v/>
      </c>
      <c r="J62" s="8" t="str">
        <f t="array" ref="J62">IFERROR(TRANSPOSE(INDEX(COUT,SMALL(IF(copro1=$C62,ROW(copro1)-2),COLUMNS($A:F)))),"")</f>
        <v/>
      </c>
      <c r="K62" s="9">
        <f>SUM(E62:J62)</f>
        <v>-2265.2066</v>
      </c>
    </row>
    <row r="63" spans="1:12">
      <c r="A63" s="23" t="s">
        <v>27</v>
      </c>
      <c r="B63" s="6">
        <v>-3384.9867999999997</v>
      </c>
      <c r="C63" s="23" t="s">
        <v>62</v>
      </c>
      <c r="E63" s="8">
        <f t="array" ref="E63">IFERROR(TRANSPOSE(INDEX(COUT,SMALL(IF(copro1=$C63,ROW(copro1)-2),COLUMNS($A:A)))),"")</f>
        <v>-2447.4695999999999</v>
      </c>
      <c r="F63" s="8" t="str">
        <f t="array" ref="F63">IFERROR(TRANSPOSE(INDEX(COUT,SMALL(IF(copro1=$C63,ROW(copro1)-2),COLUMNS($A:B)))),"")</f>
        <v/>
      </c>
      <c r="G63" s="8" t="str">
        <f t="array" ref="G63">IFERROR(TRANSPOSE(INDEX(COUT,SMALL(IF(copro1=$C63,ROW(copro1)-2),COLUMNS($A:C)))),"")</f>
        <v/>
      </c>
      <c r="H63" s="8" t="str">
        <f t="array" ref="H63">IFERROR(TRANSPOSE(INDEX(COUT,SMALL(IF(copro1=$C63,ROW(copro1)-2),COLUMNS($A:D)))),"")</f>
        <v/>
      </c>
      <c r="I63" s="8" t="str">
        <f t="array" ref="I63">IFERROR(TRANSPOSE(INDEX(COUT,SMALL(IF(copro1=$C63,ROW(copro1)-2),COLUMNS($A:E)))),"")</f>
        <v/>
      </c>
      <c r="J63" s="8" t="str">
        <f t="array" ref="J63">IFERROR(TRANSPOSE(INDEX(COUT,SMALL(IF(copro1=$C63,ROW(copro1)-2),COLUMNS($A:F)))),"")</f>
        <v/>
      </c>
      <c r="K63" s="9">
        <f>SUM(E63:J63)</f>
        <v>-2447.4695999999999</v>
      </c>
    </row>
    <row r="64" spans="1:12">
      <c r="A64" s="23" t="s">
        <v>28</v>
      </c>
      <c r="B64" s="6">
        <v>-44.962400000000002</v>
      </c>
      <c r="C64" s="23" t="s">
        <v>63</v>
      </c>
      <c r="E64" s="8">
        <f t="array" ref="E64">IFERROR(TRANSPOSE(INDEX(COUT,SMALL(IF(copro1=$C64,ROW(copro1)-2),COLUMNS($A:A)))),"")</f>
        <v>-221.42290399365248</v>
      </c>
      <c r="F64" s="8">
        <f t="array" ref="F64">IFERROR(TRANSPOSE(INDEX(COUT,SMALL(IF(copro1=$C64,ROW(copro1)-2),COLUMNS($A:B)))),"")</f>
        <v>-322.56080000000003</v>
      </c>
      <c r="G64" s="8">
        <f t="array" ref="G64">IFERROR(TRANSPOSE(INDEX(COUT,SMALL(IF(copro1=$C64,ROW(copro1)-2),COLUMNS($A:C)))),"")</f>
        <v>-1823.3516</v>
      </c>
      <c r="H64" s="8" t="str">
        <f t="array" ref="H64">IFERROR(TRANSPOSE(INDEX(COUT,SMALL(IF(copro1=$C64,ROW(copro1)-2),COLUMNS($A:D)))),"")</f>
        <v/>
      </c>
      <c r="I64" s="8" t="str">
        <f t="array" ref="I64">IFERROR(TRANSPOSE(INDEX(COUT,SMALL(IF(copro1=$C64,ROW(copro1)-2),COLUMNS($A:E)))),"")</f>
        <v/>
      </c>
      <c r="J64" s="8" t="str">
        <f t="array" ref="J64">IFERROR(TRANSPOSE(INDEX(COUT,SMALL(IF(copro1=$C64,ROW(copro1)-2),COLUMNS($A:F)))),"")</f>
        <v/>
      </c>
      <c r="K64" s="9">
        <f>SUM(E64:J64)</f>
        <v>-2367.3353039936524</v>
      </c>
    </row>
    <row r="65" spans="1:11">
      <c r="A65" s="23" t="s">
        <v>28</v>
      </c>
      <c r="B65" s="6">
        <v>-68.910600000000002</v>
      </c>
      <c r="C65" s="23" t="s">
        <v>64</v>
      </c>
      <c r="E65" s="8">
        <f t="array" ref="E65">IFERROR(TRANSPOSE(INDEX(COUT,SMALL(IF(copro1=$C65,ROW(copro1)-2),COLUMNS($A:A)))),"")</f>
        <v>150.69</v>
      </c>
      <c r="F65" s="8" t="str">
        <f t="array" ref="F65">IFERROR(TRANSPOSE(INDEX(COUT,SMALL(IF(copro1=$C65,ROW(copro1)-2),COLUMNS($A:B)))),"")</f>
        <v/>
      </c>
      <c r="G65" s="8" t="str">
        <f t="array" ref="G65">IFERROR(TRANSPOSE(INDEX(COUT,SMALL(IF(copro1=$C65,ROW(copro1)-2),COLUMNS($A:C)))),"")</f>
        <v/>
      </c>
      <c r="H65" s="8" t="str">
        <f t="array" ref="H65">IFERROR(TRANSPOSE(INDEX(COUT,SMALL(IF(copro1=$C65,ROW(copro1)-2),COLUMNS($A:D)))),"")</f>
        <v/>
      </c>
      <c r="I65" s="8" t="str">
        <f t="array" ref="I65">IFERROR(TRANSPOSE(INDEX(COUT,SMALL(IF(copro1=$C65,ROW(copro1)-2),COLUMNS($A:E)))),"")</f>
        <v/>
      </c>
      <c r="J65" s="8" t="str">
        <f t="array" ref="J65">IFERROR(TRANSPOSE(INDEX(COUT,SMALL(IF(copro1=$C65,ROW(copro1)-2),COLUMNS($A:F)))),"")</f>
        <v/>
      </c>
      <c r="K65" s="9">
        <f>SUM(E65:J65)</f>
        <v>150.69</v>
      </c>
    </row>
    <row r="66" spans="1:11">
      <c r="A66" s="23" t="s">
        <v>28</v>
      </c>
      <c r="B66" s="6">
        <v>-2934.1602000000003</v>
      </c>
      <c r="C66" s="23" t="s">
        <v>65</v>
      </c>
      <c r="E66" s="8">
        <f t="array" ref="E66">IFERROR(TRANSPOSE(INDEX(COUT,SMALL(IF(copro1=$C66,ROW(copro1)-2),COLUMNS($A:A)))),"")</f>
        <v>2000</v>
      </c>
      <c r="F66" s="8">
        <f t="array" ref="F66">IFERROR(TRANSPOSE(INDEX(COUT,SMALL(IF(copro1=$C66,ROW(copro1)-2),COLUMNS($A:B)))),"")</f>
        <v>1575</v>
      </c>
      <c r="G66" s="8" t="str">
        <f t="array" ref="G66">IFERROR(TRANSPOSE(INDEX(COUT,SMALL(IF(copro1=$C66,ROW(copro1)-2),COLUMNS($A:C)))),"")</f>
        <v/>
      </c>
      <c r="H66" s="8" t="str">
        <f t="array" ref="H66">IFERROR(TRANSPOSE(INDEX(COUT,SMALL(IF(copro1=$C66,ROW(copro1)-2),COLUMNS($A:D)))),"")</f>
        <v/>
      </c>
      <c r="I66" s="8" t="str">
        <f t="array" ref="I66">IFERROR(TRANSPOSE(INDEX(COUT,SMALL(IF(copro1=$C66,ROW(copro1)-2),COLUMNS($A:E)))),"")</f>
        <v/>
      </c>
      <c r="J66" s="8" t="str">
        <f t="array" ref="J66">IFERROR(TRANSPOSE(INDEX(COUT,SMALL(IF(copro1=$C66,ROW(copro1)-2),COLUMNS($A:F)))),"")</f>
        <v/>
      </c>
      <c r="K66" s="9">
        <f>SUM(E66:J66)</f>
        <v>3575</v>
      </c>
    </row>
    <row r="67" spans="1:11">
      <c r="A67" s="23" t="s">
        <v>29</v>
      </c>
      <c r="B67" s="6">
        <v>-33.721800000000002</v>
      </c>
      <c r="C67" s="23" t="s">
        <v>66</v>
      </c>
      <c r="E67" s="8">
        <f t="array" ref="E67">IFERROR(TRANSPOSE(INDEX(COUT,SMALL(IF(copro1=$C67,ROW(copro1)-2),COLUMNS($A:A)))),"")</f>
        <v>158</v>
      </c>
      <c r="F67" s="8" t="str">
        <f t="array" ref="F67">IFERROR(TRANSPOSE(INDEX(COUT,SMALL(IF(copro1=$C67,ROW(copro1)-2),COLUMNS($A:B)))),"")</f>
        <v/>
      </c>
      <c r="G67" s="8" t="str">
        <f t="array" ref="G67">IFERROR(TRANSPOSE(INDEX(COUT,SMALL(IF(copro1=$C67,ROW(copro1)-2),COLUMNS($A:C)))),"")</f>
        <v/>
      </c>
      <c r="H67" s="8" t="str">
        <f t="array" ref="H67">IFERROR(TRANSPOSE(INDEX(COUT,SMALL(IF(copro1=$C67,ROW(copro1)-2),COLUMNS($A:D)))),"")</f>
        <v/>
      </c>
      <c r="I67" s="8" t="str">
        <f t="array" ref="I67">IFERROR(TRANSPOSE(INDEX(COUT,SMALL(IF(copro1=$C67,ROW(copro1)-2),COLUMNS($A:E)))),"")</f>
        <v/>
      </c>
      <c r="J67" s="8" t="str">
        <f t="array" ref="J67">IFERROR(TRANSPOSE(INDEX(COUT,SMALL(IF(copro1=$C67,ROW(copro1)-2),COLUMNS($A:F)))),"")</f>
        <v/>
      </c>
      <c r="K67" s="9">
        <f>SUM(E67:J67)</f>
        <v>158</v>
      </c>
    </row>
    <row r="68" spans="1:11">
      <c r="A68" s="23" t="s">
        <v>29</v>
      </c>
      <c r="B68" s="6">
        <v>-322.56080000000003</v>
      </c>
      <c r="C68" s="23" t="s">
        <v>67</v>
      </c>
      <c r="E68" s="8">
        <f t="array" ref="E68">IFERROR(TRANSPOSE(INDEX(COUT,SMALL(IF(copro1=$C68,ROW(copro1)-2),COLUMNS($A:A)))),"")</f>
        <v>369</v>
      </c>
      <c r="F68" s="8">
        <f t="array" ref="F68">IFERROR(TRANSPOSE(INDEX(COUT,SMALL(IF(copro1=$C68,ROW(copro1)-2),COLUMNS($A:B)))),"")</f>
        <v>548.29999999999995</v>
      </c>
      <c r="G68" s="8" t="str">
        <f t="array" ref="G68">IFERROR(TRANSPOSE(INDEX(COUT,SMALL(IF(copro1=$C68,ROW(copro1)-2),COLUMNS($A:C)))),"")</f>
        <v/>
      </c>
      <c r="H68" s="8" t="str">
        <f t="array" ref="H68">IFERROR(TRANSPOSE(INDEX(COUT,SMALL(IF(copro1=$C68,ROW(copro1)-2),COLUMNS($A:D)))),"")</f>
        <v/>
      </c>
      <c r="I68" s="8" t="str">
        <f t="array" ref="I68">IFERROR(TRANSPOSE(INDEX(COUT,SMALL(IF(copro1=$C68,ROW(copro1)-2),COLUMNS($A:E)))),"")</f>
        <v/>
      </c>
      <c r="J68" s="8" t="str">
        <f t="array" ref="J68">IFERROR(TRANSPOSE(INDEX(COUT,SMALL(IF(copro1=$C68,ROW(copro1)-2),COLUMNS($A:F)))),"")</f>
        <v/>
      </c>
      <c r="K68" s="9">
        <f>SUM(E68:J68)</f>
        <v>917.3</v>
      </c>
    </row>
    <row r="69" spans="1:11">
      <c r="A69" s="23" t="s">
        <v>29</v>
      </c>
      <c r="B69" s="6">
        <v>-1113.6128000000001</v>
      </c>
      <c r="C69" s="23" t="s">
        <v>68</v>
      </c>
      <c r="E69" s="8">
        <f t="array" ref="E69">IFERROR(TRANSPOSE(INDEX(COUT,SMALL(IF(copro1=$C69,ROW(copro1)-2),COLUMNS($A:A)))),"")</f>
        <v>752</v>
      </c>
      <c r="F69" s="8">
        <f t="array" ref="F69">IFERROR(TRANSPOSE(INDEX(COUT,SMALL(IF(copro1=$C69,ROW(copro1)-2),COLUMNS($A:B)))),"")</f>
        <v>-322.56080000000003</v>
      </c>
      <c r="G69" s="8">
        <f t="array" ref="G69">IFERROR(TRANSPOSE(INDEX(COUT,SMALL(IF(copro1=$C69,ROW(copro1)-2),COLUMNS($A:C)))),"")</f>
        <v>-2024.557</v>
      </c>
      <c r="H69" s="8" t="str">
        <f t="array" ref="H69">IFERROR(TRANSPOSE(INDEX(COUT,SMALL(IF(copro1=$C69,ROW(copro1)-2),COLUMNS($A:D)))),"")</f>
        <v/>
      </c>
      <c r="I69" s="8" t="str">
        <f t="array" ref="I69">IFERROR(TRANSPOSE(INDEX(COUT,SMALL(IF(copro1=$C69,ROW(copro1)-2),COLUMNS($A:E)))),"")</f>
        <v/>
      </c>
      <c r="J69" s="8" t="str">
        <f t="array" ref="J69">IFERROR(TRANSPOSE(INDEX(COUT,SMALL(IF(copro1=$C69,ROW(copro1)-2),COLUMNS($A:F)))),"")</f>
        <v/>
      </c>
      <c r="K69" s="9">
        <f>SUM(E69:J69)</f>
        <v>-1595.1178</v>
      </c>
    </row>
    <row r="70" spans="1:11">
      <c r="A70" s="23" t="s">
        <v>29</v>
      </c>
      <c r="B70" s="6">
        <v>-1113.6128000000001</v>
      </c>
      <c r="C70" s="23" t="s">
        <v>69</v>
      </c>
      <c r="E70" s="8">
        <f t="array" ref="E70">IFERROR(TRANSPOSE(INDEX(COUT,SMALL(IF(copro1=$C70,ROW(copro1)-2),COLUMNS($A:A)))),"")</f>
        <v>-68.910600000000002</v>
      </c>
      <c r="F70" s="8">
        <f t="array" ref="F70">IFERROR(TRANSPOSE(INDEX(COUT,SMALL(IF(copro1=$C70,ROW(copro1)-2),COLUMNS($A:B)))),"")</f>
        <v>-196.03279555673103</v>
      </c>
      <c r="G70" s="8">
        <f t="array" ref="G70">IFERROR(TRANSPOSE(INDEX(COUT,SMALL(IF(copro1=$C70,ROW(copro1)-2),COLUMNS($A:C)))),"")</f>
        <v>-2040.059</v>
      </c>
      <c r="H70" s="8" t="str">
        <f t="array" ref="H70">IFERROR(TRANSPOSE(INDEX(COUT,SMALL(IF(copro1=$C70,ROW(copro1)-2),COLUMNS($A:D)))),"")</f>
        <v/>
      </c>
      <c r="I70" s="8" t="str">
        <f t="array" ref="I70">IFERROR(TRANSPOSE(INDEX(COUT,SMALL(IF(copro1=$C70,ROW(copro1)-2),COLUMNS($A:E)))),"")</f>
        <v/>
      </c>
      <c r="J70" s="8" t="str">
        <f t="array" ref="J70">IFERROR(TRANSPOSE(INDEX(COUT,SMALL(IF(copro1=$C70,ROW(copro1)-2),COLUMNS($A:F)))),"")</f>
        <v/>
      </c>
      <c r="K70" s="9">
        <f>SUM(E70:J70)</f>
        <v>-2305.0023955567312</v>
      </c>
    </row>
    <row r="71" spans="1:11" ht="15.5">
      <c r="A71" s="23" t="s">
        <v>29</v>
      </c>
      <c r="B71" s="6">
        <v>-1955.0561999999998</v>
      </c>
      <c r="C71"/>
      <c r="K71" s="12">
        <f>SUM(K3:K70)</f>
        <v>-106221.16379999994</v>
      </c>
    </row>
    <row r="72" spans="1:11" ht="15.5">
      <c r="A72" s="23" t="s">
        <v>30</v>
      </c>
      <c r="B72" s="6">
        <v>-1113.6128000000001</v>
      </c>
      <c r="C72"/>
      <c r="F72" s="10"/>
      <c r="G72" s="13"/>
    </row>
    <row r="73" spans="1:11" ht="15.5">
      <c r="A73" s="23" t="s">
        <v>31</v>
      </c>
      <c r="B73" s="6">
        <v>-322.56080000000003</v>
      </c>
      <c r="C73"/>
      <c r="F73" s="10"/>
      <c r="G73" s="14"/>
    </row>
    <row r="74" spans="1:11" ht="15.5">
      <c r="A74" s="23" t="s">
        <v>31</v>
      </c>
      <c r="B74" s="6">
        <v>-2376.5209999999997</v>
      </c>
      <c r="C74"/>
      <c r="F74" s="11"/>
      <c r="G74" s="15"/>
    </row>
    <row r="75" spans="1:11" ht="15.5">
      <c r="A75" s="23" t="s">
        <v>32</v>
      </c>
      <c r="B75" s="6">
        <v>-67.443600000000004</v>
      </c>
      <c r="C75"/>
    </row>
    <row r="76" spans="1:11" ht="15.5">
      <c r="A76" s="23" t="s">
        <v>32</v>
      </c>
      <c r="B76" s="6">
        <v>-93.678920920391434</v>
      </c>
      <c r="C76"/>
    </row>
    <row r="77" spans="1:11" ht="15.5">
      <c r="A77" s="23" t="s">
        <v>32</v>
      </c>
      <c r="B77" s="6">
        <v>-1147.3154</v>
      </c>
      <c r="C77"/>
    </row>
    <row r="78" spans="1:11" ht="15.5">
      <c r="A78" s="23" t="s">
        <v>33</v>
      </c>
      <c r="B78" s="6">
        <v>-112.66860618883894</v>
      </c>
      <c r="C78"/>
    </row>
    <row r="79" spans="1:11" ht="15.5">
      <c r="A79" s="23" t="s">
        <v>33</v>
      </c>
      <c r="B79" s="6">
        <v>-1158.556</v>
      </c>
      <c r="C79"/>
      <c r="F79" s="16"/>
      <c r="G79" s="16"/>
      <c r="I79" s="17"/>
      <c r="J79" s="17"/>
      <c r="K79" s="5"/>
    </row>
    <row r="80" spans="1:11" ht="15.5">
      <c r="A80" s="23" t="s">
        <v>34</v>
      </c>
      <c r="B80" s="6">
        <v>-57.67</v>
      </c>
      <c r="C80"/>
      <c r="F80" s="18"/>
    </row>
    <row r="81" spans="1:8" ht="15.5">
      <c r="A81" s="23" t="s">
        <v>34</v>
      </c>
      <c r="B81" s="6">
        <v>67.443600000000004</v>
      </c>
      <c r="C81"/>
      <c r="F81" s="18"/>
    </row>
    <row r="82" spans="1:8" ht="15.5">
      <c r="A82" s="23" t="s">
        <v>34</v>
      </c>
      <c r="B82" s="6">
        <v>-2045.9594000000002</v>
      </c>
      <c r="C82"/>
      <c r="F82" s="18"/>
    </row>
    <row r="83" spans="1:8" ht="15.5">
      <c r="A83" s="23" t="s">
        <v>35</v>
      </c>
      <c r="B83" s="6">
        <v>-2696.1986000000002</v>
      </c>
      <c r="C83"/>
      <c r="F83" s="18"/>
    </row>
    <row r="84" spans="1:8" ht="15.5">
      <c r="A84" s="23" t="s">
        <v>36</v>
      </c>
      <c r="B84" s="6">
        <v>345.53100000000001</v>
      </c>
      <c r="C84"/>
      <c r="F84" s="18"/>
    </row>
    <row r="85" spans="1:8" ht="15.5">
      <c r="A85" s="23" t="s">
        <v>37</v>
      </c>
      <c r="B85" s="6">
        <v>-45.940399999999997</v>
      </c>
      <c r="C85"/>
      <c r="F85" s="18"/>
    </row>
    <row r="86" spans="1:8" ht="15.5">
      <c r="A86" s="23" t="s">
        <v>37</v>
      </c>
      <c r="B86" s="6">
        <v>-240.35969320285639</v>
      </c>
      <c r="C86"/>
      <c r="F86" s="18"/>
    </row>
    <row r="87" spans="1:8" ht="15.5">
      <c r="A87" s="23" t="s">
        <v>37</v>
      </c>
      <c r="B87" s="6">
        <v>-1113.6128000000001</v>
      </c>
      <c r="C87"/>
      <c r="F87" s="18"/>
    </row>
    <row r="88" spans="1:8" ht="15.5">
      <c r="A88" s="23" t="s">
        <v>37</v>
      </c>
      <c r="B88" s="6">
        <v>-1834.5921999999998</v>
      </c>
      <c r="C88"/>
      <c r="F88" s="18"/>
    </row>
    <row r="89" spans="1:8" ht="15.5">
      <c r="A89" s="23" t="s">
        <v>37</v>
      </c>
      <c r="B89" s="6">
        <v>-1933.2847999999999</v>
      </c>
      <c r="C89"/>
    </row>
    <row r="90" spans="1:8" ht="15.5">
      <c r="A90" s="23" t="s">
        <v>38</v>
      </c>
      <c r="B90" s="6">
        <v>-322.56080000000003</v>
      </c>
      <c r="C90"/>
    </row>
    <row r="91" spans="1:8" ht="15.5">
      <c r="A91" s="23" t="s">
        <v>38</v>
      </c>
      <c r="B91" s="6">
        <v>-2569.1670000000004</v>
      </c>
      <c r="C91"/>
    </row>
    <row r="92" spans="1:8" ht="15.5">
      <c r="A92" s="23" t="s">
        <v>39</v>
      </c>
      <c r="B92" s="6">
        <v>-357.26060000000001</v>
      </c>
      <c r="C92"/>
    </row>
    <row r="93" spans="1:8" ht="15.5">
      <c r="A93" s="23" t="s">
        <v>40</v>
      </c>
      <c r="B93" s="6">
        <v>-1078.2758000000001</v>
      </c>
      <c r="C93"/>
    </row>
    <row r="94" spans="1:8" ht="15.5">
      <c r="A94" s="23" t="s">
        <v>41</v>
      </c>
      <c r="B94" s="6">
        <v>-44.962400000000002</v>
      </c>
      <c r="C94"/>
    </row>
    <row r="95" spans="1:8" ht="15.5">
      <c r="A95" s="23" t="s">
        <v>41</v>
      </c>
      <c r="B95" s="6">
        <v>-57.67</v>
      </c>
      <c r="C95"/>
    </row>
    <row r="96" spans="1:8" ht="15.5">
      <c r="A96" s="23" t="s">
        <v>41</v>
      </c>
      <c r="B96" s="6">
        <v>-114.25548796614652</v>
      </c>
      <c r="C96"/>
      <c r="G96" s="19"/>
      <c r="H96" s="19"/>
    </row>
    <row r="97" spans="1:3" ht="15.5">
      <c r="A97" s="23" t="s">
        <v>41</v>
      </c>
      <c r="B97" s="6">
        <v>-1910.4372000000001</v>
      </c>
      <c r="C97"/>
    </row>
    <row r="98" spans="1:3" ht="15.5">
      <c r="A98" s="23" t="s">
        <v>42</v>
      </c>
      <c r="B98" s="6">
        <v>-44.962400000000002</v>
      </c>
      <c r="C98"/>
    </row>
    <row r="99" spans="1:3" ht="15.5">
      <c r="A99" s="23" t="s">
        <v>42</v>
      </c>
      <c r="B99" s="6">
        <v>-68.910600000000002</v>
      </c>
      <c r="C99"/>
    </row>
    <row r="100" spans="1:3" ht="15.5">
      <c r="A100" s="23" t="s">
        <v>42</v>
      </c>
      <c r="B100" s="6">
        <v>-2467.0295999999998</v>
      </c>
      <c r="C100"/>
    </row>
    <row r="101" spans="1:3" ht="15.5">
      <c r="A101" s="23" t="s">
        <v>43</v>
      </c>
      <c r="B101" s="6">
        <v>-322.56080000000003</v>
      </c>
      <c r="C101"/>
    </row>
    <row r="102" spans="1:3" ht="15.5">
      <c r="A102" s="23" t="s">
        <v>43</v>
      </c>
      <c r="B102" s="6">
        <v>-322.56080000000003</v>
      </c>
      <c r="C102"/>
    </row>
    <row r="103" spans="1:3" ht="15.5">
      <c r="A103" s="23" t="s">
        <v>43</v>
      </c>
      <c r="B103" s="6">
        <v>-3075.1272000000004</v>
      </c>
      <c r="C103"/>
    </row>
    <row r="104" spans="1:3" ht="15.5">
      <c r="A104" s="23" t="s">
        <v>44</v>
      </c>
      <c r="B104" s="6">
        <v>-102.77704311028829</v>
      </c>
      <c r="C104"/>
    </row>
    <row r="105" spans="1:3" ht="15.5">
      <c r="A105" s="23" t="s">
        <v>44</v>
      </c>
      <c r="B105" s="6">
        <v>-299.59059999999999</v>
      </c>
      <c r="C105"/>
    </row>
    <row r="106" spans="1:3" ht="15.5">
      <c r="A106" s="23" t="s">
        <v>44</v>
      </c>
      <c r="B106" s="6">
        <v>-1147.3154</v>
      </c>
      <c r="C106"/>
    </row>
    <row r="107" spans="1:3" ht="15.5">
      <c r="A107" s="23" t="s">
        <v>45</v>
      </c>
      <c r="B107" s="6">
        <v>-44.962400000000002</v>
      </c>
      <c r="C107"/>
    </row>
    <row r="108" spans="1:3" ht="15.5">
      <c r="A108" s="23" t="s">
        <v>45</v>
      </c>
      <c r="B108" s="6">
        <v>-45.940399999999997</v>
      </c>
      <c r="C108"/>
    </row>
    <row r="109" spans="1:3" ht="15.5">
      <c r="A109" s="23" t="s">
        <v>45</v>
      </c>
      <c r="B109" s="6">
        <v>-495.08180000000004</v>
      </c>
      <c r="C109"/>
    </row>
    <row r="110" spans="1:3" ht="15.5">
      <c r="A110" s="23" t="s">
        <v>45</v>
      </c>
      <c r="B110" s="6">
        <v>-4214.5558000000001</v>
      </c>
      <c r="C110"/>
    </row>
    <row r="111" spans="1:3" ht="15.5">
      <c r="A111" s="23" t="s">
        <v>46</v>
      </c>
      <c r="B111" s="6">
        <v>0</v>
      </c>
      <c r="C111"/>
    </row>
    <row r="112" spans="1:3" ht="15.5">
      <c r="A112" s="23" t="s">
        <v>46</v>
      </c>
      <c r="B112" s="6">
        <v>-34.699800000000003</v>
      </c>
      <c r="C112"/>
    </row>
    <row r="113" spans="1:3" ht="15.5">
      <c r="A113" s="23" t="s">
        <v>46</v>
      </c>
      <c r="B113" s="6">
        <v>-56.203000000000003</v>
      </c>
      <c r="C113"/>
    </row>
    <row r="114" spans="1:3" ht="15.5">
      <c r="A114" s="23" t="s">
        <v>46</v>
      </c>
      <c r="B114" s="6">
        <v>-2398.2224000000001</v>
      </c>
      <c r="C114"/>
    </row>
    <row r="115" spans="1:3" ht="15.5">
      <c r="A115" s="23" t="s">
        <v>47</v>
      </c>
      <c r="B115" s="6">
        <v>-357.26060000000001</v>
      </c>
      <c r="C115"/>
    </row>
    <row r="116" spans="1:3" ht="15.5">
      <c r="A116" s="23" t="s">
        <v>48</v>
      </c>
      <c r="B116" s="6">
        <v>-460.87099999999998</v>
      </c>
      <c r="C116"/>
    </row>
    <row r="117" spans="1:3" ht="15.5">
      <c r="A117" s="23" t="s">
        <v>49</v>
      </c>
      <c r="B117" s="6">
        <v>44.962400000000002</v>
      </c>
      <c r="C117"/>
    </row>
    <row r="118" spans="1:3" ht="15.5">
      <c r="A118" s="23" t="s">
        <v>49</v>
      </c>
      <c r="B118" s="6">
        <v>2447.4695999999999</v>
      </c>
      <c r="C118"/>
    </row>
    <row r="119" spans="1:3" ht="15.5">
      <c r="A119" s="23" t="s">
        <v>50</v>
      </c>
      <c r="B119" s="6">
        <v>-44.962400000000002</v>
      </c>
      <c r="C119"/>
    </row>
    <row r="120" spans="1:3" ht="15.5">
      <c r="A120" s="23" t="s">
        <v>50</v>
      </c>
      <c r="B120" s="6">
        <v>-511.29330864850567</v>
      </c>
      <c r="C120"/>
    </row>
    <row r="121" spans="1:3" ht="15.5">
      <c r="A121" s="23" t="s">
        <v>50</v>
      </c>
      <c r="B121" s="6">
        <v>-3188.4971999999998</v>
      </c>
      <c r="C121"/>
    </row>
    <row r="122" spans="1:3" ht="15.5">
      <c r="A122" s="23" t="s">
        <v>51</v>
      </c>
      <c r="B122" s="6">
        <v>44.962400000000002</v>
      </c>
      <c r="C122"/>
    </row>
    <row r="123" spans="1:3" ht="15.5">
      <c r="A123" s="23" t="s">
        <v>51</v>
      </c>
      <c r="B123" s="6">
        <v>-45.940399999999997</v>
      </c>
      <c r="C123"/>
    </row>
    <row r="124" spans="1:3" ht="15.5">
      <c r="A124" s="23" t="s">
        <v>51</v>
      </c>
      <c r="B124" s="6">
        <v>-460.87100000000004</v>
      </c>
      <c r="C124"/>
    </row>
    <row r="125" spans="1:3" ht="15.5">
      <c r="A125" s="23" t="s">
        <v>51</v>
      </c>
      <c r="B125" s="6">
        <v>-3200.3355999999994</v>
      </c>
      <c r="C125"/>
    </row>
    <row r="126" spans="1:3" ht="15.5">
      <c r="A126" s="23" t="s">
        <v>52</v>
      </c>
      <c r="B126" s="6">
        <v>-45.940399999999997</v>
      </c>
      <c r="C126"/>
    </row>
    <row r="127" spans="1:3" ht="15.5">
      <c r="A127" s="23" t="s">
        <v>52</v>
      </c>
      <c r="B127" s="6">
        <v>-110.71145199682624</v>
      </c>
      <c r="C127"/>
    </row>
    <row r="128" spans="1:3" ht="15.5">
      <c r="A128" s="23" t="s">
        <v>52</v>
      </c>
      <c r="B128" s="6">
        <v>-1158.556</v>
      </c>
      <c r="C128"/>
    </row>
    <row r="129" spans="1:3" ht="15.5">
      <c r="A129" s="23" t="s">
        <v>53</v>
      </c>
      <c r="B129" s="6">
        <v>-45.940399999999997</v>
      </c>
      <c r="C129"/>
    </row>
    <row r="130" spans="1:3" ht="15.5">
      <c r="A130" s="23" t="s">
        <v>53</v>
      </c>
      <c r="B130" s="6">
        <v>-483.84120000000001</v>
      </c>
      <c r="C130"/>
    </row>
    <row r="131" spans="1:3" ht="15.5">
      <c r="A131" s="23" t="s">
        <v>53</v>
      </c>
      <c r="B131" s="6">
        <v>-3359.0698000000002</v>
      </c>
      <c r="C131"/>
    </row>
    <row r="132" spans="1:3" ht="15.5">
      <c r="A132" s="23" t="s">
        <v>54</v>
      </c>
      <c r="B132" s="6">
        <v>-193.65247289076964</v>
      </c>
      <c r="C132"/>
    </row>
    <row r="133" spans="1:3" ht="15.5">
      <c r="A133" s="23" t="s">
        <v>54</v>
      </c>
      <c r="B133" s="6">
        <v>-506.81140000000005</v>
      </c>
      <c r="C133"/>
    </row>
    <row r="134" spans="1:3" ht="15.5">
      <c r="A134" s="23" t="s">
        <v>54</v>
      </c>
      <c r="B134" s="6">
        <v>-2401.7714000000001</v>
      </c>
      <c r="C134"/>
    </row>
    <row r="135" spans="1:3" ht="15.5">
      <c r="A135" s="23" t="s">
        <v>55</v>
      </c>
      <c r="B135" s="6">
        <v>-322.56080000000003</v>
      </c>
      <c r="C135"/>
    </row>
    <row r="136" spans="1:3" ht="15.5">
      <c r="A136" s="23" t="s">
        <v>55</v>
      </c>
      <c r="B136" s="6">
        <v>-1070.4518</v>
      </c>
      <c r="C136"/>
    </row>
    <row r="137" spans="1:3" ht="15.5">
      <c r="A137" s="23" t="s">
        <v>55</v>
      </c>
      <c r="B137" s="6">
        <v>-2030.3114</v>
      </c>
      <c r="C137"/>
    </row>
    <row r="138" spans="1:3" ht="15.5">
      <c r="A138" s="23" t="s">
        <v>56</v>
      </c>
      <c r="B138" s="6">
        <v>-44.962400000000002</v>
      </c>
      <c r="C138"/>
    </row>
    <row r="139" spans="1:3" ht="15.5">
      <c r="A139" s="23" t="s">
        <v>56</v>
      </c>
      <c r="B139" s="6">
        <v>-460.87100000000004</v>
      </c>
      <c r="C139"/>
    </row>
    <row r="140" spans="1:3" ht="15.5">
      <c r="A140" s="23" t="s">
        <v>56</v>
      </c>
      <c r="B140" s="6">
        <v>-2696.1986000000002</v>
      </c>
      <c r="C140"/>
    </row>
    <row r="141" spans="1:3" ht="15.5">
      <c r="A141" s="23" t="s">
        <v>57</v>
      </c>
      <c r="B141" s="6">
        <v>-45.940399999999997</v>
      </c>
      <c r="C141"/>
    </row>
    <row r="142" spans="1:3" ht="15.5">
      <c r="A142" s="23" t="s">
        <v>57</v>
      </c>
      <c r="B142" s="6">
        <v>-322.56080000000003</v>
      </c>
      <c r="C142"/>
    </row>
    <row r="143" spans="1:3" ht="15.5">
      <c r="A143" s="23" t="s">
        <v>57</v>
      </c>
      <c r="B143" s="6">
        <v>-2418.5434</v>
      </c>
      <c r="C143"/>
    </row>
    <row r="144" spans="1:3" ht="15.5">
      <c r="A144" s="23" t="s">
        <v>58</v>
      </c>
      <c r="B144" s="6">
        <v>-449.63040000000001</v>
      </c>
      <c r="C144"/>
    </row>
    <row r="145" spans="1:3" ht="15.5">
      <c r="A145" s="23" t="s">
        <v>59</v>
      </c>
      <c r="B145" s="6">
        <v>-1121.9258</v>
      </c>
      <c r="C145"/>
    </row>
    <row r="146" spans="1:3" ht="15.5">
      <c r="A146" s="23" t="s">
        <v>60</v>
      </c>
      <c r="B146" s="6">
        <v>-45.940399999999997</v>
      </c>
      <c r="C146"/>
    </row>
    <row r="147" spans="1:3" ht="15.5">
      <c r="A147" s="23" t="s">
        <v>60</v>
      </c>
      <c r="B147" s="6">
        <v>-56.203000000000003</v>
      </c>
      <c r="C147"/>
    </row>
    <row r="148" spans="1:3" ht="15.5">
      <c r="A148" s="23" t="s">
        <v>60</v>
      </c>
      <c r="B148" s="6">
        <v>-3046.4214000000002</v>
      </c>
      <c r="C148"/>
    </row>
    <row r="149" spans="1:3" ht="15.5">
      <c r="A149" s="23" t="s">
        <v>61</v>
      </c>
      <c r="B149" s="6">
        <v>-56.203000000000003</v>
      </c>
      <c r="C149"/>
    </row>
    <row r="150" spans="1:3" ht="15.5">
      <c r="A150" s="23" t="s">
        <v>61</v>
      </c>
      <c r="B150" s="6">
        <v>-2209.0036</v>
      </c>
      <c r="C150"/>
    </row>
    <row r="151" spans="1:3" ht="15.5">
      <c r="A151" s="23" t="s">
        <v>62</v>
      </c>
      <c r="B151" s="6">
        <v>-2447.4695999999999</v>
      </c>
      <c r="C151"/>
    </row>
    <row r="152" spans="1:3" ht="15.5">
      <c r="A152" s="23" t="s">
        <v>63</v>
      </c>
      <c r="B152" s="6">
        <v>-221.42290399365248</v>
      </c>
      <c r="C152"/>
    </row>
    <row r="153" spans="1:3" ht="15.5">
      <c r="A153" s="23" t="s">
        <v>63</v>
      </c>
      <c r="B153" s="6">
        <v>-322.56080000000003</v>
      </c>
      <c r="C153"/>
    </row>
    <row r="154" spans="1:3" ht="15.5">
      <c r="A154" s="23" t="s">
        <v>63</v>
      </c>
      <c r="B154" s="6">
        <v>-1823.3516</v>
      </c>
      <c r="C154"/>
    </row>
    <row r="155" spans="1:3" ht="15.5">
      <c r="A155" s="23" t="s">
        <v>64</v>
      </c>
      <c r="B155" s="4">
        <v>150.69</v>
      </c>
      <c r="C155"/>
    </row>
    <row r="156" spans="1:3" ht="15.5">
      <c r="A156" s="23" t="s">
        <v>65</v>
      </c>
      <c r="B156" s="4">
        <v>2000</v>
      </c>
      <c r="C156"/>
    </row>
    <row r="157" spans="1:3" ht="15.5">
      <c r="A157" s="23" t="s">
        <v>65</v>
      </c>
      <c r="B157" s="4">
        <v>1575</v>
      </c>
      <c r="C157"/>
    </row>
    <row r="158" spans="1:3" ht="15.5">
      <c r="A158" s="23" t="s">
        <v>66</v>
      </c>
      <c r="B158" s="4">
        <v>158</v>
      </c>
      <c r="C158"/>
    </row>
    <row r="159" spans="1:3" ht="15.5">
      <c r="A159" s="23" t="s">
        <v>67</v>
      </c>
      <c r="B159" s="4">
        <v>369</v>
      </c>
      <c r="C159"/>
    </row>
    <row r="160" spans="1:3" ht="15.5">
      <c r="A160" s="23" t="s">
        <v>67</v>
      </c>
      <c r="B160" s="4">
        <v>548.29999999999995</v>
      </c>
      <c r="C160"/>
    </row>
    <row r="161" spans="1:3" ht="15.5">
      <c r="A161" s="23" t="s">
        <v>17</v>
      </c>
      <c r="B161" s="4">
        <v>254</v>
      </c>
      <c r="C161"/>
    </row>
    <row r="162" spans="1:3" ht="15.5">
      <c r="A162" s="23" t="s">
        <v>68</v>
      </c>
      <c r="B162" s="4">
        <v>752</v>
      </c>
      <c r="C162"/>
    </row>
    <row r="163" spans="1:3" ht="15.5">
      <c r="A163" s="23" t="s">
        <v>68</v>
      </c>
      <c r="B163" s="6">
        <v>-322.56080000000003</v>
      </c>
      <c r="C163"/>
    </row>
    <row r="164" spans="1:3" ht="15.5">
      <c r="A164" s="23" t="s">
        <v>68</v>
      </c>
      <c r="B164" s="6">
        <v>-2024.557</v>
      </c>
      <c r="C164"/>
    </row>
    <row r="165" spans="1:3" ht="15.5">
      <c r="A165" s="23" t="s">
        <v>69</v>
      </c>
      <c r="B165" s="6">
        <v>-68.910600000000002</v>
      </c>
      <c r="C165"/>
    </row>
    <row r="166" spans="1:3" ht="15.5">
      <c r="A166" s="23" t="s">
        <v>69</v>
      </c>
      <c r="B166" s="6">
        <v>-196.03279555673103</v>
      </c>
      <c r="C166"/>
    </row>
    <row r="167" spans="1:3" ht="15.5">
      <c r="A167" s="23" t="s">
        <v>69</v>
      </c>
      <c r="B167" s="6">
        <v>-2040.059</v>
      </c>
      <c r="C167"/>
    </row>
    <row r="168" spans="1:3">
      <c r="B168" s="20">
        <f>SUM(B3:B167)</f>
        <v>-106221.16380000001</v>
      </c>
    </row>
  </sheetData>
  <mergeCells count="1">
    <mergeCell ref="F79:G79"/>
  </mergeCells>
  <conditionalFormatting sqref="E3:K70">
    <cfRule type="cellIs" dxfId="7" priority="4" operator="greaterThan">
      <formula>0</formula>
    </cfRule>
    <cfRule type="cellIs" dxfId="6" priority="5" operator="lessThan">
      <formula>0</formula>
    </cfRule>
    <cfRule type="cellIs" dxfId="5" priority="6" operator="equal">
      <formula>0</formula>
    </cfRule>
  </conditionalFormatting>
  <conditionalFormatting sqref="B3:B168">
    <cfRule type="cellIs" dxfId="4" priority="7" operator="equal">
      <formula>0</formula>
    </cfRule>
  </conditionalFormatting>
  <conditionalFormatting sqref="B3:B167">
    <cfRule type="cellIs" dxfId="3" priority="8" operator="lessThan">
      <formula>0</formula>
    </cfRule>
    <cfRule type="cellIs" dxfId="2" priority="9" operator="greaterThan">
      <formula>0</formula>
    </cfRule>
  </conditionalFormatting>
  <conditionalFormatting sqref="F1">
    <cfRule type="cellIs" dxfId="1" priority="2" operator="lessThan">
      <formula>0</formula>
    </cfRule>
    <cfRule type="cellIs" dxfId="0" priority="3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Résultat</vt:lpstr>
      <vt:lpstr>A</vt:lpstr>
      <vt:lpstr>copro1</vt:lpstr>
      <vt:lpstr>COUT</vt:lpstr>
      <vt:lpstr>DD</vt:lpstr>
      <vt:lpstr>EE</vt:lpstr>
      <vt:lpstr>PlusouMoins</vt:lpstr>
      <vt:lpstr>plusouMoins1</vt:lpstr>
    </vt:vector>
  </TitlesOfParts>
  <Company>Famille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PORTE</dc:creator>
  <cp:lastModifiedBy>Claude PORTE</cp:lastModifiedBy>
  <dcterms:created xsi:type="dcterms:W3CDTF">2024-01-23T14:14:16Z</dcterms:created>
  <dcterms:modified xsi:type="dcterms:W3CDTF">2024-01-23T15:27:37Z</dcterms:modified>
</cp:coreProperties>
</file>