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240" yWindow="465" windowWidth="21015" windowHeight="7875"/>
  </bookViews>
  <sheets>
    <sheet name="Feuil1" sheetId="1" r:id="rId1"/>
    <sheet name="Tables" sheetId="3" r:id="rId2"/>
  </sheets>
  <definedNames>
    <definedName name="DEP">Tables!$A$2:$A$16</definedName>
    <definedName name="PRODUIT">Tables!$B$2:$B$4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" i="1"/>
  <c r="J8"/>
  <c r="J9" s="1"/>
  <c r="J10" s="1"/>
  <c r="J11" s="1"/>
  <c r="B22" l="1"/>
  <c r="B24"/>
  <c r="B23"/>
  <c r="B21"/>
  <c r="B20"/>
  <c r="A24"/>
  <c r="A23"/>
  <c r="A21"/>
  <c r="A22"/>
  <c r="A20"/>
</calcChain>
</file>

<file path=xl/sharedStrings.xml><?xml version="1.0" encoding="utf-8"?>
<sst xmlns="http://schemas.openxmlformats.org/spreadsheetml/2006/main" count="45" uniqueCount="28">
  <si>
    <t>vendeur 1</t>
  </si>
  <si>
    <t>vendeur 2</t>
  </si>
  <si>
    <t>vendeur 3</t>
  </si>
  <si>
    <t>vendeur 4</t>
  </si>
  <si>
    <t>vendeur 5</t>
  </si>
  <si>
    <t>Produit 1</t>
  </si>
  <si>
    <t>OUI</t>
  </si>
  <si>
    <t>Produit 2</t>
  </si>
  <si>
    <t>NON</t>
  </si>
  <si>
    <t>Produit 3</t>
  </si>
  <si>
    <t>Département</t>
  </si>
  <si>
    <t>Produit</t>
  </si>
  <si>
    <t>Résultats</t>
  </si>
  <si>
    <t>0103040304</t>
  </si>
  <si>
    <t>0455822864</t>
  </si>
  <si>
    <t>0866225584</t>
  </si>
  <si>
    <t>0683376245</t>
  </si>
  <si>
    <t>0972257458</t>
  </si>
  <si>
    <t>Filtres</t>
  </si>
  <si>
    <t>Téléphone</t>
  </si>
  <si>
    <t>Vendeurs</t>
  </si>
  <si>
    <t>DEP.1</t>
  </si>
  <si>
    <t>DEP.2</t>
  </si>
  <si>
    <t>DEP.3</t>
  </si>
  <si>
    <t>DEP.4</t>
  </si>
  <si>
    <t>Filtre</t>
  </si>
  <si>
    <t>DEP.</t>
  </si>
  <si>
    <t>PRODUITS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</si>
</sst>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J24"/>
  <sheetViews>
    <sheetView tabSelected="1" zoomScaleNormal="60" zoomScaleSheetLayoutView="100" workbookViewId="0">
      <selection activeCell="F20" sqref="F20"/>
    </sheetView>
  </sheetViews>
  <sheetFormatPr baseColWidth="10" defaultColWidth="8.5703125" defaultRowHeight="15"/>
  <cols>
    <col min="1" max="1" width="13.140625" style="1" customWidth="1"/>
    <col min="2" max="2" width="11" style="1" customWidth="1"/>
    <col min="3" max="8" width="8.5703125" style="1"/>
    <col min="9" max="9" width="14.28515625" style="1" customWidth="1"/>
    <col min="10" max="16384" width="8.5703125" style="1"/>
  </cols>
  <sheetData>
    <row r="5" spans="1:10" ht="15.75" thickBot="1">
      <c r="J5" s="1" t="s">
        <v>25</v>
      </c>
    </row>
    <row r="6" spans="1:10" ht="15.75" thickBot="1">
      <c r="A6" s="22" t="s">
        <v>20</v>
      </c>
      <c r="B6" s="23" t="s">
        <v>21</v>
      </c>
      <c r="C6" s="24" t="s">
        <v>22</v>
      </c>
      <c r="D6" s="24" t="s">
        <v>23</v>
      </c>
      <c r="E6" s="25" t="s">
        <v>24</v>
      </c>
      <c r="F6" s="23" t="s">
        <v>5</v>
      </c>
      <c r="G6" s="24" t="s">
        <v>7</v>
      </c>
      <c r="H6" s="25" t="s">
        <v>9</v>
      </c>
      <c r="I6" s="22" t="s">
        <v>19</v>
      </c>
      <c r="J6" s="10">
        <v>0</v>
      </c>
    </row>
    <row r="7" spans="1:10">
      <c r="A7" s="13" t="s">
        <v>0</v>
      </c>
      <c r="B7" s="6">
        <v>10</v>
      </c>
      <c r="C7" s="15">
        <v>21</v>
      </c>
      <c r="D7" s="16">
        <v>34</v>
      </c>
      <c r="E7" s="7">
        <v>56</v>
      </c>
      <c r="F7" s="6" t="s">
        <v>6</v>
      </c>
      <c r="G7" s="19" t="s">
        <v>6</v>
      </c>
      <c r="H7" s="7" t="s">
        <v>8</v>
      </c>
      <c r="I7" s="20" t="s">
        <v>13</v>
      </c>
      <c r="J7" s="11">
        <f ca="1">J6+IF(ISNA(MATCH($B$15,$B7:$E7,0))=TRUE,0,IF(INDIRECT(ADDRESS(ROW(),MATCH($B$16,$F$6:$H$6,0)+5))="OUI",1,0))</f>
        <v>1</v>
      </c>
    </row>
    <row r="8" spans="1:10">
      <c r="A8" s="13" t="s">
        <v>1</v>
      </c>
      <c r="B8" s="6">
        <v>14</v>
      </c>
      <c r="C8" s="15">
        <v>10</v>
      </c>
      <c r="D8" s="15">
        <v>42</v>
      </c>
      <c r="E8" s="7">
        <v>83</v>
      </c>
      <c r="F8" s="6" t="s">
        <v>6</v>
      </c>
      <c r="G8" s="15" t="s">
        <v>6</v>
      </c>
      <c r="H8" s="7" t="s">
        <v>6</v>
      </c>
      <c r="I8" s="20" t="s">
        <v>14</v>
      </c>
      <c r="J8" s="11">
        <f t="shared" ref="J8:J11" ca="1" si="0">J7+IF(ISNA(MATCH($B$15,$B8:$E8,0))=TRUE,0,IF(INDIRECT(ADDRESS(ROW(),MATCH($B$16,$F$6:$H$6,0)+5))="OUI",1,0))</f>
        <v>1</v>
      </c>
    </row>
    <row r="9" spans="1:10">
      <c r="A9" s="13" t="s">
        <v>2</v>
      </c>
      <c r="B9" s="17">
        <v>34</v>
      </c>
      <c r="C9" s="15">
        <v>66</v>
      </c>
      <c r="D9" s="15">
        <v>76</v>
      </c>
      <c r="E9" s="7">
        <v>85</v>
      </c>
      <c r="F9" s="6" t="s">
        <v>8</v>
      </c>
      <c r="G9" s="19" t="s">
        <v>6</v>
      </c>
      <c r="H9" s="7" t="s">
        <v>8</v>
      </c>
      <c r="I9" s="20" t="s">
        <v>15</v>
      </c>
      <c r="J9" s="11">
        <f t="shared" ca="1" si="0"/>
        <v>2</v>
      </c>
    </row>
    <row r="10" spans="1:10">
      <c r="A10" s="13" t="s">
        <v>3</v>
      </c>
      <c r="B10" s="6">
        <v>12</v>
      </c>
      <c r="C10" s="16">
        <v>34</v>
      </c>
      <c r="D10" s="15">
        <v>82</v>
      </c>
      <c r="E10" s="7">
        <v>83</v>
      </c>
      <c r="F10" s="6" t="s">
        <v>8</v>
      </c>
      <c r="G10" s="15" t="s">
        <v>8</v>
      </c>
      <c r="H10" s="7" t="s">
        <v>6</v>
      </c>
      <c r="I10" s="20" t="s">
        <v>16</v>
      </c>
      <c r="J10" s="11">
        <f t="shared" ca="1" si="0"/>
        <v>2</v>
      </c>
    </row>
    <row r="11" spans="1:10" ht="15.75" thickBot="1">
      <c r="A11" s="14" t="s">
        <v>4</v>
      </c>
      <c r="B11" s="8">
        <v>11</v>
      </c>
      <c r="C11" s="18">
        <v>42</v>
      </c>
      <c r="D11" s="18">
        <v>68</v>
      </c>
      <c r="E11" s="9">
        <v>75</v>
      </c>
      <c r="F11" s="8" t="s">
        <v>6</v>
      </c>
      <c r="G11" s="18" t="s">
        <v>8</v>
      </c>
      <c r="H11" s="9" t="s">
        <v>8</v>
      </c>
      <c r="I11" s="21" t="s">
        <v>17</v>
      </c>
      <c r="J11" s="12">
        <f t="shared" ca="1" si="0"/>
        <v>2</v>
      </c>
    </row>
    <row r="14" spans="1:10" ht="15.75" thickBot="1">
      <c r="A14" s="4" t="s">
        <v>18</v>
      </c>
      <c r="B14" s="4"/>
    </row>
    <row r="15" spans="1:10" ht="15.75" thickBot="1">
      <c r="A15" s="1" t="s">
        <v>10</v>
      </c>
      <c r="B15" s="3">
        <v>34</v>
      </c>
    </row>
    <row r="16" spans="1:10" ht="15.75" thickBot="1">
      <c r="A16" s="1" t="s">
        <v>11</v>
      </c>
      <c r="B16" s="2" t="s">
        <v>7</v>
      </c>
    </row>
    <row r="19" spans="1:2" ht="15.75" thickBot="1">
      <c r="A19" s="4" t="s">
        <v>12</v>
      </c>
      <c r="B19" s="4"/>
    </row>
    <row r="20" spans="1:2">
      <c r="A20" s="10" t="str">
        <f ca="1">IFERROR(INDEX($A$7:$I$11,MATCH(ROW()-19,$J$7:$J$11,0),1),"")</f>
        <v>vendeur 1</v>
      </c>
      <c r="B20" s="5" t="str">
        <f ca="1">IFERROR(INDEX($A$7:$I$11,MATCH(ROW()-19,$J$7:$J$11,0),9),"")</f>
        <v>0103040304</v>
      </c>
    </row>
    <row r="21" spans="1:2">
      <c r="A21" s="11" t="str">
        <f t="shared" ref="A21:A24" ca="1" si="1">IFERROR(INDEX($A$7:$I$11,MATCH(ROW()-19,$J$7:$J$11,0),1),"")</f>
        <v>vendeur 3</v>
      </c>
      <c r="B21" s="7" t="str">
        <f ca="1">IFERROR(INDEX($A$7:$I$11,MATCH(ROW()-19,$J$7:$J$11,0),9),"")</f>
        <v>0866225584</v>
      </c>
    </row>
    <row r="22" spans="1:2">
      <c r="A22" s="11" t="str">
        <f t="shared" ca="1" si="1"/>
        <v/>
      </c>
      <c r="B22" s="7" t="str">
        <f t="shared" ref="B22:B24" ca="1" si="2">IFERROR(INDEX($A$7:$I$11,MATCH(ROW()-19,$J$7:$J$11,0),9),"")</f>
        <v/>
      </c>
    </row>
    <row r="23" spans="1:2">
      <c r="A23" s="11" t="str">
        <f t="shared" ca="1" si="1"/>
        <v/>
      </c>
      <c r="B23" s="7" t="str">
        <f t="shared" ca="1" si="2"/>
        <v/>
      </c>
    </row>
    <row r="24" spans="1:2" ht="15.75" thickBot="1">
      <c r="A24" s="12" t="str">
        <f t="shared" ca="1" si="1"/>
        <v/>
      </c>
      <c r="B24" s="9" t="str">
        <f t="shared" ca="1" si="2"/>
        <v/>
      </c>
    </row>
  </sheetData>
  <mergeCells count="2">
    <mergeCell ref="A19:B19"/>
    <mergeCell ref="A14:B14"/>
  </mergeCells>
  <dataValidations count="2">
    <dataValidation type="list" allowBlank="1" showInputMessage="1" showErrorMessage="1" sqref="B15">
      <formula1>DEP</formula1>
    </dataValidation>
    <dataValidation type="list" allowBlank="1" showInputMessage="1" showErrorMessage="1" sqref="B16">
      <formula1>PRODUIT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B2" sqref="B2:B4"/>
    </sheetView>
  </sheetViews>
  <sheetFormatPr baseColWidth="10" defaultRowHeight="15"/>
  <sheetData>
    <row r="1" spans="1:2">
      <c r="A1" s="26" t="s">
        <v>26</v>
      </c>
      <c r="B1" t="s">
        <v>27</v>
      </c>
    </row>
    <row r="2" spans="1:2">
      <c r="A2">
        <v>10</v>
      </c>
      <c r="B2" t="s">
        <v>5</v>
      </c>
    </row>
    <row r="3" spans="1:2">
      <c r="A3">
        <v>11</v>
      </c>
      <c r="B3" t="s">
        <v>7</v>
      </c>
    </row>
    <row r="4" spans="1:2">
      <c r="A4">
        <v>12</v>
      </c>
      <c r="B4" t="s">
        <v>9</v>
      </c>
    </row>
    <row r="5" spans="1:2">
      <c r="A5">
        <v>14</v>
      </c>
    </row>
    <row r="6" spans="1:2">
      <c r="A6">
        <v>21</v>
      </c>
    </row>
    <row r="7" spans="1:2">
      <c r="A7">
        <v>34</v>
      </c>
    </row>
    <row r="8" spans="1:2">
      <c r="A8">
        <v>42</v>
      </c>
    </row>
    <row r="9" spans="1:2">
      <c r="A9">
        <v>56</v>
      </c>
    </row>
    <row r="10" spans="1:2">
      <c r="A10">
        <v>66</v>
      </c>
    </row>
    <row r="11" spans="1:2">
      <c r="A11">
        <v>68</v>
      </c>
    </row>
    <row r="12" spans="1:2">
      <c r="A12">
        <v>75</v>
      </c>
    </row>
    <row r="13" spans="1:2">
      <c r="A13">
        <v>76</v>
      </c>
    </row>
    <row r="14" spans="1:2">
      <c r="A14">
        <v>82</v>
      </c>
    </row>
    <row r="15" spans="1:2">
      <c r="A15">
        <v>83</v>
      </c>
    </row>
    <row r="16" spans="1:2">
      <c r="A16">
        <v>85</v>
      </c>
    </row>
  </sheetData>
  <sortState ref="A2:A1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Tables</vt:lpstr>
      <vt:lpstr>DEP</vt:lpstr>
      <vt:lpstr>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kZn KeroZen</dc:creator>
  <cp:lastModifiedBy>Christian</cp:lastModifiedBy>
  <dcterms:created xsi:type="dcterms:W3CDTF">2020-01-13T00:53:36Z</dcterms:created>
  <dcterms:modified xsi:type="dcterms:W3CDTF">2020-01-13T01:30:37Z</dcterms:modified>
</cp:coreProperties>
</file>