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5400" windowHeight="1155"/>
  </bookViews>
  <sheets>
    <sheet name="Feuil2" sheetId="2" r:id="rId1"/>
  </sheets>
  <calcPr calcId="125725" iterate="1"/>
</workbook>
</file>

<file path=xl/calcChain.xml><?xml version="1.0" encoding="utf-8"?>
<calcChain xmlns="http://schemas.openxmlformats.org/spreadsheetml/2006/main">
  <c r="A2" i="2"/>
  <c r="A3" s="1"/>
  <c r="A4" s="1"/>
  <c r="A5" s="1"/>
  <c r="A6" s="1"/>
  <c r="A7" s="1"/>
  <c r="A8" s="1"/>
  <c r="A9" s="1"/>
  <c r="A10" s="1"/>
  <c r="A11" s="1"/>
  <c r="A12" s="1"/>
  <c r="A13" s="1"/>
  <c r="B17" l="1"/>
  <c r="F19"/>
  <c r="G18"/>
  <c r="H17"/>
  <c r="B19"/>
  <c r="I19"/>
  <c r="E19"/>
  <c r="J18"/>
  <c r="F18"/>
  <c r="K17"/>
  <c r="G17"/>
  <c r="C17"/>
  <c r="K19"/>
  <c r="G19"/>
  <c r="C19"/>
  <c r="H18"/>
  <c r="D18"/>
  <c r="I17"/>
  <c r="E17"/>
  <c r="J19"/>
  <c r="K18"/>
  <c r="C18"/>
  <c r="D17"/>
  <c r="B18"/>
  <c r="H19"/>
  <c r="D19"/>
  <c r="I18"/>
  <c r="E18"/>
  <c r="J17"/>
  <c r="F17"/>
</calcChain>
</file>

<file path=xl/sharedStrings.xml><?xml version="1.0" encoding="utf-8"?>
<sst xmlns="http://schemas.openxmlformats.org/spreadsheetml/2006/main" count="49" uniqueCount="19">
  <si>
    <t>Handicap Course D</t>
  </si>
  <si>
    <t>Course E</t>
  </si>
  <si>
    <t>Handicap Course E</t>
  </si>
  <si>
    <t>DATE</t>
  </si>
  <si>
    <t>CATEGORIE</t>
  </si>
  <si>
    <t>CHEVAL</t>
  </si>
  <si>
    <t>P1</t>
  </si>
  <si>
    <t>P2</t>
  </si>
  <si>
    <t>P3</t>
  </si>
  <si>
    <t>Course F</t>
  </si>
  <si>
    <t>ELDACAR</t>
  </si>
  <si>
    <t>Course G</t>
  </si>
  <si>
    <t>P1.1</t>
  </si>
  <si>
    <t>P2.2</t>
  </si>
  <si>
    <t>P3.3</t>
  </si>
  <si>
    <t>RESULTAT</t>
  </si>
  <si>
    <t>TRUC</t>
  </si>
  <si>
    <t>MUCHE</t>
  </si>
  <si>
    <t>0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</si>
</sst>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18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thin">
        <color theme="4" tint="0.39997558519241921"/>
      </top>
      <bottom style="medium">
        <color indexed="64"/>
      </bottom>
      <diagonal/>
    </border>
    <border>
      <left/>
      <right style="thin">
        <color indexed="64"/>
      </right>
      <top style="thin">
        <color theme="4" tint="0.39997558519241921"/>
      </top>
      <bottom style="medium">
        <color indexed="64"/>
      </bottom>
      <diagonal/>
    </border>
    <border>
      <left/>
      <right style="medium">
        <color indexed="64"/>
      </right>
      <top style="thin">
        <color theme="4" tint="0.3999755851924192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theme="4" tint="0.3999755851924192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0" xfId="0" applyNumberFormat="1" applyFill="1"/>
    <xf numFmtId="0" fontId="0" fillId="0" borderId="0" xfId="0" applyNumberFormat="1" applyAlignment="1">
      <alignment horizontal="center"/>
    </xf>
    <xf numFmtId="14" fontId="0" fillId="0" borderId="1" xfId="0" applyNumberFormat="1" applyBorder="1"/>
    <xf numFmtId="0" fontId="0" fillId="0" borderId="2" xfId="0" applyBorder="1"/>
    <xf numFmtId="0" fontId="0" fillId="0" borderId="2" xfId="0" applyNumberFormat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14" fontId="0" fillId="0" borderId="1" xfId="0" applyNumberFormat="1" applyFill="1" applyBorder="1"/>
    <xf numFmtId="0" fontId="0" fillId="0" borderId="2" xfId="0" applyFill="1" applyBorder="1"/>
    <xf numFmtId="0" fontId="0" fillId="4" borderId="2" xfId="0" applyNumberFormat="1" applyFill="1" applyBorder="1" applyAlignment="1">
      <alignment horizontal="center"/>
    </xf>
    <xf numFmtId="0" fontId="0" fillId="4" borderId="2" xfId="0" applyNumberFormat="1" applyFill="1" applyBorder="1"/>
    <xf numFmtId="0" fontId="0" fillId="0" borderId="2" xfId="0" applyNumberFormat="1" applyFill="1" applyBorder="1"/>
    <xf numFmtId="0" fontId="0" fillId="0" borderId="3" xfId="0" applyNumberFormat="1" applyFill="1" applyBorder="1"/>
    <xf numFmtId="0" fontId="0" fillId="6" borderId="2" xfId="0" applyNumberFormat="1" applyFill="1" applyBorder="1" applyAlignment="1">
      <alignment horizontal="center"/>
    </xf>
    <xf numFmtId="0" fontId="0" fillId="6" borderId="2" xfId="0" applyNumberFormat="1" applyFill="1" applyBorder="1"/>
    <xf numFmtId="0" fontId="0" fillId="8" borderId="2" xfId="0" applyNumberFormat="1" applyFill="1" applyBorder="1" applyAlignment="1">
      <alignment horizontal="center"/>
    </xf>
    <xf numFmtId="0" fontId="0" fillId="8" borderId="2" xfId="0" applyNumberFormat="1" applyFill="1" applyBorder="1"/>
    <xf numFmtId="14" fontId="2" fillId="0" borderId="1" xfId="0" applyNumberFormat="1" applyFont="1" applyFill="1" applyBorder="1"/>
    <xf numFmtId="0" fontId="2" fillId="0" borderId="2" xfId="0" applyFont="1" applyFill="1" applyBorder="1"/>
    <xf numFmtId="0" fontId="2" fillId="5" borderId="2" xfId="0" applyNumberFormat="1" applyFont="1" applyFill="1" applyBorder="1" applyAlignment="1">
      <alignment horizontal="center"/>
    </xf>
    <xf numFmtId="0" fontId="0" fillId="5" borderId="2" xfId="0" applyNumberFormat="1" applyFill="1" applyBorder="1"/>
    <xf numFmtId="0" fontId="2" fillId="7" borderId="2" xfId="0" applyNumberFormat="1" applyFont="1" applyFill="1" applyBorder="1" applyAlignment="1">
      <alignment horizontal="center"/>
    </xf>
    <xf numFmtId="0" fontId="2" fillId="7" borderId="2" xfId="0" applyNumberFormat="1" applyFont="1" applyFill="1" applyBorder="1"/>
    <xf numFmtId="0" fontId="2" fillId="0" borderId="2" xfId="0" applyNumberFormat="1" applyFont="1" applyFill="1" applyBorder="1"/>
    <xf numFmtId="0" fontId="2" fillId="9" borderId="2" xfId="0" applyNumberFormat="1" applyFont="1" applyFill="1" applyBorder="1" applyAlignment="1">
      <alignment horizontal="center"/>
    </xf>
    <xf numFmtId="0" fontId="2" fillId="9" borderId="2" xfId="0" applyNumberFormat="1" applyFont="1" applyFill="1" applyBorder="1"/>
    <xf numFmtId="0" fontId="2" fillId="8" borderId="2" xfId="0" applyNumberFormat="1" applyFont="1" applyFill="1" applyBorder="1"/>
    <xf numFmtId="0" fontId="2" fillId="6" borderId="2" xfId="0" applyNumberFormat="1" applyFont="1" applyFill="1" applyBorder="1"/>
    <xf numFmtId="0" fontId="2" fillId="10" borderId="2" xfId="0" applyNumberFormat="1" applyFont="1" applyFill="1" applyBorder="1" applyAlignment="1">
      <alignment horizontal="center"/>
    </xf>
    <xf numFmtId="0" fontId="2" fillId="10" borderId="2" xfId="0" applyNumberFormat="1" applyFont="1" applyFill="1" applyBorder="1"/>
    <xf numFmtId="0" fontId="2" fillId="3" borderId="2" xfId="0" applyNumberFormat="1" applyFont="1" applyFill="1" applyBorder="1" applyAlignment="1">
      <alignment horizontal="center"/>
    </xf>
    <xf numFmtId="0" fontId="2" fillId="3" borderId="2" xfId="0" applyNumberFormat="1" applyFont="1" applyFill="1" applyBorder="1"/>
    <xf numFmtId="0" fontId="2" fillId="11" borderId="2" xfId="0" applyNumberFormat="1" applyFont="1" applyFill="1" applyBorder="1" applyAlignment="1">
      <alignment horizontal="center"/>
    </xf>
    <xf numFmtId="0" fontId="2" fillId="11" borderId="2" xfId="0" applyNumberFormat="1" applyFont="1" applyFill="1" applyBorder="1"/>
    <xf numFmtId="0" fontId="2" fillId="12" borderId="2" xfId="0" applyNumberFormat="1" applyFont="1" applyFill="1" applyBorder="1" applyAlignment="1">
      <alignment horizontal="center"/>
    </xf>
    <xf numFmtId="0" fontId="2" fillId="12" borderId="2" xfId="0" applyNumberFormat="1" applyFont="1" applyFill="1" applyBorder="1"/>
    <xf numFmtId="0" fontId="2" fillId="13" borderId="2" xfId="0" applyNumberFormat="1" applyFont="1" applyFill="1" applyBorder="1" applyAlignment="1">
      <alignment horizontal="center"/>
    </xf>
    <xf numFmtId="0" fontId="2" fillId="13" borderId="2" xfId="0" applyNumberFormat="1" applyFont="1" applyFill="1" applyBorder="1"/>
    <xf numFmtId="0" fontId="2" fillId="14" borderId="2" xfId="0" applyNumberFormat="1" applyFont="1" applyFill="1" applyBorder="1" applyAlignment="1">
      <alignment horizontal="center"/>
    </xf>
    <xf numFmtId="0" fontId="2" fillId="14" borderId="2" xfId="0" applyNumberFormat="1" applyFont="1" applyFill="1" applyBorder="1"/>
    <xf numFmtId="0" fontId="0" fillId="0" borderId="0" xfId="0" applyNumberFormat="1"/>
    <xf numFmtId="0" fontId="0" fillId="0" borderId="0" xfId="0" quotePrefix="1" applyNumberFormat="1"/>
    <xf numFmtId="0" fontId="0" fillId="0" borderId="4" xfId="0" applyNumberFormat="1" applyFont="1" applyFill="1" applyBorder="1"/>
    <xf numFmtId="14" fontId="0" fillId="0" borderId="5" xfId="0" applyNumberFormat="1" applyFont="1" applyFill="1" applyBorder="1"/>
    <xf numFmtId="0" fontId="0" fillId="0" borderId="6" xfId="0" applyNumberFormat="1" applyFont="1" applyFill="1" applyBorder="1"/>
    <xf numFmtId="14" fontId="0" fillId="0" borderId="7" xfId="0" applyNumberFormat="1" applyFont="1" applyFill="1" applyBorder="1"/>
    <xf numFmtId="0" fontId="0" fillId="0" borderId="8" xfId="0" applyNumberFormat="1" applyFont="1" applyFill="1" applyBorder="1"/>
    <xf numFmtId="0" fontId="0" fillId="0" borderId="9" xfId="0" applyNumberFormat="1" applyFont="1" applyFill="1" applyBorder="1"/>
    <xf numFmtId="14" fontId="3" fillId="16" borderId="10" xfId="0" applyNumberFormat="1" applyFont="1" applyFill="1" applyBorder="1"/>
    <xf numFmtId="0" fontId="3" fillId="16" borderId="11" xfId="0" applyFont="1" applyFill="1" applyBorder="1"/>
    <xf numFmtId="0" fontId="3" fillId="16" borderId="11" xfId="0" applyNumberFormat="1" applyFont="1" applyFill="1" applyBorder="1" applyAlignment="1">
      <alignment horizontal="center"/>
    </xf>
    <xf numFmtId="14" fontId="0" fillId="0" borderId="12" xfId="0" applyNumberFormat="1" applyBorder="1"/>
    <xf numFmtId="0" fontId="0" fillId="0" borderId="14" xfId="0" applyNumberFormat="1" applyBorder="1" applyAlignment="1">
      <alignment horizontal="center"/>
    </xf>
    <xf numFmtId="0" fontId="4" fillId="0" borderId="15" xfId="0" applyFont="1" applyFill="1" applyBorder="1"/>
    <xf numFmtId="0" fontId="4" fillId="15" borderId="13" xfId="0" applyFont="1" applyFill="1" applyBorder="1"/>
    <xf numFmtId="0" fontId="3" fillId="2" borderId="11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/>
    </xf>
    <xf numFmtId="0" fontId="0" fillId="0" borderId="14" xfId="0" applyBorder="1"/>
    <xf numFmtId="0" fontId="0" fillId="0" borderId="17" xfId="0" applyBorder="1"/>
  </cellXfs>
  <cellStyles count="1">
    <cellStyle name="Normal" xfId="0" builtinId="0"/>
  </cellStyles>
  <dxfs count="13"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/>
        <top/>
        <bottom/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mergeCell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/>
        <bottom/>
      </border>
    </dxf>
    <dxf>
      <numFmt numFmtId="19" formatCode="dd/mm/yyyy"/>
      <fill>
        <patternFill patternType="none">
          <fgColor indexed="64"/>
          <bgColor auto="1"/>
        </patternFill>
      </fill>
      <border diagonalUp="0" diagonalDown="0">
        <left/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38100</xdr:colOff>
      <xdr:row>0</xdr:row>
      <xdr:rowOff>0</xdr:rowOff>
    </xdr:from>
    <xdr:to>
      <xdr:col>18</xdr:col>
      <xdr:colOff>600075</xdr:colOff>
      <xdr:row>27</xdr:row>
      <xdr:rowOff>9525</xdr:rowOff>
    </xdr:to>
    <xdr:sp macro="" textlink="">
      <xdr:nvSpPr>
        <xdr:cNvPr id="4" name="ZoneTexte 3"/>
        <xdr:cNvSpPr txBox="1"/>
      </xdr:nvSpPr>
      <xdr:spPr>
        <a:xfrm>
          <a:off x="9010650" y="0"/>
          <a:ext cx="5133975" cy="5181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</a:t>
          </a:r>
        </a:p>
        <a:p>
          <a:endParaRPr lang="fr-FR" sz="1100" baseline="0"/>
        </a:p>
        <a:p>
          <a:r>
            <a:rPr lang="fr-FR" sz="1100" baseline="0"/>
            <a:t>je souhaite  une formule qui me permette d afficher les trois dernieres resultats  d un cheval suivant deux conditions  :  meme categorie ( colonne B) , meme nom (colonne D)  apres chaque resultat obtenu .</a:t>
          </a:r>
        </a:p>
        <a:p>
          <a:endParaRPr lang="fr-FR" sz="1100" baseline="0"/>
        </a:p>
        <a:p>
          <a:r>
            <a:rPr lang="fr-FR" sz="1100" baseline="0"/>
            <a:t>la colonne D peut avoir  plusieurs noms differents</a:t>
          </a:r>
        </a:p>
        <a:p>
          <a:endParaRPr lang="fr-FR" sz="1100" baseline="0"/>
        </a:p>
        <a:p>
          <a:r>
            <a:rPr lang="fr-FR" sz="1100" baseline="0"/>
            <a:t>j ai </a:t>
          </a:r>
          <a:r>
            <a:rPr lang="fr-FR" sz="1100" b="1" baseline="0"/>
            <a:t>coloré</a:t>
          </a:r>
          <a:r>
            <a:rPr lang="fr-FR" sz="1100" baseline="0"/>
            <a:t> les cellules  pour expliquer ou l afficher.</a:t>
          </a:r>
        </a:p>
        <a:p>
          <a:endParaRPr lang="fr-FR" sz="1100" baseline="0"/>
        </a:p>
        <a:p>
          <a:r>
            <a:rPr lang="fr-FR" sz="1100" baseline="0"/>
            <a:t>Lorsque la cellule  de la colonne  resultat ( colonne C) est vide  alors  on affiche 0.</a:t>
          </a:r>
        </a:p>
        <a:p>
          <a:endParaRPr lang="fr-FR" sz="1100" baseline="0"/>
        </a:p>
        <a:p>
          <a:r>
            <a:rPr lang="fr-FR" sz="1100" baseline="0"/>
            <a:t>j ai inserer les colonnes F,H,J pour les formules .</a:t>
          </a:r>
        </a:p>
        <a:p>
          <a:endParaRPr lang="fr-FR" sz="1100" baseline="0"/>
        </a:p>
        <a:p>
          <a:r>
            <a:rPr lang="fr-FR" sz="1100" baseline="0"/>
            <a:t>Egalement j actualise mon tableau  regulierement  donc la formule doit tenir compte des nouvelle s donnees .</a:t>
          </a:r>
        </a:p>
        <a:p>
          <a:endParaRPr lang="fr-FR" sz="1100" baseline="0"/>
        </a:p>
        <a:p>
          <a:r>
            <a:rPr lang="fr-FR" sz="1100" baseline="0"/>
            <a:t>je ne travaille pas en VBA.</a:t>
          </a:r>
        </a:p>
        <a:p>
          <a:endParaRPr lang="fr-FR" sz="1100" baseline="0"/>
        </a:p>
        <a:p>
          <a:r>
            <a:rPr lang="fr-FR" sz="1100" baseline="0"/>
            <a:t>Vous remerciant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K13" totalsRowShown="0" headerRowDxfId="12" tableBorderDxfId="11">
  <autoFilter ref="A1:K13">
    <filterColumn colId="0"/>
  </autoFilter>
  <tableColumns count="11">
    <tableColumn id="8" name="0" dataDxfId="0">
      <calculatedColumnFormula>A1+IF(AND(Tableau2[[#This Row],[CATEGORIE]]=$E$15,Tableau2[[#This Row],[CHEVAL]]=$C$15),IF(SUMPRODUCT(--(C2:$C$13=$E$15)*(E2:$E$13=$C$15))&lt;4,1,0))</calculatedColumnFormula>
    </tableColumn>
    <tableColumn id="1" name="DATE" dataDxfId="10"/>
    <tableColumn id="2" name="CATEGORIE" dataDxfId="9"/>
    <tableColumn id="3" name="RESULTAT" dataDxfId="8"/>
    <tableColumn id="4" name="CHEVAL" dataDxfId="7"/>
    <tableColumn id="5" name="P1" dataDxfId="6"/>
    <tableColumn id="9" name="P1.1" dataDxfId="5"/>
    <tableColumn id="6" name="P2" dataDxfId="4"/>
    <tableColumn id="10" name="P2.2" dataDxfId="3"/>
    <tableColumn id="7" name="P3" dataDxfId="2"/>
    <tableColumn id="11" name="P3.3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35"/>
  <sheetViews>
    <sheetView tabSelected="1" workbookViewId="0">
      <selection activeCell="A3" sqref="A3"/>
    </sheetView>
  </sheetViews>
  <sheetFormatPr baseColWidth="10" defaultRowHeight="15"/>
  <cols>
    <col min="1" max="1" width="6.85546875" customWidth="1"/>
    <col min="2" max="2" width="10.7109375" style="1" bestFit="1" customWidth="1"/>
    <col min="3" max="3" width="17.5703125" bestFit="1" customWidth="1"/>
    <col min="4" max="4" width="14.28515625" style="4" bestFit="1" customWidth="1"/>
    <col min="5" max="5" width="15.5703125" customWidth="1"/>
    <col min="6" max="6" width="5.42578125" bestFit="1" customWidth="1"/>
    <col min="7" max="7" width="14.42578125" customWidth="1"/>
    <col min="8" max="8" width="5.42578125" bestFit="1" customWidth="1"/>
    <col min="10" max="10" width="5.42578125" bestFit="1" customWidth="1"/>
  </cols>
  <sheetData>
    <row r="1" spans="1:11">
      <c r="A1" s="6" t="s">
        <v>18</v>
      </c>
      <c r="B1" s="5" t="s">
        <v>3</v>
      </c>
      <c r="C1" s="6" t="s">
        <v>4</v>
      </c>
      <c r="D1" s="7" t="s">
        <v>15</v>
      </c>
      <c r="E1" s="6" t="s">
        <v>5</v>
      </c>
      <c r="F1" s="6" t="s">
        <v>6</v>
      </c>
      <c r="G1" s="8" t="s">
        <v>12</v>
      </c>
      <c r="H1" s="6" t="s">
        <v>7</v>
      </c>
      <c r="I1" s="8" t="s">
        <v>13</v>
      </c>
      <c r="J1" s="6" t="s">
        <v>8</v>
      </c>
      <c r="K1" s="9" t="s">
        <v>14</v>
      </c>
    </row>
    <row r="2" spans="1:11">
      <c r="A2" s="3">
        <f>A1+IF(AND(Tableau2[[#This Row],[CATEGORIE]]=$E$15,Tableau2[[#This Row],[CHEVAL]]=$C$15),IF(SUMPRODUCT(--(C2:$C$13=$E$15)*(E2:$E$13=$C$15))&lt;4,1,0))</f>
        <v>0</v>
      </c>
      <c r="B2" s="10">
        <v>42110</v>
      </c>
      <c r="C2" s="11" t="s">
        <v>9</v>
      </c>
      <c r="D2" s="12">
        <v>5</v>
      </c>
      <c r="E2" s="11" t="s">
        <v>10</v>
      </c>
      <c r="F2" s="13">
        <v>5</v>
      </c>
      <c r="G2" s="14"/>
      <c r="H2" s="14"/>
      <c r="I2" s="14"/>
      <c r="J2" s="14"/>
      <c r="K2" s="15"/>
    </row>
    <row r="3" spans="1:11">
      <c r="A3" s="3">
        <f>A2+IF(AND(Tableau2[[#This Row],[CATEGORIE]]=$E$15,Tableau2[[#This Row],[CHEVAL]]=$C$15),IF(SUMPRODUCT(--(C3:$C$13=$E$15)*(E3:$E$13=$C$15))&lt;4,1,0))</f>
        <v>1</v>
      </c>
      <c r="B3" s="10">
        <v>42142</v>
      </c>
      <c r="C3" s="11" t="s">
        <v>9</v>
      </c>
      <c r="D3" s="16">
        <v>4</v>
      </c>
      <c r="E3" s="11" t="s">
        <v>10</v>
      </c>
      <c r="F3" s="17">
        <v>4</v>
      </c>
      <c r="G3" s="14"/>
      <c r="H3" s="13">
        <v>5</v>
      </c>
      <c r="I3" s="14"/>
      <c r="J3" s="14"/>
      <c r="K3" s="15"/>
    </row>
    <row r="4" spans="1:11">
      <c r="A4" s="3">
        <f>A3+IF(AND(Tableau2[[#This Row],[CATEGORIE]]=$E$15,Tableau2[[#This Row],[CHEVAL]]=$C$15),IF(SUMPRODUCT(--(C4:$C$13=$E$15)*(E4:$E$13=$C$15))&lt;4,1,0))</f>
        <v>1</v>
      </c>
      <c r="B4" s="10">
        <v>42179</v>
      </c>
      <c r="C4" s="11" t="s">
        <v>9</v>
      </c>
      <c r="D4" s="18"/>
      <c r="E4" s="11" t="s">
        <v>17</v>
      </c>
      <c r="F4" s="19">
        <v>0</v>
      </c>
      <c r="G4" s="14"/>
      <c r="H4" s="17">
        <v>4</v>
      </c>
      <c r="I4" s="14"/>
      <c r="J4" s="13">
        <v>5</v>
      </c>
      <c r="K4" s="15"/>
    </row>
    <row r="5" spans="1:11">
      <c r="A5" s="3">
        <f>A4+IF(AND(Tableau2[[#This Row],[CATEGORIE]]=$E$15,Tableau2[[#This Row],[CHEVAL]]=$C$15),IF(SUMPRODUCT(--(C5:$C$13=$E$15)*(E5:$E$13=$C$15))&lt;4,1,0))</f>
        <v>1</v>
      </c>
      <c r="B5" s="20">
        <v>42194</v>
      </c>
      <c r="C5" s="21" t="s">
        <v>11</v>
      </c>
      <c r="D5" s="22">
        <v>3</v>
      </c>
      <c r="E5" s="21" t="s">
        <v>10</v>
      </c>
      <c r="F5" s="23">
        <v>3</v>
      </c>
      <c r="G5" s="14"/>
      <c r="H5" s="14"/>
      <c r="I5" s="14"/>
      <c r="J5" s="14"/>
      <c r="K5" s="15"/>
    </row>
    <row r="6" spans="1:11">
      <c r="A6" s="3">
        <f>A5+IF(AND(Tableau2[[#This Row],[CATEGORIE]]=$E$15,Tableau2[[#This Row],[CHEVAL]]=$C$15),IF(SUMPRODUCT(--(C6:$C$13=$E$15)*(E6:$E$13=$C$15))&lt;4,1,0))</f>
        <v>1</v>
      </c>
      <c r="B6" s="20">
        <v>42229</v>
      </c>
      <c r="C6" s="21" t="s">
        <v>0</v>
      </c>
      <c r="D6" s="24"/>
      <c r="E6" s="21" t="s">
        <v>10</v>
      </c>
      <c r="F6" s="25">
        <v>0</v>
      </c>
      <c r="G6" s="26"/>
      <c r="H6" s="26"/>
      <c r="I6" s="26"/>
      <c r="J6" s="26"/>
      <c r="K6" s="15"/>
    </row>
    <row r="7" spans="1:11">
      <c r="A7" s="3">
        <f>A6+IF(AND(Tableau2[[#This Row],[CATEGORIE]]=$E$15,Tableau2[[#This Row],[CHEVAL]]=$C$15),IF(SUMPRODUCT(--(C7:$C$13=$E$15)*(E7:$E$13=$C$15))&lt;4,1,0))</f>
        <v>1</v>
      </c>
      <c r="B7" s="20">
        <v>42259</v>
      </c>
      <c r="C7" s="21" t="s">
        <v>9</v>
      </c>
      <c r="D7" s="27">
        <v>1</v>
      </c>
      <c r="E7" s="21" t="s">
        <v>16</v>
      </c>
      <c r="F7" s="28">
        <v>1</v>
      </c>
      <c r="G7" s="26"/>
      <c r="H7" s="29">
        <v>0</v>
      </c>
      <c r="I7" s="26"/>
      <c r="J7" s="30">
        <v>4</v>
      </c>
      <c r="K7" s="15"/>
    </row>
    <row r="8" spans="1:11">
      <c r="A8" s="3">
        <f>A7+IF(AND(Tableau2[[#This Row],[CATEGORIE]]=$E$15,Tableau2[[#This Row],[CHEVAL]]=$C$15),IF(SUMPRODUCT(--(C8:$C$13=$E$15)*(E8:$E$13=$C$15))&lt;4,1,0))</f>
        <v>1</v>
      </c>
      <c r="B8" s="20">
        <v>42272</v>
      </c>
      <c r="C8" s="21" t="s">
        <v>2</v>
      </c>
      <c r="D8" s="31"/>
      <c r="E8" s="21" t="s">
        <v>10</v>
      </c>
      <c r="F8" s="32">
        <v>0</v>
      </c>
      <c r="G8" s="26"/>
      <c r="H8" s="26"/>
      <c r="I8" s="26"/>
      <c r="J8" s="26"/>
      <c r="K8" s="15"/>
    </row>
    <row r="9" spans="1:11">
      <c r="A9" s="3">
        <f>A8+IF(AND(Tableau2[[#This Row],[CATEGORIE]]=$E$15,Tableau2[[#This Row],[CHEVAL]]=$C$15),IF(SUMPRODUCT(--(C9:$C$13=$E$15)*(E9:$E$13=$C$15))&lt;4,1,0))</f>
        <v>1</v>
      </c>
      <c r="B9" s="20">
        <v>42287</v>
      </c>
      <c r="C9" s="21" t="s">
        <v>0</v>
      </c>
      <c r="D9" s="33">
        <v>3</v>
      </c>
      <c r="E9" s="21" t="s">
        <v>10</v>
      </c>
      <c r="F9" s="34">
        <v>3</v>
      </c>
      <c r="G9" s="26"/>
      <c r="H9" s="25">
        <v>0</v>
      </c>
      <c r="I9" s="26"/>
      <c r="J9" s="26"/>
      <c r="K9" s="15"/>
    </row>
    <row r="10" spans="1:11">
      <c r="A10" s="3">
        <f>A9+IF(AND(Tableau2[[#This Row],[CATEGORIE]]=$E$15,Tableau2[[#This Row],[CHEVAL]]=$C$15),IF(SUMPRODUCT(--(C10:$C$13=$E$15)*(E10:$E$13=$C$15))&lt;4,1,0))</f>
        <v>1</v>
      </c>
      <c r="B10" s="20">
        <v>42309</v>
      </c>
      <c r="C10" s="21" t="s">
        <v>0</v>
      </c>
      <c r="D10" s="35"/>
      <c r="E10" s="21" t="s">
        <v>10</v>
      </c>
      <c r="F10" s="36">
        <v>0</v>
      </c>
      <c r="G10" s="26"/>
      <c r="H10" s="34">
        <v>3</v>
      </c>
      <c r="I10" s="26"/>
      <c r="J10" s="25">
        <v>0</v>
      </c>
      <c r="K10" s="15"/>
    </row>
    <row r="11" spans="1:11">
      <c r="A11" s="3">
        <f>A10+IF(AND(Tableau2[[#This Row],[CATEGORIE]]=$E$15,Tableau2[[#This Row],[CHEVAL]]=$C$15),IF(SUMPRODUCT(--(C11:$C$13=$E$15)*(E11:$E$13=$C$15))&lt;4,1,0))</f>
        <v>2</v>
      </c>
      <c r="B11" s="20">
        <v>42338</v>
      </c>
      <c r="C11" s="11" t="s">
        <v>9</v>
      </c>
      <c r="D11" s="37">
        <v>4</v>
      </c>
      <c r="E11" s="21" t="s">
        <v>10</v>
      </c>
      <c r="F11" s="38">
        <v>4</v>
      </c>
      <c r="G11" s="26"/>
      <c r="H11" s="26"/>
      <c r="I11" s="26"/>
      <c r="J11" s="26"/>
      <c r="K11" s="15"/>
    </row>
    <row r="12" spans="1:11">
      <c r="A12" s="3">
        <f>A11+IF(AND(Tableau2[[#This Row],[CATEGORIE]]=$E$15,Tableau2[[#This Row],[CHEVAL]]=$C$15),IF(SUMPRODUCT(--(C12:$C$13=$E$15)*(E12:$E$13=$C$15))&lt;4,1,0))</f>
        <v>2</v>
      </c>
      <c r="B12" s="20">
        <v>42395</v>
      </c>
      <c r="C12" s="21" t="s">
        <v>1</v>
      </c>
      <c r="D12" s="39"/>
      <c r="E12" s="21" t="s">
        <v>10</v>
      </c>
      <c r="F12" s="40">
        <v>0</v>
      </c>
      <c r="G12" s="26"/>
      <c r="H12" s="26"/>
      <c r="I12" s="26"/>
      <c r="J12" s="26"/>
      <c r="K12" s="15"/>
    </row>
    <row r="13" spans="1:11">
      <c r="A13" s="3">
        <f>A12+IF(AND(Tableau2[[#This Row],[CATEGORIE]]=$E$15,Tableau2[[#This Row],[CHEVAL]]=$C$15),IF(SUMPRODUCT(--(C13:$C$13=$E$15)*(E13:$E$13=$C$15))&lt;4,1,0))</f>
        <v>3</v>
      </c>
      <c r="B13" s="20">
        <v>42413</v>
      </c>
      <c r="C13" s="11" t="s">
        <v>9</v>
      </c>
      <c r="D13" s="41">
        <v>1</v>
      </c>
      <c r="E13" s="21" t="s">
        <v>10</v>
      </c>
      <c r="F13" s="42">
        <v>1</v>
      </c>
      <c r="G13" s="14"/>
      <c r="H13" s="28">
        <v>1</v>
      </c>
      <c r="I13" s="14"/>
      <c r="J13" s="29">
        <v>0</v>
      </c>
      <c r="K13" s="15"/>
    </row>
    <row r="14" spans="1:11" ht="15.75" thickBot="1">
      <c r="A14" s="3"/>
    </row>
    <row r="15" spans="1:11" ht="15.75" thickBot="1">
      <c r="A15" s="3"/>
      <c r="B15" s="54" t="s">
        <v>5</v>
      </c>
      <c r="C15" s="57" t="s">
        <v>10</v>
      </c>
      <c r="D15" s="55" t="s">
        <v>4</v>
      </c>
      <c r="E15" s="56" t="s">
        <v>9</v>
      </c>
      <c r="F15" s="60"/>
      <c r="G15" s="60"/>
      <c r="H15" s="60"/>
      <c r="I15" s="60"/>
      <c r="J15" s="60"/>
      <c r="K15" s="61"/>
    </row>
    <row r="16" spans="1:11">
      <c r="A16" s="3"/>
      <c r="B16" s="51" t="s">
        <v>3</v>
      </c>
      <c r="C16" s="52" t="s">
        <v>4</v>
      </c>
      <c r="D16" s="53" t="s">
        <v>15</v>
      </c>
      <c r="E16" s="52" t="s">
        <v>5</v>
      </c>
      <c r="F16" s="52" t="s">
        <v>6</v>
      </c>
      <c r="G16" s="58" t="s">
        <v>12</v>
      </c>
      <c r="H16" s="52" t="s">
        <v>7</v>
      </c>
      <c r="I16" s="58" t="s">
        <v>13</v>
      </c>
      <c r="J16" s="52" t="s">
        <v>8</v>
      </c>
      <c r="K16" s="59" t="s">
        <v>14</v>
      </c>
    </row>
    <row r="17" spans="1:14">
      <c r="A17" s="3"/>
      <c r="B17" s="46">
        <f>IFERROR(VLOOKUP(ROW()-16,Tableau2[],COLUMN(),FALSE),"")</f>
        <v>42142</v>
      </c>
      <c r="C17" s="45" t="str">
        <f>IFERROR(VLOOKUP(ROW()-16,Tableau2[],COLUMN(),FALSE),"")</f>
        <v>Course F</v>
      </c>
      <c r="D17" s="45">
        <f>IFERROR(VLOOKUP(ROW()-16,Tableau2[],COLUMN(),FALSE),"")</f>
        <v>4</v>
      </c>
      <c r="E17" s="45" t="str">
        <f>IFERROR(VLOOKUP(ROW()-16,Tableau2[],COLUMN(),FALSE),"")</f>
        <v>ELDACAR</v>
      </c>
      <c r="F17" s="45">
        <f>IFERROR(VLOOKUP(ROW()-16,Tableau2[],COLUMN(),FALSE),"")</f>
        <v>4</v>
      </c>
      <c r="G17" s="45">
        <f>IFERROR(VLOOKUP(ROW()-16,Tableau2[],COLUMN(),FALSE),"")</f>
        <v>0</v>
      </c>
      <c r="H17" s="45">
        <f>IFERROR(VLOOKUP(ROW()-16,Tableau2[],COLUMN(),FALSE),"")</f>
        <v>5</v>
      </c>
      <c r="I17" s="45">
        <f>IFERROR(VLOOKUP(ROW()-16,Tableau2[],COLUMN(),FALSE),"")</f>
        <v>0</v>
      </c>
      <c r="J17" s="45">
        <f>IFERROR(VLOOKUP(ROW()-16,Tableau2[],COLUMN(),FALSE),"")</f>
        <v>0</v>
      </c>
      <c r="K17" s="47">
        <f>IFERROR(VLOOKUP(ROW()-16,Tableau2[],COLUMN(),FALSE),"")</f>
        <v>0</v>
      </c>
    </row>
    <row r="18" spans="1:14">
      <c r="A18" s="3"/>
      <c r="B18" s="46">
        <f>IFERROR(VLOOKUP(ROW()-16,Tableau2[],COLUMN(),FALSE),"")</f>
        <v>42338</v>
      </c>
      <c r="C18" s="45" t="str">
        <f>IFERROR(VLOOKUP(ROW()-16,Tableau2[],COLUMN(),FALSE),"")</f>
        <v>Course F</v>
      </c>
      <c r="D18" s="45">
        <f>IFERROR(VLOOKUP(ROW()-16,Tableau2[],COLUMN(),FALSE),"")</f>
        <v>4</v>
      </c>
      <c r="E18" s="45" t="str">
        <f>IFERROR(VLOOKUP(ROW()-16,Tableau2[],COLUMN(),FALSE),"")</f>
        <v>ELDACAR</v>
      </c>
      <c r="F18" s="45">
        <f>IFERROR(VLOOKUP(ROW()-16,Tableau2[],COLUMN(),FALSE),"")</f>
        <v>4</v>
      </c>
      <c r="G18" s="45">
        <f>IFERROR(VLOOKUP(ROW()-16,Tableau2[],COLUMN(),FALSE),"")</f>
        <v>0</v>
      </c>
      <c r="H18" s="45">
        <f>IFERROR(VLOOKUP(ROW()-16,Tableau2[],COLUMN(),FALSE),"")</f>
        <v>0</v>
      </c>
      <c r="I18" s="45">
        <f>IFERROR(VLOOKUP(ROW()-16,Tableau2[],COLUMN(),FALSE),"")</f>
        <v>0</v>
      </c>
      <c r="J18" s="45">
        <f>IFERROR(VLOOKUP(ROW()-16,Tableau2[],COLUMN(),FALSE),"")</f>
        <v>0</v>
      </c>
      <c r="K18" s="47">
        <f>IFERROR(VLOOKUP(ROW()-16,Tableau2[],COLUMN(),FALSE),"")</f>
        <v>0</v>
      </c>
    </row>
    <row r="19" spans="1:14" ht="15.75" thickBot="1">
      <c r="A19" s="3"/>
      <c r="B19" s="48">
        <f>IFERROR(VLOOKUP(ROW()-16,Tableau2[],COLUMN(),FALSE),"")</f>
        <v>42413</v>
      </c>
      <c r="C19" s="49" t="str">
        <f>IFERROR(VLOOKUP(ROW()-16,Tableau2[],COLUMN(),FALSE),"")</f>
        <v>Course F</v>
      </c>
      <c r="D19" s="49">
        <f>IFERROR(VLOOKUP(ROW()-16,Tableau2[],COLUMN(),FALSE),"")</f>
        <v>1</v>
      </c>
      <c r="E19" s="49" t="str">
        <f>IFERROR(VLOOKUP(ROW()-16,Tableau2[],COLUMN(),FALSE),"")</f>
        <v>ELDACAR</v>
      </c>
      <c r="F19" s="49">
        <f>IFERROR(VLOOKUP(ROW()-16,Tableau2[],COLUMN(),FALSE),"")</f>
        <v>1</v>
      </c>
      <c r="G19" s="49">
        <f>IFERROR(VLOOKUP(ROW()-16,Tableau2[],COLUMN(),FALSE),"")</f>
        <v>0</v>
      </c>
      <c r="H19" s="49">
        <f>IFERROR(VLOOKUP(ROW()-16,Tableau2[],COLUMN(),FALSE),"")</f>
        <v>1</v>
      </c>
      <c r="I19" s="49">
        <f>IFERROR(VLOOKUP(ROW()-16,Tableau2[],COLUMN(),FALSE),"")</f>
        <v>0</v>
      </c>
      <c r="J19" s="49">
        <f>IFERROR(VLOOKUP(ROW()-16,Tableau2[],COLUMN(),FALSE),"")</f>
        <v>0</v>
      </c>
      <c r="K19" s="50">
        <f>IFERROR(VLOOKUP(ROW()-16,Tableau2[],COLUMN(),FALSE),"")</f>
        <v>0</v>
      </c>
    </row>
    <row r="20" spans="1:14">
      <c r="A20" s="3"/>
      <c r="B20" s="43"/>
    </row>
    <row r="21" spans="1:14">
      <c r="A21" s="3"/>
      <c r="B21" s="43"/>
    </row>
    <row r="22" spans="1:14">
      <c r="B22" s="43"/>
    </row>
    <row r="23" spans="1:14">
      <c r="B23" s="43"/>
    </row>
    <row r="24" spans="1:14">
      <c r="B24" s="43"/>
      <c r="N24" s="2"/>
    </row>
    <row r="25" spans="1:14">
      <c r="B25" s="43"/>
      <c r="N25" s="2"/>
    </row>
    <row r="26" spans="1:14">
      <c r="B26" s="43"/>
    </row>
    <row r="27" spans="1:14">
      <c r="B27" s="43"/>
    </row>
    <row r="28" spans="1:14">
      <c r="B28" s="43"/>
    </row>
    <row r="29" spans="1:14">
      <c r="B29" s="44"/>
    </row>
    <row r="30" spans="1:14">
      <c r="B30" s="43"/>
    </row>
    <row r="31" spans="1:14">
      <c r="B31" s="43"/>
    </row>
    <row r="32" spans="1:14">
      <c r="B32" s="43"/>
    </row>
    <row r="33" spans="2:2">
      <c r="B33" s="43"/>
    </row>
    <row r="34" spans="2:2">
      <c r="B34" s="43"/>
    </row>
    <row r="35" spans="2:2">
      <c r="B35" s="43"/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2016-03-22T00:10:18Z</dcterms:modified>
</cp:coreProperties>
</file>