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codeName="ThisWorkbook"/>
  <bookViews>
    <workbookView xWindow="360" yWindow="555" windowWidth="7725" windowHeight="1485" tabRatio="830" activeTab="2"/>
  </bookViews>
  <sheets>
    <sheet name="Prévisions conges 2016" sheetId="11" r:id="rId1"/>
    <sheet name="Demande et périodes" sheetId="13" r:id="rId2"/>
    <sheet name="COMMENTAIRES" sheetId="14" r:id="rId3"/>
  </sheets>
  <definedNames>
    <definedName name="_xlnm._FilterDatabase" localSheetId="1" hidden="1">'Demande et périodes'!#REF!</definedName>
    <definedName name="AN">'Demande et périodes'!$B$5</definedName>
    <definedName name="copie3" localSheetId="1">#REF!</definedName>
    <definedName name="copie3" localSheetId="0">#REF!</definedName>
    <definedName name="copie3">#REF!</definedName>
    <definedName name="copies" localSheetId="1">#REF!</definedName>
    <definedName name="copies" localSheetId="0">#REF!</definedName>
    <definedName name="copies">#REF!</definedName>
  </definedNames>
  <calcPr calcId="125725" concurrentCalc="0"/>
  <extLst>
    <ext xmlns:mx="http://schemas.microsoft.com/office/mac/excel/2008/main" uri="{7523E5D3-25F3-A5E0-1632-64F254C22452}">
      <mx:ArchID Flags="2"/>
    </ext>
  </extLst>
</workbook>
</file>

<file path=xl/calcChain.xml><?xml version="1.0" encoding="utf-8"?>
<calcChain xmlns="http://schemas.openxmlformats.org/spreadsheetml/2006/main">
  <c r="AI12" i="13"/>
  <c r="AJ12"/>
  <c r="AK12"/>
  <c r="AL12"/>
  <c r="AM12"/>
  <c r="AN12"/>
  <c r="AO12"/>
  <c r="AP12"/>
  <c r="AQ12"/>
  <c r="AR12"/>
  <c r="AS12"/>
  <c r="AT12"/>
  <c r="AU12"/>
  <c r="AV12"/>
  <c r="AW12"/>
  <c r="AX12"/>
  <c r="AY12"/>
  <c r="AZ12"/>
  <c r="BA12"/>
  <c r="BB12"/>
  <c r="BC12"/>
  <c r="BD12"/>
  <c r="BE12"/>
  <c r="BF12"/>
  <c r="BG12"/>
  <c r="BH12"/>
  <c r="BI12"/>
  <c r="BJ12"/>
  <c r="BK12"/>
  <c r="BL12"/>
  <c r="BM12"/>
  <c r="AI13"/>
  <c r="AJ13"/>
  <c r="AK13"/>
  <c r="AL13"/>
  <c r="AM13"/>
  <c r="AN13"/>
  <c r="AO13"/>
  <c r="AP13"/>
  <c r="AQ13"/>
  <c r="AR13"/>
  <c r="AS13"/>
  <c r="AT13"/>
  <c r="AU13"/>
  <c r="AV13"/>
  <c r="AW13"/>
  <c r="AX13"/>
  <c r="AY13"/>
  <c r="AZ13"/>
  <c r="BA13"/>
  <c r="BB13"/>
  <c r="BC13"/>
  <c r="BD13"/>
  <c r="BE13"/>
  <c r="BF13"/>
  <c r="BG13"/>
  <c r="BH13"/>
  <c r="BI13"/>
  <c r="BJ13"/>
  <c r="BK13"/>
  <c r="BL13"/>
  <c r="BM13"/>
  <c r="A14"/>
  <c r="AG14"/>
  <c r="AI14"/>
  <c r="AJ14"/>
  <c r="AK14"/>
  <c r="AL14"/>
  <c r="AM14"/>
  <c r="AN14"/>
  <c r="AO14"/>
  <c r="AP14"/>
  <c r="AQ14"/>
  <c r="AR14"/>
  <c r="AS14"/>
  <c r="AT14"/>
  <c r="AU14"/>
  <c r="AV14"/>
  <c r="AW14"/>
  <c r="AX14"/>
  <c r="AY14"/>
  <c r="AZ14"/>
  <c r="BA14"/>
  <c r="BB14"/>
  <c r="BC14"/>
  <c r="BD14"/>
  <c r="BE14"/>
  <c r="BF14"/>
  <c r="BG14"/>
  <c r="BH14"/>
  <c r="BI14"/>
  <c r="BJ14"/>
  <c r="BK14"/>
  <c r="BL14"/>
  <c r="BM14"/>
  <c r="AI15"/>
  <c r="AJ15"/>
  <c r="AK15"/>
  <c r="AL15"/>
  <c r="AM15"/>
  <c r="AN15"/>
  <c r="AO15"/>
  <c r="AP15"/>
  <c r="AQ15"/>
  <c r="AR15"/>
  <c r="AS15"/>
  <c r="AT15"/>
  <c r="AU15"/>
  <c r="AV15"/>
  <c r="AW15"/>
  <c r="AX15"/>
  <c r="AY15"/>
  <c r="AZ15"/>
  <c r="BA15"/>
  <c r="BB15"/>
  <c r="BC15"/>
  <c r="BD15"/>
  <c r="BE15"/>
  <c r="BF15"/>
  <c r="BG15"/>
  <c r="BH15"/>
  <c r="BI15"/>
  <c r="BJ15"/>
  <c r="BK15"/>
  <c r="BL15"/>
  <c r="BM15"/>
  <c r="AI16"/>
  <c r="AJ16"/>
  <c r="AK16"/>
  <c r="AL16"/>
  <c r="AM16"/>
  <c r="AN16"/>
  <c r="AO16"/>
  <c r="AP16"/>
  <c r="AQ16"/>
  <c r="AR16"/>
  <c r="AS16"/>
  <c r="AT16"/>
  <c r="AU16"/>
  <c r="AV16"/>
  <c r="AW16"/>
  <c r="AX16"/>
  <c r="AY16"/>
  <c r="AZ16"/>
  <c r="BA16"/>
  <c r="BB16"/>
  <c r="BC16"/>
  <c r="BD16"/>
  <c r="BE16"/>
  <c r="BF16"/>
  <c r="BG16"/>
  <c r="BH16"/>
  <c r="BI16"/>
  <c r="BJ16"/>
  <c r="BK16"/>
  <c r="BL16"/>
  <c r="BM16"/>
  <c r="AI17"/>
  <c r="AJ17"/>
  <c r="AK17"/>
  <c r="AL17"/>
  <c r="AM17"/>
  <c r="AN17"/>
  <c r="AO17"/>
  <c r="AP17"/>
  <c r="AQ17"/>
  <c r="AR17"/>
  <c r="AS17"/>
  <c r="AT17"/>
  <c r="AU17"/>
  <c r="AV17"/>
  <c r="AW17"/>
  <c r="AX17"/>
  <c r="AY17"/>
  <c r="AZ17"/>
  <c r="BA17"/>
  <c r="BB17"/>
  <c r="BC17"/>
  <c r="BD17"/>
  <c r="BE17"/>
  <c r="BF17"/>
  <c r="BG17"/>
  <c r="BH17"/>
  <c r="BI17"/>
  <c r="BJ17"/>
  <c r="BK17"/>
  <c r="BL17"/>
  <c r="BM17"/>
  <c r="AI18"/>
  <c r="AJ18"/>
  <c r="AK18"/>
  <c r="AL18"/>
  <c r="AM18"/>
  <c r="AN18"/>
  <c r="AO18"/>
  <c r="AP18"/>
  <c r="AQ18"/>
  <c r="AR18"/>
  <c r="AS18"/>
  <c r="AT18"/>
  <c r="AU18"/>
  <c r="AV18"/>
  <c r="AW18"/>
  <c r="AX18"/>
  <c r="AY18"/>
  <c r="AZ18"/>
  <c r="BA18"/>
  <c r="BB18"/>
  <c r="BC18"/>
  <c r="BD18"/>
  <c r="BE18"/>
  <c r="BF18"/>
  <c r="BG18"/>
  <c r="BH18"/>
  <c r="BI18"/>
  <c r="BJ18"/>
  <c r="BK18"/>
  <c r="BL18"/>
  <c r="BM18"/>
  <c r="AI19"/>
  <c r="AJ19"/>
  <c r="AK19"/>
  <c r="AL19"/>
  <c r="AM19"/>
  <c r="AN19"/>
  <c r="AO19"/>
  <c r="AP19"/>
  <c r="AQ19"/>
  <c r="AR19"/>
  <c r="AS19"/>
  <c r="AT19"/>
  <c r="AU19"/>
  <c r="AV19"/>
  <c r="AW19"/>
  <c r="AX19"/>
  <c r="AY19"/>
  <c r="AZ19"/>
  <c r="BA19"/>
  <c r="BB19"/>
  <c r="BC19"/>
  <c r="BD19"/>
  <c r="BE19"/>
  <c r="BF19"/>
  <c r="BG19"/>
  <c r="BH19"/>
  <c r="BI19"/>
  <c r="BJ19"/>
  <c r="BK19"/>
  <c r="BL19"/>
  <c r="BM19"/>
  <c r="AI11"/>
  <c r="AJ11"/>
  <c r="AK11"/>
  <c r="AL11"/>
  <c r="AM11"/>
  <c r="AN11"/>
  <c r="AO11"/>
  <c r="AP11"/>
  <c r="AQ11"/>
  <c r="AR11"/>
  <c r="AS11"/>
  <c r="AT11"/>
  <c r="AU11"/>
  <c r="AV11"/>
  <c r="AW11"/>
  <c r="AX11"/>
  <c r="AY11"/>
  <c r="AZ11"/>
  <c r="BA11"/>
  <c r="BB11"/>
  <c r="BC11"/>
  <c r="BD11"/>
  <c r="BE11"/>
  <c r="BF11"/>
  <c r="BG11"/>
  <c r="BH11"/>
  <c r="BI11"/>
  <c r="BJ11"/>
  <c r="BK11"/>
  <c r="BL11"/>
  <c r="BM11"/>
  <c r="AI10"/>
  <c r="AJ10"/>
  <c r="AK10"/>
  <c r="AL10"/>
  <c r="AM10"/>
  <c r="AN10"/>
  <c r="AO10"/>
  <c r="AP10"/>
  <c r="AQ10"/>
  <c r="AR10"/>
  <c r="AS10"/>
  <c r="AT10"/>
  <c r="AU10"/>
  <c r="AV10"/>
  <c r="AW10"/>
  <c r="AX10"/>
  <c r="AY10"/>
  <c r="AZ10"/>
  <c r="BA10"/>
  <c r="BB10"/>
  <c r="BC10"/>
  <c r="BD10"/>
  <c r="BE10"/>
  <c r="BF10"/>
  <c r="BG10"/>
  <c r="BH10"/>
  <c r="BI10"/>
  <c r="BJ10"/>
  <c r="BK10"/>
  <c r="BL10"/>
  <c r="BM10"/>
  <c r="AI9"/>
  <c r="AJ9"/>
  <c r="AK9"/>
  <c r="AL9"/>
  <c r="AM9"/>
  <c r="AN9"/>
  <c r="AO9"/>
  <c r="AP9"/>
  <c r="AQ9"/>
  <c r="AR9"/>
  <c r="AS9"/>
  <c r="AT9"/>
  <c r="AU9"/>
  <c r="AV9"/>
  <c r="AW9"/>
  <c r="AX9"/>
  <c r="AY9"/>
  <c r="AZ9"/>
  <c r="BA9"/>
  <c r="BB9"/>
  <c r="BC9"/>
  <c r="BD9"/>
  <c r="BE9"/>
  <c r="BF9"/>
  <c r="BG9"/>
  <c r="BH9"/>
  <c r="BI9"/>
  <c r="BJ9"/>
  <c r="BK9"/>
  <c r="BL9"/>
  <c r="BM9"/>
  <c r="AI8"/>
  <c r="AJ8"/>
  <c r="AK8"/>
  <c r="AL8"/>
  <c r="AM8"/>
  <c r="AN8"/>
  <c r="AO8"/>
  <c r="AP8"/>
  <c r="AQ8"/>
  <c r="AR8"/>
  <c r="AS8"/>
  <c r="AT8"/>
  <c r="AU8"/>
  <c r="AV8"/>
  <c r="AW8"/>
  <c r="AX8"/>
  <c r="AY8"/>
  <c r="AZ8"/>
  <c r="BA8"/>
  <c r="BB8"/>
  <c r="BC8"/>
  <c r="BD8"/>
  <c r="BE8"/>
  <c r="BF8"/>
  <c r="BG8"/>
  <c r="BH8"/>
  <c r="BI8"/>
  <c r="BJ8"/>
  <c r="BK8"/>
  <c r="BL8"/>
  <c r="BM8"/>
  <c r="AI7"/>
  <c r="AJ7"/>
  <c r="AK7"/>
  <c r="AL7"/>
  <c r="AM7"/>
  <c r="AN7"/>
  <c r="AO7"/>
  <c r="AP7"/>
  <c r="AQ7"/>
  <c r="AR7"/>
  <c r="AS7"/>
  <c r="AT7"/>
  <c r="AU7"/>
  <c r="AV7"/>
  <c r="AW7"/>
  <c r="AX7"/>
  <c r="AY7"/>
  <c r="AZ7"/>
  <c r="BA7"/>
  <c r="BB7"/>
  <c r="BC7"/>
  <c r="BD7"/>
  <c r="BE7"/>
  <c r="BF7"/>
  <c r="BG7"/>
  <c r="BH7"/>
  <c r="BI7"/>
  <c r="BJ7"/>
  <c r="BK7"/>
  <c r="BL7"/>
  <c r="BM7"/>
  <c r="B7"/>
  <c r="A8"/>
  <c r="A9"/>
  <c r="A10"/>
  <c r="A11"/>
  <c r="A12"/>
  <c r="A13"/>
  <c r="A15"/>
  <c r="A16"/>
  <c r="A17"/>
  <c r="A18"/>
  <c r="A7"/>
  <c r="AG7"/>
  <c r="B19"/>
  <c r="C19"/>
  <c r="B14"/>
  <c r="C14"/>
  <c r="D14"/>
  <c r="E14"/>
  <c r="F14"/>
  <c r="G14"/>
  <c r="H14"/>
  <c r="I14"/>
  <c r="J14"/>
  <c r="K14"/>
  <c r="L14"/>
  <c r="M14"/>
  <c r="N14"/>
  <c r="O14"/>
  <c r="P14"/>
  <c r="Q14"/>
  <c r="R14"/>
  <c r="S14"/>
  <c r="T14"/>
  <c r="U14"/>
  <c r="V14"/>
  <c r="W14"/>
  <c r="X14"/>
  <c r="Y14"/>
  <c r="Z14"/>
  <c r="AA14"/>
  <c r="AB14"/>
  <c r="AC14"/>
  <c r="AD14"/>
  <c r="AE14"/>
  <c r="AF14"/>
  <c r="B15"/>
  <c r="C15"/>
  <c r="D15"/>
  <c r="E15"/>
  <c r="F15"/>
  <c r="G15"/>
  <c r="H15"/>
  <c r="I15"/>
  <c r="J15"/>
  <c r="K15"/>
  <c r="L15"/>
  <c r="M15"/>
  <c r="N15"/>
  <c r="O15"/>
  <c r="P15"/>
  <c r="Q15"/>
  <c r="R15"/>
  <c r="S15"/>
  <c r="T15"/>
  <c r="U15"/>
  <c r="V15"/>
  <c r="W15"/>
  <c r="X15"/>
  <c r="Y15"/>
  <c r="Z15"/>
  <c r="AA15"/>
  <c r="AB15"/>
  <c r="AC15"/>
  <c r="AD15"/>
  <c r="AE15"/>
  <c r="AF15"/>
  <c r="B16"/>
  <c r="C16"/>
  <c r="D16"/>
  <c r="E16"/>
  <c r="F16"/>
  <c r="G16"/>
  <c r="H16"/>
  <c r="I16"/>
  <c r="J16"/>
  <c r="K16"/>
  <c r="L16"/>
  <c r="M16"/>
  <c r="N16"/>
  <c r="O16"/>
  <c r="P16"/>
  <c r="Q16"/>
  <c r="R16"/>
  <c r="S16"/>
  <c r="T16"/>
  <c r="U16"/>
  <c r="V16"/>
  <c r="W16"/>
  <c r="X16"/>
  <c r="Y16"/>
  <c r="Z16"/>
  <c r="AA16"/>
  <c r="AB16"/>
  <c r="AC16"/>
  <c r="AD16"/>
  <c r="AE16"/>
  <c r="AF16"/>
  <c r="B17"/>
  <c r="C17"/>
  <c r="D17"/>
  <c r="E17"/>
  <c r="F17"/>
  <c r="G17"/>
  <c r="H17"/>
  <c r="I17"/>
  <c r="J17"/>
  <c r="K17"/>
  <c r="L17"/>
  <c r="M17"/>
  <c r="N17"/>
  <c r="O17"/>
  <c r="P17"/>
  <c r="Q17"/>
  <c r="R17"/>
  <c r="S17"/>
  <c r="T17"/>
  <c r="U17"/>
  <c r="V17"/>
  <c r="W17"/>
  <c r="X17"/>
  <c r="Y17"/>
  <c r="Z17"/>
  <c r="AA17"/>
  <c r="AB17"/>
  <c r="AC17"/>
  <c r="AD17"/>
  <c r="AE17"/>
  <c r="AF17"/>
  <c r="B18"/>
  <c r="C18"/>
  <c r="D18"/>
  <c r="E18"/>
  <c r="F18"/>
  <c r="G18"/>
  <c r="H18"/>
  <c r="I18"/>
  <c r="J18"/>
  <c r="K18"/>
  <c r="L18"/>
  <c r="M18"/>
  <c r="N18"/>
  <c r="O18"/>
  <c r="P18"/>
  <c r="Q18"/>
  <c r="R18"/>
  <c r="S18"/>
  <c r="T18"/>
  <c r="U18"/>
  <c r="V18"/>
  <c r="W18"/>
  <c r="X18"/>
  <c r="Y18"/>
  <c r="Z18"/>
  <c r="AA18"/>
  <c r="AB18"/>
  <c r="AC18"/>
  <c r="AD18"/>
  <c r="AE18"/>
  <c r="AF18"/>
  <c r="B13"/>
  <c r="B12"/>
  <c r="B11"/>
  <c r="B10"/>
  <c r="B9"/>
  <c r="B8"/>
  <c r="AG8"/>
  <c r="AG9"/>
  <c r="AG10"/>
  <c r="AG11"/>
  <c r="AG12"/>
  <c r="AG13"/>
  <c r="AG15"/>
  <c r="AG16"/>
  <c r="AG17"/>
  <c r="AG18"/>
  <c r="AG19"/>
  <c r="C7"/>
  <c r="D7"/>
  <c r="E7"/>
  <c r="F7"/>
  <c r="G7"/>
  <c r="H7"/>
  <c r="I7"/>
  <c r="J7"/>
  <c r="K7"/>
  <c r="L7"/>
  <c r="M7"/>
  <c r="N7"/>
  <c r="O7"/>
  <c r="P7"/>
  <c r="Q7"/>
  <c r="R7"/>
  <c r="S7"/>
  <c r="T7"/>
  <c r="U7"/>
  <c r="V7"/>
  <c r="W7"/>
  <c r="X7"/>
  <c r="Y7"/>
  <c r="Z7"/>
  <c r="AA7"/>
  <c r="AB7"/>
  <c r="AC7"/>
  <c r="AD7"/>
  <c r="AE7"/>
  <c r="AF7"/>
  <c r="C8"/>
  <c r="D8"/>
  <c r="E8"/>
  <c r="F8"/>
  <c r="G8"/>
  <c r="H8"/>
  <c r="I8"/>
  <c r="J8"/>
  <c r="K8"/>
  <c r="L8"/>
  <c r="M8"/>
  <c r="N8"/>
  <c r="O8"/>
  <c r="P8"/>
  <c r="Q8"/>
  <c r="R8"/>
  <c r="S8"/>
  <c r="T8"/>
  <c r="U8"/>
  <c r="V8"/>
  <c r="W8"/>
  <c r="X8"/>
  <c r="Y8"/>
  <c r="Z8"/>
  <c r="AA8"/>
  <c r="AB8"/>
  <c r="AC8"/>
  <c r="AD8"/>
  <c r="C9"/>
  <c r="D9"/>
  <c r="E9"/>
  <c r="F9"/>
  <c r="G9"/>
  <c r="H9"/>
  <c r="I9"/>
  <c r="J9"/>
  <c r="K9"/>
  <c r="L9"/>
  <c r="M9"/>
  <c r="N9"/>
  <c r="O9"/>
  <c r="P9"/>
  <c r="Q9"/>
  <c r="R9"/>
  <c r="S9"/>
  <c r="T9"/>
  <c r="U9"/>
  <c r="V9"/>
  <c r="W9"/>
  <c r="X9"/>
  <c r="Y9"/>
  <c r="Z9"/>
  <c r="AA9"/>
  <c r="AB9"/>
  <c r="AC9"/>
  <c r="AD9"/>
  <c r="AE9"/>
  <c r="AF9"/>
  <c r="C10"/>
  <c r="D10"/>
  <c r="E10"/>
  <c r="F10"/>
  <c r="G10"/>
  <c r="H10"/>
  <c r="I10"/>
  <c r="J10"/>
  <c r="K10"/>
  <c r="L10"/>
  <c r="M10"/>
  <c r="N10"/>
  <c r="O10"/>
  <c r="P10"/>
  <c r="Q10"/>
  <c r="R10"/>
  <c r="S10"/>
  <c r="T10"/>
  <c r="U10"/>
  <c r="V10"/>
  <c r="W10"/>
  <c r="X10"/>
  <c r="Y10"/>
  <c r="Z10"/>
  <c r="AA10"/>
  <c r="AB10"/>
  <c r="AC10"/>
  <c r="AD10"/>
  <c r="AE10"/>
  <c r="AF10"/>
  <c r="C11"/>
  <c r="D11"/>
  <c r="E11"/>
  <c r="F11"/>
  <c r="G11"/>
  <c r="H11"/>
  <c r="I11"/>
  <c r="J11"/>
  <c r="K11"/>
  <c r="L11"/>
  <c r="M11"/>
  <c r="N11"/>
  <c r="O11"/>
  <c r="P11"/>
  <c r="Q11"/>
  <c r="R11"/>
  <c r="S11"/>
  <c r="T11"/>
  <c r="U11"/>
  <c r="V11"/>
  <c r="W11"/>
  <c r="X11"/>
  <c r="Y11"/>
  <c r="Z11"/>
  <c r="AA11"/>
  <c r="AB11"/>
  <c r="AC11"/>
  <c r="AD11"/>
  <c r="AE11"/>
  <c r="AF11"/>
  <c r="C12"/>
  <c r="D12"/>
  <c r="E12"/>
  <c r="F12"/>
  <c r="G12"/>
  <c r="H12"/>
  <c r="I12"/>
  <c r="J12"/>
  <c r="K12"/>
  <c r="L12"/>
  <c r="M12"/>
  <c r="N12"/>
  <c r="O12"/>
  <c r="P12"/>
  <c r="Q12"/>
  <c r="R12"/>
  <c r="S12"/>
  <c r="T12"/>
  <c r="U12"/>
  <c r="V12"/>
  <c r="W12"/>
  <c r="X12"/>
  <c r="Y12"/>
  <c r="Z12"/>
  <c r="AA12"/>
  <c r="AB12"/>
  <c r="AC12"/>
  <c r="AD12"/>
  <c r="AE12"/>
  <c r="AF12"/>
  <c r="C13"/>
  <c r="D13"/>
  <c r="E13"/>
  <c r="F13"/>
  <c r="G13"/>
  <c r="H13"/>
  <c r="I13"/>
  <c r="J13"/>
  <c r="K13"/>
  <c r="L13"/>
  <c r="M13"/>
  <c r="N13"/>
  <c r="O13"/>
  <c r="P13"/>
  <c r="Q13"/>
  <c r="R13"/>
  <c r="S13"/>
  <c r="T13"/>
  <c r="U13"/>
  <c r="V13"/>
  <c r="W13"/>
  <c r="X13"/>
  <c r="Y13"/>
  <c r="Z13"/>
  <c r="AA13"/>
  <c r="AB13"/>
  <c r="AC13"/>
  <c r="AD13"/>
  <c r="AE13"/>
  <c r="AF13"/>
  <c r="D365" i="11"/>
  <c r="P365"/>
  <c r="F365"/>
  <c r="R365"/>
  <c r="H365"/>
  <c r="T365"/>
  <c r="J365"/>
  <c r="V365"/>
  <c r="X365"/>
  <c r="Z365"/>
  <c r="AE365"/>
  <c r="D366"/>
  <c r="P366"/>
  <c r="F366"/>
  <c r="R366"/>
  <c r="H366"/>
  <c r="T366"/>
  <c r="J366"/>
  <c r="V366"/>
  <c r="X366"/>
  <c r="Z366"/>
  <c r="AE366"/>
  <c r="D367"/>
  <c r="P367"/>
  <c r="F367"/>
  <c r="R367"/>
  <c r="H367"/>
  <c r="T367"/>
  <c r="J367"/>
  <c r="V367"/>
  <c r="X367"/>
  <c r="Z367"/>
  <c r="AE367"/>
  <c r="D368"/>
  <c r="P368"/>
  <c r="F368"/>
  <c r="R368"/>
  <c r="H368"/>
  <c r="T368"/>
  <c r="J368"/>
  <c r="V368"/>
  <c r="X368"/>
  <c r="Z368"/>
  <c r="AE368"/>
  <c r="D369"/>
  <c r="P369"/>
  <c r="F369"/>
  <c r="R369"/>
  <c r="H369"/>
  <c r="T369"/>
  <c r="J369"/>
  <c r="V369"/>
  <c r="X369"/>
  <c r="Z369"/>
  <c r="AE369"/>
  <c r="D370"/>
  <c r="P370"/>
  <c r="F370"/>
  <c r="R370"/>
  <c r="H370"/>
  <c r="T370"/>
  <c r="J370"/>
  <c r="V370"/>
  <c r="X370"/>
  <c r="Z370"/>
  <c r="AE370"/>
  <c r="D371"/>
  <c r="P371"/>
  <c r="F371"/>
  <c r="R371"/>
  <c r="H371"/>
  <c r="T371"/>
  <c r="J371"/>
  <c r="V371"/>
  <c r="X371"/>
  <c r="Z371"/>
  <c r="AE371"/>
  <c r="D372"/>
  <c r="P372"/>
  <c r="F372"/>
  <c r="R372"/>
  <c r="H372"/>
  <c r="T372"/>
  <c r="J372"/>
  <c r="V372"/>
  <c r="X372"/>
  <c r="Z372"/>
  <c r="AE372"/>
  <c r="D373"/>
  <c r="P373"/>
  <c r="F373"/>
  <c r="R373"/>
  <c r="H373"/>
  <c r="T373"/>
  <c r="J373"/>
  <c r="V373"/>
  <c r="X373"/>
  <c r="Z373"/>
  <c r="AE373"/>
  <c r="D374"/>
  <c r="P374"/>
  <c r="F374"/>
  <c r="R374"/>
  <c r="H374"/>
  <c r="T374"/>
  <c r="J374"/>
  <c r="V374"/>
  <c r="X374"/>
  <c r="Z374"/>
  <c r="AE374"/>
  <c r="D375"/>
  <c r="P375"/>
  <c r="F375"/>
  <c r="R375"/>
  <c r="H375"/>
  <c r="T375"/>
  <c r="J375"/>
  <c r="V375"/>
  <c r="X375"/>
  <c r="Z375"/>
  <c r="AE375"/>
  <c r="D376"/>
  <c r="P376"/>
  <c r="F376"/>
  <c r="R376"/>
  <c r="H376"/>
  <c r="T376"/>
  <c r="J376"/>
  <c r="V376"/>
  <c r="X376"/>
  <c r="Z376"/>
  <c r="AE376"/>
  <c r="D377"/>
  <c r="P377"/>
  <c r="F377"/>
  <c r="R377"/>
  <c r="H377"/>
  <c r="T377"/>
  <c r="J377"/>
  <c r="V377"/>
  <c r="X377"/>
  <c r="Z377"/>
  <c r="AE377"/>
  <c r="D378"/>
  <c r="P378"/>
  <c r="F378"/>
  <c r="R378"/>
  <c r="H378"/>
  <c r="T378"/>
  <c r="J378"/>
  <c r="V378"/>
  <c r="X378"/>
  <c r="Z378"/>
  <c r="AE378"/>
  <c r="D379"/>
  <c r="P379"/>
  <c r="F379"/>
  <c r="R379"/>
  <c r="H379"/>
  <c r="T379"/>
  <c r="J379"/>
  <c r="V379"/>
  <c r="X379"/>
  <c r="Z379"/>
  <c r="AE379"/>
  <c r="D380"/>
  <c r="P380"/>
  <c r="F380"/>
  <c r="R380"/>
  <c r="H380"/>
  <c r="T380"/>
  <c r="J380"/>
  <c r="V380"/>
  <c r="X380"/>
  <c r="Z380"/>
  <c r="AE380"/>
  <c r="D381"/>
  <c r="P381"/>
  <c r="F381"/>
  <c r="R381"/>
  <c r="H381"/>
  <c r="T381"/>
  <c r="J381"/>
  <c r="V381"/>
  <c r="X381"/>
  <c r="Z381"/>
  <c r="AE381"/>
  <c r="D382"/>
  <c r="P382"/>
  <c r="F382"/>
  <c r="R382"/>
  <c r="H382"/>
  <c r="T382"/>
  <c r="J382"/>
  <c r="V382"/>
  <c r="X382"/>
  <c r="Z382"/>
  <c r="AE382"/>
  <c r="D383"/>
  <c r="P383"/>
  <c r="F383"/>
  <c r="R383"/>
  <c r="H383"/>
  <c r="T383"/>
  <c r="J383"/>
  <c r="V383"/>
  <c r="X383"/>
  <c r="Z383"/>
  <c r="AE383"/>
  <c r="D384"/>
  <c r="P384"/>
  <c r="F384"/>
  <c r="R384"/>
  <c r="H384"/>
  <c r="T384"/>
  <c r="J384"/>
  <c r="V384"/>
  <c r="X384"/>
  <c r="Z384"/>
  <c r="AE384"/>
  <c r="D385"/>
  <c r="P385"/>
  <c r="F385"/>
  <c r="R385"/>
  <c r="H385"/>
  <c r="T385"/>
  <c r="J385"/>
  <c r="V385"/>
  <c r="X385"/>
  <c r="Z385"/>
  <c r="AE385"/>
  <c r="D386"/>
  <c r="P386"/>
  <c r="F386"/>
  <c r="R386"/>
  <c r="H386"/>
  <c r="T386"/>
  <c r="J386"/>
  <c r="V386"/>
  <c r="X386"/>
  <c r="Z386"/>
  <c r="AE386"/>
  <c r="D387"/>
  <c r="P387"/>
  <c r="F387"/>
  <c r="R387"/>
  <c r="H387"/>
  <c r="T387"/>
  <c r="J387"/>
  <c r="V387"/>
  <c r="X387"/>
  <c r="Z387"/>
  <c r="AE387"/>
  <c r="D388"/>
  <c r="P388"/>
  <c r="F388"/>
  <c r="R388"/>
  <c r="H388"/>
  <c r="T388"/>
  <c r="J388"/>
  <c r="V388"/>
  <c r="X388"/>
  <c r="Z388"/>
  <c r="AE388"/>
  <c r="J364"/>
  <c r="C31" i="13"/>
  <c r="D31"/>
  <c r="E31"/>
  <c r="F31"/>
  <c r="G31"/>
  <c r="H31"/>
  <c r="I31"/>
  <c r="J31"/>
  <c r="K31"/>
  <c r="L31"/>
  <c r="M31"/>
  <c r="N31"/>
  <c r="O31"/>
  <c r="P31"/>
  <c r="Q31"/>
  <c r="R31"/>
  <c r="S31"/>
  <c r="T31"/>
  <c r="U31"/>
  <c r="V31"/>
  <c r="W31"/>
  <c r="X31"/>
  <c r="Y31"/>
  <c r="Z31"/>
  <c r="AA31"/>
  <c r="AB31"/>
  <c r="AC31"/>
  <c r="AD31"/>
  <c r="AE31"/>
  <c r="AF31"/>
  <c r="C32"/>
  <c r="D32"/>
  <c r="E32"/>
  <c r="F32"/>
  <c r="G32"/>
  <c r="H32"/>
  <c r="I32"/>
  <c r="J32"/>
  <c r="K32"/>
  <c r="L32"/>
  <c r="M32"/>
  <c r="N32"/>
  <c r="O32"/>
  <c r="P32"/>
  <c r="Q32"/>
  <c r="R32"/>
  <c r="S32"/>
  <c r="T32"/>
  <c r="U32"/>
  <c r="V32"/>
  <c r="W32"/>
  <c r="X32"/>
  <c r="Y32"/>
  <c r="Z32"/>
  <c r="AA32"/>
  <c r="AB32"/>
  <c r="AC32"/>
  <c r="AD32"/>
  <c r="AE32"/>
  <c r="AF32"/>
  <c r="C33"/>
  <c r="D33"/>
  <c r="E33"/>
  <c r="F33"/>
  <c r="G33"/>
  <c r="H33"/>
  <c r="I33"/>
  <c r="J33"/>
  <c r="K33"/>
  <c r="L33"/>
  <c r="M33"/>
  <c r="N33"/>
  <c r="O33"/>
  <c r="P33"/>
  <c r="Q33"/>
  <c r="R33"/>
  <c r="S33"/>
  <c r="T33"/>
  <c r="U33"/>
  <c r="V33"/>
  <c r="W33"/>
  <c r="X33"/>
  <c r="Y33"/>
  <c r="Z33"/>
  <c r="AA33"/>
  <c r="AB33"/>
  <c r="AC33"/>
  <c r="AD33"/>
  <c r="AE33"/>
  <c r="AF33"/>
  <c r="C34"/>
  <c r="D34"/>
  <c r="E34"/>
  <c r="F34"/>
  <c r="G34"/>
  <c r="H34"/>
  <c r="I34"/>
  <c r="J34"/>
  <c r="K34"/>
  <c r="L34"/>
  <c r="M34"/>
  <c r="N34"/>
  <c r="O34"/>
  <c r="P34"/>
  <c r="Q34"/>
  <c r="R34"/>
  <c r="S34"/>
  <c r="T34"/>
  <c r="U34"/>
  <c r="V34"/>
  <c r="W34"/>
  <c r="X34"/>
  <c r="Y34"/>
  <c r="Z34"/>
  <c r="AA34"/>
  <c r="AB34"/>
  <c r="AC34"/>
  <c r="AD34"/>
  <c r="AE34"/>
  <c r="AF34"/>
  <c r="C35"/>
  <c r="D35"/>
  <c r="E35"/>
  <c r="F35"/>
  <c r="G35"/>
  <c r="H35"/>
  <c r="I35"/>
  <c r="J35"/>
  <c r="K35"/>
  <c r="L35"/>
  <c r="M35"/>
  <c r="N35"/>
  <c r="O35"/>
  <c r="P35"/>
  <c r="Q35"/>
  <c r="R35"/>
  <c r="S35"/>
  <c r="T35"/>
  <c r="U35"/>
  <c r="V35"/>
  <c r="W35"/>
  <c r="X35"/>
  <c r="Y35"/>
  <c r="Z35"/>
  <c r="AA35"/>
  <c r="AB35"/>
  <c r="AC35"/>
  <c r="AD35"/>
  <c r="AE35"/>
  <c r="AF35"/>
  <c r="C36"/>
  <c r="D36"/>
  <c r="E36"/>
  <c r="F36"/>
  <c r="G36"/>
  <c r="H36"/>
  <c r="I36"/>
  <c r="J36"/>
  <c r="K36"/>
  <c r="L36"/>
  <c r="M36"/>
  <c r="N36"/>
  <c r="O36"/>
  <c r="P36"/>
  <c r="Q36"/>
  <c r="R36"/>
  <c r="S36"/>
  <c r="T36"/>
  <c r="U36"/>
  <c r="V36"/>
  <c r="W36"/>
  <c r="X36"/>
  <c r="Y36"/>
  <c r="Z36"/>
  <c r="AA36"/>
  <c r="AB36"/>
  <c r="AC36"/>
  <c r="AD36"/>
  <c r="AE36"/>
  <c r="AF36"/>
  <c r="C37"/>
  <c r="D37"/>
  <c r="E37"/>
  <c r="F37"/>
  <c r="G37"/>
  <c r="H37"/>
  <c r="I37"/>
  <c r="J37"/>
  <c r="K37"/>
  <c r="L37"/>
  <c r="M37"/>
  <c r="N37"/>
  <c r="O37"/>
  <c r="P37"/>
  <c r="Q37"/>
  <c r="R37"/>
  <c r="S37"/>
  <c r="T37"/>
  <c r="U37"/>
  <c r="V37"/>
  <c r="W37"/>
  <c r="X37"/>
  <c r="Y37"/>
  <c r="Z37"/>
  <c r="AA37"/>
  <c r="AB37"/>
  <c r="AC37"/>
  <c r="AD37"/>
  <c r="AE37"/>
  <c r="AF37"/>
  <c r="C38"/>
  <c r="D38"/>
  <c r="E38"/>
  <c r="F38"/>
  <c r="G38"/>
  <c r="H38"/>
  <c r="I38"/>
  <c r="J38"/>
  <c r="K38"/>
  <c r="L38"/>
  <c r="M38"/>
  <c r="N38"/>
  <c r="O38"/>
  <c r="P38"/>
  <c r="Q38"/>
  <c r="R38"/>
  <c r="S38"/>
  <c r="T38"/>
  <c r="U38"/>
  <c r="V38"/>
  <c r="W38"/>
  <c r="X38"/>
  <c r="Y38"/>
  <c r="Z38"/>
  <c r="AA38"/>
  <c r="AB38"/>
  <c r="AC38"/>
  <c r="AD38"/>
  <c r="AE38"/>
  <c r="AF38"/>
  <c r="C39"/>
  <c r="D39"/>
  <c r="E39"/>
  <c r="F39"/>
  <c r="G39"/>
  <c r="H39"/>
  <c r="I39"/>
  <c r="J39"/>
  <c r="K39"/>
  <c r="L39"/>
  <c r="M39"/>
  <c r="N39"/>
  <c r="O39"/>
  <c r="P39"/>
  <c r="Q39"/>
  <c r="R39"/>
  <c r="S39"/>
  <c r="T39"/>
  <c r="U39"/>
  <c r="V39"/>
  <c r="W39"/>
  <c r="X39"/>
  <c r="Y39"/>
  <c r="Z39"/>
  <c r="AA39"/>
  <c r="AB39"/>
  <c r="AC39"/>
  <c r="AD39"/>
  <c r="AE39"/>
  <c r="AF39"/>
  <c r="C40"/>
  <c r="D40"/>
  <c r="E40"/>
  <c r="F40"/>
  <c r="G40"/>
  <c r="H40"/>
  <c r="I40"/>
  <c r="J40"/>
  <c r="K40"/>
  <c r="L40"/>
  <c r="M40"/>
  <c r="N40"/>
  <c r="O40"/>
  <c r="P40"/>
  <c r="Q40"/>
  <c r="R40"/>
  <c r="S40"/>
  <c r="T40"/>
  <c r="U40"/>
  <c r="V40"/>
  <c r="W40"/>
  <c r="X40"/>
  <c r="Y40"/>
  <c r="Z40"/>
  <c r="AA40"/>
  <c r="AB40"/>
  <c r="AC40"/>
  <c r="AD40"/>
  <c r="AE40"/>
  <c r="AF40"/>
  <c r="C41"/>
  <c r="D41"/>
  <c r="E41"/>
  <c r="F41"/>
  <c r="G41"/>
  <c r="H41"/>
  <c r="I41"/>
  <c r="J41"/>
  <c r="K41"/>
  <c r="L41"/>
  <c r="M41"/>
  <c r="N41"/>
  <c r="O41"/>
  <c r="P41"/>
  <c r="Q41"/>
  <c r="R41"/>
  <c r="S41"/>
  <c r="T41"/>
  <c r="U41"/>
  <c r="V41"/>
  <c r="W41"/>
  <c r="X41"/>
  <c r="Y41"/>
  <c r="Z41"/>
  <c r="AA41"/>
  <c r="AB41"/>
  <c r="AC41"/>
  <c r="AD41"/>
  <c r="AE41"/>
  <c r="AF41"/>
  <c r="C42"/>
  <c r="D42"/>
  <c r="E42"/>
  <c r="F42"/>
  <c r="G42"/>
  <c r="H42"/>
  <c r="I42"/>
  <c r="J42"/>
  <c r="K42"/>
  <c r="L42"/>
  <c r="M42"/>
  <c r="N42"/>
  <c r="O42"/>
  <c r="P42"/>
  <c r="Q42"/>
  <c r="R42"/>
  <c r="S42"/>
  <c r="T42"/>
  <c r="U42"/>
  <c r="V42"/>
  <c r="W42"/>
  <c r="X42"/>
  <c r="Y42"/>
  <c r="Z42"/>
  <c r="AA42"/>
  <c r="AB42"/>
  <c r="AC42"/>
  <c r="AD42"/>
  <c r="AE42"/>
  <c r="AF42"/>
  <c r="C43"/>
  <c r="B43"/>
  <c r="B42"/>
  <c r="B41"/>
  <c r="B40"/>
  <c r="B39"/>
  <c r="B38"/>
  <c r="B37"/>
  <c r="B36"/>
  <c r="B35"/>
  <c r="B33"/>
  <c r="B34"/>
  <c r="B32"/>
  <c r="B31"/>
  <c r="AE44"/>
  <c r="AE20"/>
  <c r="B45"/>
  <c r="C47"/>
  <c r="Y45"/>
  <c r="T45"/>
  <c r="O45"/>
  <c r="J45"/>
  <c r="V364" i="11"/>
  <c r="D364"/>
  <c r="P364"/>
  <c r="F364"/>
  <c r="R364"/>
  <c r="H364"/>
  <c r="T364"/>
  <c r="X364"/>
  <c r="B21" i="13"/>
  <c r="C23"/>
  <c r="Y21"/>
  <c r="T21"/>
  <c r="O21"/>
  <c r="J21"/>
  <c r="L378" i="11"/>
  <c r="N378"/>
  <c r="AD378"/>
  <c r="L370"/>
  <c r="N370"/>
  <c r="AD370"/>
  <c r="AD396"/>
  <c r="C390"/>
  <c r="B390"/>
  <c r="AD388"/>
  <c r="N388"/>
  <c r="L388"/>
  <c r="AD387"/>
  <c r="N387"/>
  <c r="L387"/>
  <c r="AD386"/>
  <c r="N386"/>
  <c r="L386"/>
  <c r="AD385"/>
  <c r="N385"/>
  <c r="L385"/>
  <c r="N384"/>
  <c r="L384"/>
  <c r="AD383"/>
  <c r="N383"/>
  <c r="L383"/>
  <c r="AD382"/>
  <c r="N382"/>
  <c r="L382"/>
  <c r="AD381"/>
  <c r="N381"/>
  <c r="L381"/>
  <c r="AD380"/>
  <c r="N380"/>
  <c r="L380"/>
  <c r="N379"/>
  <c r="L379"/>
  <c r="AD377"/>
  <c r="N377"/>
  <c r="L377"/>
  <c r="AD376"/>
  <c r="N376"/>
  <c r="L376"/>
  <c r="AD375"/>
  <c r="N375"/>
  <c r="L375"/>
  <c r="AD374"/>
  <c r="N374"/>
  <c r="L374"/>
  <c r="N373"/>
  <c r="L373"/>
  <c r="AD372"/>
  <c r="N372"/>
  <c r="L372"/>
  <c r="AD371"/>
  <c r="N371"/>
  <c r="L371"/>
  <c r="N369"/>
  <c r="L369"/>
  <c r="AD368"/>
  <c r="N368"/>
  <c r="L368"/>
  <c r="N367"/>
  <c r="L367"/>
  <c r="AD366"/>
  <c r="N366"/>
  <c r="L366"/>
  <c r="AD365"/>
  <c r="N365"/>
  <c r="L365"/>
  <c r="Z364"/>
  <c r="AE364"/>
  <c r="AD364"/>
  <c r="N364"/>
  <c r="L364"/>
  <c r="AF360"/>
  <c r="AE360"/>
  <c r="AD360"/>
  <c r="AC360"/>
  <c r="AB360"/>
  <c r="AA360"/>
  <c r="Z360"/>
  <c r="Y360"/>
  <c r="X360"/>
  <c r="W360"/>
  <c r="V360"/>
  <c r="U360"/>
  <c r="T360"/>
  <c r="S360"/>
  <c r="R360"/>
  <c r="Q360"/>
  <c r="P360"/>
  <c r="O360"/>
  <c r="N360"/>
  <c r="M360"/>
  <c r="L360"/>
  <c r="K360"/>
  <c r="J360"/>
  <c r="I360"/>
  <c r="H360"/>
  <c r="G360"/>
  <c r="F360"/>
  <c r="E360"/>
  <c r="D360"/>
  <c r="C360"/>
  <c r="B360"/>
  <c r="AE330"/>
  <c r="AD330"/>
  <c r="AC330"/>
  <c r="AB330"/>
  <c r="AA330"/>
  <c r="Z330"/>
  <c r="Y330"/>
  <c r="X330"/>
  <c r="W330"/>
  <c r="V330"/>
  <c r="U330"/>
  <c r="T330"/>
  <c r="S330"/>
  <c r="R330"/>
  <c r="Q330"/>
  <c r="P330"/>
  <c r="O330"/>
  <c r="N330"/>
  <c r="M330"/>
  <c r="L330"/>
  <c r="K330"/>
  <c r="J330"/>
  <c r="I330"/>
  <c r="H330"/>
  <c r="G330"/>
  <c r="F330"/>
  <c r="E330"/>
  <c r="D330"/>
  <c r="C330"/>
  <c r="B330"/>
  <c r="AF300"/>
  <c r="AE300"/>
  <c r="AD300"/>
  <c r="AC300"/>
  <c r="AB300"/>
  <c r="AA300"/>
  <c r="Z300"/>
  <c r="Y300"/>
  <c r="X300"/>
  <c r="W300"/>
  <c r="V300"/>
  <c r="U300"/>
  <c r="T300"/>
  <c r="S300"/>
  <c r="R300"/>
  <c r="Q300"/>
  <c r="P300"/>
  <c r="O300"/>
  <c r="N300"/>
  <c r="M300"/>
  <c r="L300"/>
  <c r="K300"/>
  <c r="J300"/>
  <c r="I300"/>
  <c r="H300"/>
  <c r="G300"/>
  <c r="F300"/>
  <c r="E300"/>
  <c r="D300"/>
  <c r="C300"/>
  <c r="B300"/>
  <c r="AE270"/>
  <c r="AD270"/>
  <c r="AC270"/>
  <c r="AB270"/>
  <c r="AA270"/>
  <c r="Z270"/>
  <c r="Y270"/>
  <c r="X270"/>
  <c r="W270"/>
  <c r="V270"/>
  <c r="U270"/>
  <c r="T270"/>
  <c r="S270"/>
  <c r="R270"/>
  <c r="Q270"/>
  <c r="P270"/>
  <c r="O270"/>
  <c r="N270"/>
  <c r="M270"/>
  <c r="L270"/>
  <c r="K270"/>
  <c r="J270"/>
  <c r="I270"/>
  <c r="H270"/>
  <c r="G270"/>
  <c r="F270"/>
  <c r="E270"/>
  <c r="D270"/>
  <c r="C270"/>
  <c r="B270"/>
  <c r="AF240"/>
  <c r="AE240"/>
  <c r="AD240"/>
  <c r="AC240"/>
  <c r="AB240"/>
  <c r="AA240"/>
  <c r="Z240"/>
  <c r="Y240"/>
  <c r="X240"/>
  <c r="W240"/>
  <c r="V240"/>
  <c r="U240"/>
  <c r="T240"/>
  <c r="S240"/>
  <c r="R240"/>
  <c r="Q240"/>
  <c r="P240"/>
  <c r="O240"/>
  <c r="N240"/>
  <c r="M240"/>
  <c r="L240"/>
  <c r="K240"/>
  <c r="J240"/>
  <c r="I240"/>
  <c r="H240"/>
  <c r="G240"/>
  <c r="F240"/>
  <c r="E240"/>
  <c r="D240"/>
  <c r="C240"/>
  <c r="B240"/>
  <c r="AF210"/>
  <c r="AE210"/>
  <c r="AD210"/>
  <c r="AC210"/>
  <c r="AB210"/>
  <c r="AA210"/>
  <c r="Z210"/>
  <c r="Y210"/>
  <c r="X210"/>
  <c r="W210"/>
  <c r="V210"/>
  <c r="U210"/>
  <c r="T210"/>
  <c r="S210"/>
  <c r="R210"/>
  <c r="Q210"/>
  <c r="P210"/>
  <c r="O210"/>
  <c r="N210"/>
  <c r="M210"/>
  <c r="L210"/>
  <c r="K210"/>
  <c r="J210"/>
  <c r="I210"/>
  <c r="H210"/>
  <c r="G210"/>
  <c r="F210"/>
  <c r="E210"/>
  <c r="D210"/>
  <c r="C210"/>
  <c r="B210"/>
  <c r="AE180"/>
  <c r="AD180"/>
  <c r="AC180"/>
  <c r="AB180"/>
  <c r="AA180"/>
  <c r="Z180"/>
  <c r="Y180"/>
  <c r="X180"/>
  <c r="W180"/>
  <c r="V180"/>
  <c r="U180"/>
  <c r="T180"/>
  <c r="S180"/>
  <c r="R180"/>
  <c r="Q180"/>
  <c r="P180"/>
  <c r="O180"/>
  <c r="N180"/>
  <c r="M180"/>
  <c r="L180"/>
  <c r="K180"/>
  <c r="J180"/>
  <c r="I180"/>
  <c r="H180"/>
  <c r="G180"/>
  <c r="F180"/>
  <c r="E180"/>
  <c r="D180"/>
  <c r="C180"/>
  <c r="B180"/>
  <c r="AF150"/>
  <c r="AE150"/>
  <c r="AD150"/>
  <c r="AC150"/>
  <c r="AB150"/>
  <c r="AA150"/>
  <c r="Z150"/>
  <c r="Y150"/>
  <c r="X150"/>
  <c r="W150"/>
  <c r="V150"/>
  <c r="U150"/>
  <c r="T150"/>
  <c r="S150"/>
  <c r="R150"/>
  <c r="Q150"/>
  <c r="P150"/>
  <c r="O150"/>
  <c r="N150"/>
  <c r="M150"/>
  <c r="L150"/>
  <c r="K150"/>
  <c r="J150"/>
  <c r="I150"/>
  <c r="H150"/>
  <c r="G150"/>
  <c r="F150"/>
  <c r="E150"/>
  <c r="D150"/>
  <c r="C150"/>
  <c r="B150"/>
  <c r="AE120"/>
  <c r="AD120"/>
  <c r="AC120"/>
  <c r="AB120"/>
  <c r="AA120"/>
  <c r="Z120"/>
  <c r="Y120"/>
  <c r="X120"/>
  <c r="W120"/>
  <c r="V120"/>
  <c r="U120"/>
  <c r="T120"/>
  <c r="S120"/>
  <c r="R120"/>
  <c r="Q120"/>
  <c r="P120"/>
  <c r="O120"/>
  <c r="N120"/>
  <c r="M120"/>
  <c r="L120"/>
  <c r="K120"/>
  <c r="J120"/>
  <c r="I120"/>
  <c r="H120"/>
  <c r="G120"/>
  <c r="F120"/>
  <c r="E120"/>
  <c r="D120"/>
  <c r="C120"/>
  <c r="B120"/>
  <c r="AF90"/>
  <c r="AE90"/>
  <c r="AD90"/>
  <c r="AC90"/>
  <c r="AB90"/>
  <c r="AA90"/>
  <c r="Z90"/>
  <c r="Y90"/>
  <c r="X90"/>
  <c r="W90"/>
  <c r="V90"/>
  <c r="U90"/>
  <c r="T90"/>
  <c r="S90"/>
  <c r="R90"/>
  <c r="Q90"/>
  <c r="P90"/>
  <c r="O90"/>
  <c r="N90"/>
  <c r="M90"/>
  <c r="L90"/>
  <c r="K90"/>
  <c r="J90"/>
  <c r="I90"/>
  <c r="H90"/>
  <c r="G90"/>
  <c r="F90"/>
  <c r="E90"/>
  <c r="D90"/>
  <c r="C90"/>
  <c r="B90"/>
  <c r="AD60"/>
  <c r="AC60"/>
  <c r="AB60"/>
  <c r="AA60"/>
  <c r="Z60"/>
  <c r="Y60"/>
  <c r="X60"/>
  <c r="W60"/>
  <c r="V60"/>
  <c r="U60"/>
  <c r="T60"/>
  <c r="S60"/>
  <c r="R60"/>
  <c r="Q60"/>
  <c r="P60"/>
  <c r="O60"/>
  <c r="N60"/>
  <c r="M60"/>
  <c r="L60"/>
  <c r="K60"/>
  <c r="J60"/>
  <c r="I60"/>
  <c r="H60"/>
  <c r="G60"/>
  <c r="F60"/>
  <c r="E60"/>
  <c r="D60"/>
  <c r="C60"/>
  <c r="B60"/>
  <c r="AF30"/>
  <c r="AE30"/>
  <c r="AD30"/>
  <c r="AC30"/>
  <c r="AB30"/>
  <c r="AA30"/>
  <c r="Z30"/>
  <c r="Y30"/>
  <c r="X30"/>
  <c r="W30"/>
  <c r="V30"/>
  <c r="U30"/>
  <c r="T30"/>
  <c r="S30"/>
  <c r="R30"/>
  <c r="Q30"/>
  <c r="P30"/>
  <c r="O30"/>
  <c r="N30"/>
  <c r="M30"/>
  <c r="L30"/>
  <c r="K30"/>
  <c r="J30"/>
  <c r="I30"/>
  <c r="H30"/>
  <c r="G30"/>
  <c r="F30"/>
  <c r="E30"/>
  <c r="D30"/>
  <c r="C30"/>
  <c r="B30"/>
  <c r="A6" i="13"/>
</calcChain>
</file>

<file path=xl/sharedStrings.xml><?xml version="1.0" encoding="utf-8"?>
<sst xmlns="http://schemas.openxmlformats.org/spreadsheetml/2006/main" count="2123" uniqueCount="76">
  <si>
    <t>L</t>
  </si>
  <si>
    <t>M</t>
  </si>
  <si>
    <t>J</t>
  </si>
  <si>
    <t>V</t>
  </si>
  <si>
    <t>S</t>
  </si>
  <si>
    <t>D</t>
  </si>
  <si>
    <t>CA</t>
  </si>
  <si>
    <t>CA.</t>
  </si>
  <si>
    <t>RTT</t>
  </si>
  <si>
    <t>RTT.</t>
  </si>
  <si>
    <t>CAS</t>
  </si>
  <si>
    <t>CAS.</t>
  </si>
  <si>
    <t>CF</t>
  </si>
  <si>
    <t>CF.</t>
  </si>
  <si>
    <t>CONGES   POSITIONNES</t>
  </si>
  <si>
    <t>TOTAL</t>
  </si>
  <si>
    <t>JANVIER</t>
  </si>
  <si>
    <t>FÉVRIER</t>
  </si>
  <si>
    <t>MARS</t>
  </si>
  <si>
    <t>AVRIL</t>
  </si>
  <si>
    <t>MAI</t>
  </si>
  <si>
    <t>JUIN</t>
  </si>
  <si>
    <t>JUILLET</t>
  </si>
  <si>
    <t>AOÛT</t>
  </si>
  <si>
    <t>SEPTEMBRE</t>
  </si>
  <si>
    <t>OCTOBRE</t>
  </si>
  <si>
    <t>NOVEMBRE</t>
  </si>
  <si>
    <t>DÉCEMBRE</t>
  </si>
  <si>
    <t>RC</t>
  </si>
  <si>
    <t xml:space="preserve">RELIQUAT </t>
  </si>
  <si>
    <t>C.A</t>
  </si>
  <si>
    <t>C.A.S</t>
  </si>
  <si>
    <t>R.T.T</t>
  </si>
  <si>
    <t>C.E.T</t>
  </si>
  <si>
    <t>dont</t>
  </si>
  <si>
    <t>C.F</t>
  </si>
  <si>
    <t>SOLDE    CONGES  avant  C.E.T</t>
  </si>
  <si>
    <t>JANVIER 2016</t>
  </si>
  <si>
    <t>W.E</t>
  </si>
  <si>
    <t xml:space="preserve">SOLDE CONGES </t>
  </si>
  <si>
    <t xml:space="preserve"> Congés par jour 5</t>
  </si>
  <si>
    <t xml:space="preserve"> Congés par jour 6</t>
  </si>
  <si>
    <t>Mis  jour le</t>
  </si>
  <si>
    <t>Total</t>
  </si>
  <si>
    <t>FEVRIER 2016</t>
  </si>
  <si>
    <t>MARS 2016</t>
  </si>
  <si>
    <t>AVRIL 2016</t>
  </si>
  <si>
    <t>JUIN 2016</t>
  </si>
  <si>
    <t>JUILLET 2016</t>
  </si>
  <si>
    <t>AOUT 2016</t>
  </si>
  <si>
    <t>SEPTEMBRE 2016</t>
  </si>
  <si>
    <t>OCTOBRE 2016</t>
  </si>
  <si>
    <t>NOVEMBRE 2016</t>
  </si>
  <si>
    <t>DECEMBRE 2016</t>
  </si>
  <si>
    <t>JANVIER 2017</t>
  </si>
  <si>
    <t>GS1</t>
  </si>
  <si>
    <t>PAYS BASQUE</t>
  </si>
  <si>
    <t>GS 6</t>
  </si>
  <si>
    <t>CORSE  AJACCIO</t>
  </si>
  <si>
    <t>GS  6</t>
  </si>
  <si>
    <t>GS Departement 92</t>
  </si>
  <si>
    <t>&lt; 35</t>
  </si>
  <si>
    <t>CONGES  2016  DEMANDES</t>
  </si>
  <si>
    <t>Solde pour 2016</t>
  </si>
  <si>
    <t>ANNEE</t>
  </si>
  <si>
    <t>COMMENTAIRES</t>
  </si>
  <si>
    <t>Le problème le plus important bien entendu était la formule dans le tableau AI6 : BM19.  En fait il y avait plusieurs problèmes :</t>
  </si>
  <si>
    <r>
      <t xml:space="preserve">L'autre problème provenait du fait que tu as bougé de place le tableau (descendre de 4 lignes).  De ce fait, il fallait bien entendu adapter la formule en conséquence pour ce qui est des </t>
    </r>
    <r>
      <rPr>
        <sz val="11"/>
        <color rgb="FFFF0000"/>
        <rFont val="Calibri"/>
        <family val="2"/>
        <scheme val="minor"/>
      </rPr>
      <t>références fixes (avec $)</t>
    </r>
    <r>
      <rPr>
        <sz val="11"/>
        <color theme="1"/>
        <rFont val="Calibri"/>
        <family val="2"/>
        <scheme val="minor"/>
      </rPr>
      <t>.  Les références relatives se sont adaptées automatiquement mais pas les fixes.</t>
    </r>
  </si>
  <si>
    <t>J'ai de nouveau enlevé le mois de janvier de l'année suivante car il n'entre pas dans le test (pas de calcul de chevauchement d'une année sur l'autre.  Il est évident que si cela te sert à quelque chose, il faudra adapter mais il faut que tu me décrives plus amplement les règles du jeu.</t>
  </si>
  <si>
    <r>
      <t xml:space="preserve">Le plus important : le tableau initial que tu m'a fourni était manuel et laissait les cellules non utilisées à "" (vide) quand la personne travaillait.  Ton véritable tableau contient une formule de rapatriement de l'information d'un autre onglet.  Ce n'est évidemment pas la même chose : Excel transforme automatiquement le retour d'une case vide par 0.  Tu m'as d'ailleurs bien eu sur ce coup là car tu le savais !  En effet, je ne comprenais pas pourquoi, alors que je voyais les cellules apparamment vide, ma formule se cassait la figure jusqu'au moment où je me suis aperçu que tu avais pris la peine, avec la mise en forme conditionnelle, de mettre en couleur blanche tous les 0 !  Je pouvais toujours chercher !  Enfin, après avoir compris l'astuce, il a suffit de remplacer  dans la formule </t>
    </r>
    <r>
      <rPr>
        <sz val="11"/>
        <color rgb="FFC00000"/>
        <rFont val="Calibri"/>
        <family val="2"/>
        <scheme val="minor"/>
      </rPr>
      <t xml:space="preserve">le test sur "" par un test sur 0  </t>
    </r>
  </si>
  <si>
    <r>
      <t xml:space="preserve">Voici la formule avec en couleur les rectifications apportées en brun et en rouge :
</t>
    </r>
    <r>
      <rPr>
        <sz val="11"/>
        <rFont val="Calibri"/>
        <family val="2"/>
        <scheme val="minor"/>
      </rPr>
      <t>AH7</t>
    </r>
    <r>
      <rPr>
        <sz val="11"/>
        <color theme="1"/>
        <rFont val="Calibri"/>
        <family val="2"/>
        <scheme val="minor"/>
      </rPr>
      <t>+SI(</t>
    </r>
    <r>
      <rPr>
        <b/>
        <sz val="11"/>
        <color rgb="FFC00000"/>
        <rFont val="Calibri"/>
        <family val="2"/>
        <scheme val="minor"/>
      </rPr>
      <t>B7=0</t>
    </r>
    <r>
      <rPr>
        <sz val="11"/>
        <color theme="1"/>
        <rFont val="Calibri"/>
        <family val="2"/>
        <scheme val="minor"/>
      </rPr>
      <t>;0;SI(GAUCHE(B7;2)="CA";0;SI(GAUCHE(B7;2)=GAUCHE(A7;2);0;SI(</t>
    </r>
    <r>
      <rPr>
        <b/>
        <sz val="11"/>
        <color rgb="FFFF0000"/>
        <rFont val="Calibri"/>
        <family val="2"/>
        <scheme val="minor"/>
      </rPr>
      <t>AI$6</t>
    </r>
    <r>
      <rPr>
        <sz val="11"/>
        <color theme="1"/>
        <rFont val="Calibri"/>
        <family val="2"/>
        <scheme val="minor"/>
      </rPr>
      <t>=1;SI(GAUCHE(INDIRECT(ADRESSE(LIGNE()-1;1+</t>
    </r>
    <r>
      <rPr>
        <b/>
        <sz val="11"/>
        <color rgb="FFFF0000"/>
        <rFont val="Calibri"/>
        <family val="2"/>
        <scheme val="minor"/>
      </rPr>
      <t>$AG7</t>
    </r>
    <r>
      <rPr>
        <sz val="11"/>
        <color theme="1"/>
        <rFont val="Calibri"/>
        <family val="2"/>
        <scheme val="minor"/>
      </rPr>
      <t>;4;2;));2)=GAUCHE(B7;2);0;1);1))))</t>
    </r>
  </si>
  <si>
    <t>Il doit probablment me manquer un fichier car je reçois dans l'onglet Prévisions congés 2016 à partir de la ligne 364, un message d'erreur #REF car toutes les formules de somme sont avec des références à  #REF.  Comme je ne connais pas la logique, je n'ai pas cherché à corriger.  Je suppose que sur ton ordinateur cela fonctionne.  Si toutefois cela ne devait pas fonctionner, reviens moi en m'expliquant ce que tu attends de ce récapitulatif.</t>
  </si>
  <si>
    <r>
      <t xml:space="preserve">J'ai nommé la cellule B5 "AN" et mis en place la formule de calcul en A7  à A18.  Les dates se calculent donc automatiquement et le calcul du nombre de jour se fait en colonne AG. Grâce à cela, il est possible de déterminer les weekends de l'année comme je l'avais mis en évidence dans le dernier classeur que je t'avais envoyé et ce sous forme de Mise en forme conditionnelle.  Je ne l'ai pas remis en place dans celui-ci car j'ai vu que tu avais mis en couleur les différents paramètres (CA, RTT ...) mais par contre j'ai vu que tu as marqué </t>
    </r>
    <r>
      <rPr>
        <b/>
        <u/>
        <sz val="11"/>
        <color theme="1"/>
        <rFont val="Calibri"/>
        <family val="2"/>
        <scheme val="minor"/>
      </rPr>
      <t>manuellement</t>
    </r>
    <r>
      <rPr>
        <sz val="11"/>
        <color theme="1"/>
        <rFont val="Calibri"/>
        <family val="2"/>
        <scheme val="minor"/>
      </rPr>
      <t xml:space="preserve"> les WE par une mise en forme de points : je pourrais très facilement rendre cela automatique pour ne pas devoir chaque année refaire ce travail (cela se calculerait automatiquement en fonction de l'année indiqué en B5.  Par contre j'ai remis la mise en noir des jours inutiles en fin de mois.  A toi de voir si tu veux que je le fasse (ou tu reprend ma formule dans le précédent fichier dans la MEFC et à la place de mettre en couleur, tu mets les points).  Il faudrait aussi se poser la question s'il ne devrait pas y avoir un lien (reporter la date de l'un vers l'autre)  avec l'onglet d'où sont extrait les informations mais pour décider cela il faut avoir une vue d'ensemble de ce que tu as construit ce que je ne sais pas.</t>
    </r>
  </si>
  <si>
    <t>En ce qui concerne la blague que tu m'as faite (pour rire) : je te signale que si cela t'arrive par ailleurs de devoir faire disparaître des 0 laissés par Excel et que tu ne veux pas voir, il suffit d'aller dans les Options d'Excel et de décocher "Afficher un zéro dans les cellules à valeur nulle" et tous ces petits zéro disparaitront...  Voir ci-dessous en surligné jaune.</t>
  </si>
  <si>
    <t>Bon courage et j'espère sincérement que tout se calmera à Paris.  Nous sommes de tout cœur avec vous.</t>
  </si>
  <si>
    <t>Chris</t>
  </si>
</sst>
</file>

<file path=xl/styles.xml><?xml version="1.0" encoding="utf-8"?>
<styleSheet xmlns="http://schemas.openxmlformats.org/spreadsheetml/2006/main">
  <numFmts count="1">
    <numFmt numFmtId="164" formatCode="mmmm"/>
  </numFmts>
  <fonts count="31">
    <font>
      <sz val="11"/>
      <color theme="1"/>
      <name val="Calibri"/>
      <family val="2"/>
      <scheme val="minor"/>
    </font>
    <font>
      <b/>
      <sz val="11"/>
      <color theme="1"/>
      <name val="Calibri"/>
      <family val="2"/>
      <scheme val="minor"/>
    </font>
    <font>
      <sz val="10"/>
      <name val="Arial"/>
      <family val="2"/>
    </font>
    <font>
      <b/>
      <sz val="11"/>
      <name val="Calibri"/>
      <family val="2"/>
      <scheme val="minor"/>
    </font>
    <font>
      <b/>
      <sz val="11"/>
      <color theme="0"/>
      <name val="Calibri"/>
      <family val="2"/>
      <scheme val="minor"/>
    </font>
    <font>
      <b/>
      <sz val="14"/>
      <color theme="1"/>
      <name val="Calibri"/>
      <family val="2"/>
      <scheme val="minor"/>
    </font>
    <font>
      <b/>
      <sz val="14"/>
      <color theme="0"/>
      <name val="Calibri"/>
      <family val="2"/>
      <scheme val="minor"/>
    </font>
    <font>
      <b/>
      <sz val="14"/>
      <color rgb="FFFF0000"/>
      <name val="Calibri"/>
      <family val="2"/>
      <scheme val="minor"/>
    </font>
    <font>
      <b/>
      <sz val="9"/>
      <color theme="1"/>
      <name val="Calibri"/>
      <family val="2"/>
      <scheme val="minor"/>
    </font>
    <font>
      <b/>
      <sz val="16"/>
      <color theme="1"/>
      <name val="Calibri"/>
      <family val="2"/>
      <scheme val="minor"/>
    </font>
    <font>
      <sz val="16"/>
      <color theme="1"/>
      <name val="Calibri"/>
      <family val="2"/>
      <scheme val="minor"/>
    </font>
    <font>
      <b/>
      <sz val="11"/>
      <color rgb="FFFF0000"/>
      <name val="Calibri"/>
      <family val="2"/>
      <scheme val="minor"/>
    </font>
    <font>
      <b/>
      <sz val="18"/>
      <color theme="0"/>
      <name val="Calibri"/>
      <family val="2"/>
      <scheme val="minor"/>
    </font>
    <font>
      <sz val="9"/>
      <color theme="0"/>
      <name val="Calibri"/>
      <family val="2"/>
      <scheme val="minor"/>
    </font>
    <font>
      <sz val="11"/>
      <name val="Calibri"/>
      <family val="2"/>
      <scheme val="minor"/>
    </font>
    <font>
      <b/>
      <sz val="12"/>
      <color theme="1"/>
      <name val="Calibri"/>
      <family val="2"/>
      <scheme val="minor"/>
    </font>
    <font>
      <b/>
      <sz val="9"/>
      <color theme="0"/>
      <name val="Calibri"/>
      <family val="2"/>
      <scheme val="minor"/>
    </font>
    <font>
      <sz val="9"/>
      <name val="Calibri"/>
      <family val="2"/>
      <scheme val="minor"/>
    </font>
    <font>
      <sz val="9"/>
      <color theme="1"/>
      <name val="Calibri"/>
      <family val="2"/>
      <scheme val="minor"/>
    </font>
    <font>
      <sz val="14"/>
      <color theme="1"/>
      <name val="Calibri"/>
      <family val="2"/>
      <scheme val="minor"/>
    </font>
    <font>
      <b/>
      <sz val="8"/>
      <color theme="1"/>
      <name val="Calibri"/>
      <family val="2"/>
      <scheme val="minor"/>
    </font>
    <font>
      <b/>
      <sz val="14"/>
      <color rgb="FF00B050"/>
      <name val="Calibri"/>
      <family val="2"/>
      <scheme val="minor"/>
    </font>
    <font>
      <i/>
      <sz val="8"/>
      <color theme="1"/>
      <name val="Calibri"/>
      <family val="2"/>
      <scheme val="minor"/>
    </font>
    <font>
      <b/>
      <sz val="14"/>
      <name val="Calibri"/>
      <family val="2"/>
      <scheme val="minor"/>
    </font>
    <font>
      <sz val="8"/>
      <name val="Calibri"/>
      <family val="2"/>
      <scheme val="minor"/>
    </font>
    <font>
      <b/>
      <sz val="11"/>
      <color rgb="FF000000"/>
      <name val="Calibri"/>
      <family val="2"/>
      <scheme val="minor"/>
    </font>
    <font>
      <b/>
      <sz val="12"/>
      <color theme="3"/>
      <name val="Calibri"/>
      <family val="2"/>
      <scheme val="minor"/>
    </font>
    <font>
      <sz val="11"/>
      <color rgb="FFFF0000"/>
      <name val="Calibri"/>
      <family val="2"/>
      <scheme val="minor"/>
    </font>
    <font>
      <sz val="11"/>
      <color rgb="FFC00000"/>
      <name val="Calibri"/>
      <family val="2"/>
      <scheme val="minor"/>
    </font>
    <font>
      <b/>
      <sz val="11"/>
      <color rgb="FFC00000"/>
      <name val="Calibri"/>
      <family val="2"/>
      <scheme val="minor"/>
    </font>
    <font>
      <b/>
      <u/>
      <sz val="11"/>
      <color theme="1"/>
      <name val="Calibri"/>
      <family val="2"/>
      <scheme val="minor"/>
    </font>
  </fonts>
  <fills count="21">
    <fill>
      <patternFill patternType="none"/>
    </fill>
    <fill>
      <patternFill patternType="gray125"/>
    </fill>
    <fill>
      <patternFill patternType="solid">
        <fgColor theme="0" tint="-0.14999847407452621"/>
        <bgColor indexed="64"/>
      </patternFill>
    </fill>
    <fill>
      <patternFill patternType="solid">
        <fgColor theme="0" tint="-0.24994659260841701"/>
        <bgColor indexed="64"/>
      </patternFill>
    </fill>
    <fill>
      <patternFill patternType="solid">
        <fgColor theme="0" tint="-0.14996795556505021"/>
        <bgColor indexed="64"/>
      </patternFill>
    </fill>
    <fill>
      <patternFill patternType="solid">
        <fgColor theme="1"/>
        <bgColor indexed="64"/>
      </patternFill>
    </fill>
    <fill>
      <patternFill patternType="solid">
        <fgColor indexed="65"/>
        <bgColor indexed="64"/>
      </patternFill>
    </fill>
    <fill>
      <patternFill patternType="gray0625"/>
    </fill>
    <fill>
      <patternFill patternType="gray0625">
        <bgColor rgb="FFFFFF00"/>
      </patternFill>
    </fill>
    <fill>
      <patternFill patternType="solid">
        <fgColor rgb="FFFFFF00"/>
        <bgColor indexed="64"/>
      </patternFill>
    </fill>
    <fill>
      <patternFill patternType="solid">
        <fgColor theme="0" tint="-0.249977111117893"/>
        <bgColor indexed="64"/>
      </patternFill>
    </fill>
    <fill>
      <patternFill patternType="solid">
        <fgColor theme="4" tint="0.79998168889431442"/>
        <bgColor indexed="64"/>
      </patternFill>
    </fill>
    <fill>
      <patternFill patternType="gray0625">
        <bgColor theme="4" tint="0.79998168889431442"/>
      </patternFill>
    </fill>
    <fill>
      <patternFill patternType="solid">
        <fgColor rgb="FFFFFFCC"/>
        <bgColor indexed="64"/>
      </patternFill>
    </fill>
    <fill>
      <patternFill patternType="solid">
        <fgColor rgb="FFCCCCFF"/>
        <bgColor indexed="64"/>
      </patternFill>
    </fill>
    <fill>
      <patternFill patternType="solid">
        <fgColor rgb="FFC4FDBB"/>
        <bgColor indexed="64"/>
      </patternFill>
    </fill>
    <fill>
      <patternFill patternType="gray0625">
        <bgColor rgb="FFCCCCFF"/>
      </patternFill>
    </fill>
    <fill>
      <patternFill patternType="gray0625">
        <bgColor rgb="FFFFFFCC"/>
      </patternFill>
    </fill>
    <fill>
      <patternFill patternType="solid">
        <fgColor rgb="FFFFC000"/>
        <bgColor indexed="64"/>
      </patternFill>
    </fill>
    <fill>
      <patternFill patternType="solid">
        <fgColor rgb="FFCCECFF"/>
        <bgColor indexed="64"/>
      </patternFill>
    </fill>
    <fill>
      <patternFill patternType="solid">
        <fgColor rgb="FFFF0000"/>
        <bgColor indexed="64"/>
      </patternFill>
    </fill>
  </fills>
  <borders count="4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top/>
      <bottom/>
      <diagonal/>
    </border>
    <border>
      <left/>
      <right/>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style="thin">
        <color auto="1"/>
      </top>
      <bottom style="thin">
        <color auto="1"/>
      </bottom>
      <diagonal/>
    </border>
    <border>
      <left/>
      <right/>
      <top style="dotted">
        <color auto="1"/>
      </top>
      <bottom style="dotted">
        <color auto="1"/>
      </bottom>
      <diagonal/>
    </border>
    <border>
      <left/>
      <right style="dotted">
        <color auto="1"/>
      </right>
      <top/>
      <bottom style="dotted">
        <color auto="1"/>
      </bottom>
      <diagonal/>
    </border>
    <border>
      <left style="thin">
        <color auto="1"/>
      </left>
      <right/>
      <top/>
      <bottom style="thin">
        <color auto="1"/>
      </bottom>
      <diagonal/>
    </border>
    <border>
      <left/>
      <right style="thin">
        <color auto="1"/>
      </right>
      <top/>
      <bottom style="thin">
        <color auto="1"/>
      </bottom>
      <diagonal/>
    </border>
    <border>
      <left style="double">
        <color rgb="FFFF0000"/>
      </left>
      <right/>
      <top/>
      <bottom style="thin">
        <color auto="1"/>
      </bottom>
      <diagonal/>
    </border>
    <border>
      <left/>
      <right style="double">
        <color rgb="FFFF0000"/>
      </right>
      <top/>
      <bottom style="thin">
        <color auto="1"/>
      </bottom>
      <diagonal/>
    </border>
    <border>
      <left/>
      <right style="double">
        <color rgb="FFFF0000"/>
      </right>
      <top style="thin">
        <color auto="1"/>
      </top>
      <bottom style="thin">
        <color auto="1"/>
      </bottom>
      <diagonal/>
    </border>
    <border>
      <left style="thick">
        <color auto="1"/>
      </left>
      <right/>
      <top/>
      <bottom style="thin">
        <color auto="1"/>
      </bottom>
      <diagonal/>
    </border>
    <border>
      <left/>
      <right style="thick">
        <color auto="1"/>
      </right>
      <top/>
      <bottom style="thin">
        <color auto="1"/>
      </bottom>
      <diagonal/>
    </border>
    <border>
      <left style="double">
        <color rgb="FFFF0000"/>
      </left>
      <right/>
      <top/>
      <bottom style="thin">
        <color rgb="FFFF0000"/>
      </bottom>
      <diagonal/>
    </border>
    <border>
      <left/>
      <right/>
      <top/>
      <bottom style="thin">
        <color rgb="FFFF0000"/>
      </bottom>
      <diagonal/>
    </border>
    <border>
      <left/>
      <right style="double">
        <color rgb="FFFF0000"/>
      </right>
      <top/>
      <bottom style="thin">
        <color rgb="FFFF0000"/>
      </bottom>
      <diagonal/>
    </border>
    <border>
      <left style="double">
        <color rgb="FFFF0000"/>
      </left>
      <right style="thin">
        <color auto="1"/>
      </right>
      <top style="thin">
        <color auto="1"/>
      </top>
      <bottom style="thin">
        <color auto="1"/>
      </bottom>
      <diagonal/>
    </border>
    <border>
      <left style="thin">
        <color auto="1"/>
      </left>
      <right/>
      <top style="double">
        <color rgb="FFFF0000"/>
      </top>
      <bottom style="thin">
        <color auto="1"/>
      </bottom>
      <diagonal/>
    </border>
    <border>
      <left style="thin">
        <color auto="1"/>
      </left>
      <right style="thin">
        <color auto="1"/>
      </right>
      <top/>
      <bottom/>
      <diagonal/>
    </border>
    <border>
      <left style="double">
        <color rgb="FFFF0000"/>
      </left>
      <right style="double">
        <color rgb="FFFF0000"/>
      </right>
      <top style="thin">
        <color rgb="FFFF0000"/>
      </top>
      <bottom/>
      <diagonal/>
    </border>
    <border>
      <left style="medium">
        <color auto="1"/>
      </left>
      <right/>
      <top style="medium">
        <color auto="1"/>
      </top>
      <bottom style="medium">
        <color auto="1"/>
      </bottom>
      <diagonal/>
    </border>
    <border>
      <left style="double">
        <color rgb="FFFF0000"/>
      </left>
      <right style="thin">
        <color auto="1"/>
      </right>
      <top style="thin">
        <color rgb="FFFF0000"/>
      </top>
      <bottom/>
      <diagonal/>
    </border>
    <border>
      <left style="thin">
        <color auto="1"/>
      </left>
      <right style="thin">
        <color auto="1"/>
      </right>
      <top style="thin">
        <color rgb="FFFF0000"/>
      </top>
      <bottom/>
      <diagonal/>
    </border>
    <border>
      <left style="double">
        <color rgb="FFFF0000"/>
      </left>
      <right style="double">
        <color rgb="FFFF0000"/>
      </right>
      <top/>
      <bottom style="double">
        <color rgb="FFFF0000"/>
      </bottom>
      <diagonal/>
    </border>
    <border>
      <left/>
      <right style="thin">
        <color auto="1"/>
      </right>
      <top style="double">
        <color rgb="FFFF0000"/>
      </top>
      <bottom style="thin">
        <color auto="1"/>
      </bottom>
      <diagonal/>
    </border>
    <border>
      <left style="thin">
        <color auto="1"/>
      </left>
      <right style="double">
        <color rgb="FFFF0000"/>
      </right>
      <top style="thin">
        <color rgb="FFFF0000"/>
      </top>
      <bottom/>
      <diagonal/>
    </border>
    <border>
      <left style="double">
        <color rgb="FFFF0000"/>
      </left>
      <right style="thin">
        <color auto="1"/>
      </right>
      <top/>
      <bottom style="double">
        <color rgb="FFFF0000"/>
      </bottom>
      <diagonal/>
    </border>
    <border>
      <left style="thin">
        <color auto="1"/>
      </left>
      <right style="thin">
        <color auto="1"/>
      </right>
      <top/>
      <bottom style="double">
        <color rgb="FFFF0000"/>
      </bottom>
      <diagonal/>
    </border>
    <border>
      <left style="thin">
        <color auto="1"/>
      </left>
      <right style="double">
        <color rgb="FFFF0000"/>
      </right>
      <top/>
      <bottom style="double">
        <color rgb="FFFF0000"/>
      </bottom>
      <diagonal/>
    </border>
    <border>
      <left style="medium">
        <color auto="1"/>
      </left>
      <right/>
      <top/>
      <bottom/>
      <diagonal/>
    </border>
    <border>
      <left/>
      <right style="medium">
        <color auto="1"/>
      </right>
      <top/>
      <bottom/>
      <diagonal/>
    </border>
    <border>
      <left/>
      <right/>
      <top style="medium">
        <color auto="1"/>
      </top>
      <bottom/>
      <diagonal/>
    </border>
    <border>
      <left style="medium">
        <color auto="1"/>
      </left>
      <right style="thin">
        <color auto="1"/>
      </right>
      <top style="medium">
        <color auto="1"/>
      </top>
      <bottom/>
      <diagonal/>
    </border>
    <border>
      <left/>
      <right style="thin">
        <color auto="1"/>
      </right>
      <top style="medium">
        <color auto="1"/>
      </top>
      <bottom/>
      <diagonal/>
    </border>
    <border>
      <left/>
      <right style="medium">
        <color auto="1"/>
      </right>
      <top style="medium">
        <color auto="1"/>
      </top>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3">
    <xf numFmtId="0" fontId="0" fillId="0" borderId="0"/>
    <xf numFmtId="0" fontId="2" fillId="0" borderId="0"/>
    <xf numFmtId="0" fontId="2" fillId="0" borderId="0"/>
  </cellStyleXfs>
  <cellXfs count="174">
    <xf numFmtId="0" fontId="0" fillId="0" borderId="0" xfId="0"/>
    <xf numFmtId="0" fontId="1" fillId="0" borderId="1" xfId="0" applyFont="1" applyBorder="1" applyAlignment="1">
      <alignment vertical="center"/>
    </xf>
    <xf numFmtId="0" fontId="0" fillId="0" borderId="0" xfId="0"/>
    <xf numFmtId="0" fontId="1" fillId="0" borderId="0" xfId="0" applyFont="1" applyBorder="1" applyAlignment="1">
      <alignment horizontal="center" vertical="center"/>
    </xf>
    <xf numFmtId="0" fontId="1" fillId="0" borderId="1" xfId="0" applyFont="1" applyBorder="1" applyAlignment="1">
      <alignment horizontal="center" vertical="center"/>
    </xf>
    <xf numFmtId="0" fontId="1" fillId="0" borderId="0" xfId="0" applyFont="1" applyAlignment="1">
      <alignment horizontal="center" vertical="center"/>
    </xf>
    <xf numFmtId="0" fontId="1" fillId="0" borderId="4" xfId="0" applyFont="1" applyBorder="1" applyAlignment="1">
      <alignment horizontal="center" vertical="center"/>
    </xf>
    <xf numFmtId="0" fontId="1" fillId="0" borderId="1" xfId="0" applyFont="1" applyFill="1" applyBorder="1" applyAlignment="1">
      <alignment horizontal="center" vertical="center"/>
    </xf>
    <xf numFmtId="0" fontId="1" fillId="0" borderId="0" xfId="0" applyFont="1" applyFill="1" applyBorder="1" applyAlignment="1">
      <alignment horizontal="center" vertical="center"/>
    </xf>
    <xf numFmtId="0" fontId="8" fillId="0" borderId="1" xfId="0" applyFont="1" applyBorder="1" applyAlignment="1">
      <alignment horizontal="center" vertical="center" wrapText="1"/>
    </xf>
    <xf numFmtId="0" fontId="1" fillId="0" borderId="1" xfId="0" applyFont="1" applyBorder="1" applyAlignment="1">
      <alignment horizontal="center"/>
    </xf>
    <xf numFmtId="0" fontId="10" fillId="0" borderId="0" xfId="0" applyFont="1" applyAlignment="1">
      <alignment horizontal="center" vertical="center"/>
    </xf>
    <xf numFmtId="0" fontId="1" fillId="0" borderId="0" xfId="0" applyFont="1" applyFill="1" applyBorder="1" applyAlignment="1">
      <alignment horizontal="center"/>
    </xf>
    <xf numFmtId="0" fontId="1" fillId="4" borderId="0" xfId="0" applyFont="1" applyFill="1" applyBorder="1" applyAlignment="1">
      <alignment horizontal="center"/>
    </xf>
    <xf numFmtId="0" fontId="1" fillId="0" borderId="0" xfId="0" applyFont="1" applyFill="1" applyAlignment="1">
      <alignment horizontal="center" vertical="center"/>
    </xf>
    <xf numFmtId="10" fontId="0" fillId="0" borderId="0" xfId="0" applyNumberFormat="1"/>
    <xf numFmtId="0" fontId="17" fillId="0" borderId="0" xfId="0" applyFont="1" applyAlignment="1"/>
    <xf numFmtId="0" fontId="13" fillId="0" borderId="0" xfId="0" applyFont="1" applyAlignment="1"/>
    <xf numFmtId="0" fontId="1" fillId="7" borderId="1" xfId="0" applyFont="1" applyFill="1" applyBorder="1" applyAlignment="1">
      <alignment horizontal="center" vertical="center"/>
    </xf>
    <xf numFmtId="0" fontId="1" fillId="0" borderId="1" xfId="0" applyFont="1" applyBorder="1" applyAlignment="1" applyProtection="1">
      <alignment vertical="center"/>
    </xf>
    <xf numFmtId="0" fontId="1" fillId="9" borderId="6" xfId="0" applyFont="1" applyFill="1" applyBorder="1" applyAlignment="1" applyProtection="1">
      <alignment horizontal="center" vertical="center"/>
      <protection locked="0"/>
    </xf>
    <xf numFmtId="0" fontId="12" fillId="0" borderId="0" xfId="0" applyFont="1" applyFill="1" applyBorder="1" applyAlignment="1">
      <alignment horizontal="center" vertical="center"/>
    </xf>
    <xf numFmtId="0" fontId="11" fillId="0" borderId="0" xfId="0" applyFont="1" applyFill="1" applyBorder="1" applyAlignment="1">
      <alignment horizontal="center" vertical="center"/>
    </xf>
    <xf numFmtId="0" fontId="14" fillId="0" borderId="0" xfId="0" applyFont="1"/>
    <xf numFmtId="0" fontId="1" fillId="11" borderId="1" xfId="0" applyFont="1" applyFill="1" applyBorder="1" applyAlignment="1">
      <alignment vertical="center"/>
    </xf>
    <xf numFmtId="0" fontId="1" fillId="11" borderId="1" xfId="0" applyFont="1" applyFill="1" applyBorder="1" applyAlignment="1">
      <alignment horizontal="center" vertical="center"/>
    </xf>
    <xf numFmtId="0" fontId="1" fillId="12" borderId="1" xfId="0" applyFont="1" applyFill="1" applyBorder="1" applyAlignment="1">
      <alignment horizontal="center" vertical="center"/>
    </xf>
    <xf numFmtId="0" fontId="1" fillId="0" borderId="1" xfId="0" applyFont="1" applyFill="1" applyBorder="1" applyAlignment="1">
      <alignment vertical="center"/>
    </xf>
    <xf numFmtId="0" fontId="1" fillId="0" borderId="4" xfId="0" applyFont="1" applyFill="1" applyBorder="1" applyAlignment="1">
      <alignment horizontal="center" vertical="center"/>
    </xf>
    <xf numFmtId="0" fontId="0" fillId="0" borderId="0" xfId="0" applyFill="1"/>
    <xf numFmtId="0" fontId="1" fillId="11" borderId="6" xfId="0" applyFont="1" applyFill="1" applyBorder="1" applyAlignment="1" applyProtection="1">
      <alignment horizontal="center" vertical="center"/>
      <protection locked="0"/>
    </xf>
    <xf numFmtId="0" fontId="5" fillId="11" borderId="3" xfId="0" applyFont="1" applyFill="1" applyBorder="1" applyAlignment="1" applyProtection="1">
      <alignment horizontal="center" vertical="center"/>
    </xf>
    <xf numFmtId="0" fontId="5" fillId="11" borderId="7" xfId="0" applyFont="1" applyFill="1" applyBorder="1" applyAlignment="1" applyProtection="1">
      <alignment horizontal="center" vertical="center"/>
    </xf>
    <xf numFmtId="0" fontId="5" fillId="11" borderId="1" xfId="0" applyFont="1" applyFill="1" applyBorder="1" applyAlignment="1" applyProtection="1">
      <alignment horizontal="center" vertical="center"/>
    </xf>
    <xf numFmtId="0" fontId="3" fillId="7" borderId="1" xfId="0" applyFont="1" applyFill="1" applyBorder="1" applyAlignment="1">
      <alignment horizontal="center" vertical="center"/>
    </xf>
    <xf numFmtId="0" fontId="0" fillId="11" borderId="0" xfId="0" applyFill="1"/>
    <xf numFmtId="0" fontId="1" fillId="9" borderId="11" xfId="0" applyFont="1" applyFill="1" applyBorder="1" applyAlignment="1" applyProtection="1">
      <alignment horizontal="center" vertical="center"/>
      <protection locked="0"/>
    </xf>
    <xf numFmtId="0" fontId="3" fillId="12" borderId="1" xfId="0" applyFont="1" applyFill="1" applyBorder="1" applyAlignment="1">
      <alignment horizontal="center" vertical="center"/>
    </xf>
    <xf numFmtId="0" fontId="3" fillId="11" borderId="1" xfId="0" applyFont="1" applyFill="1" applyBorder="1" applyAlignment="1">
      <alignment horizontal="center" vertical="center"/>
    </xf>
    <xf numFmtId="0" fontId="23" fillId="11" borderId="12" xfId="0" applyFont="1" applyFill="1" applyBorder="1" applyAlignment="1" applyProtection="1">
      <alignment horizontal="center" vertical="center"/>
    </xf>
    <xf numFmtId="0" fontId="21" fillId="11" borderId="11" xfId="0" applyFont="1" applyFill="1" applyBorder="1" applyAlignment="1" applyProtection="1">
      <alignment horizontal="center" vertical="center"/>
    </xf>
    <xf numFmtId="0" fontId="13" fillId="0" borderId="0" xfId="0" applyFont="1" applyAlignment="1">
      <alignment horizontal="center" vertical="center"/>
    </xf>
    <xf numFmtId="0" fontId="1" fillId="6" borderId="1" xfId="0" applyFont="1" applyFill="1" applyBorder="1" applyAlignment="1">
      <alignment horizontal="center" vertical="center"/>
    </xf>
    <xf numFmtId="0" fontId="1" fillId="6" borderId="2" xfId="0" applyFont="1" applyFill="1" applyBorder="1" applyAlignment="1">
      <alignment horizontal="center" vertical="center"/>
    </xf>
    <xf numFmtId="0" fontId="1" fillId="6" borderId="0" xfId="0" applyFont="1" applyFill="1" applyAlignment="1">
      <alignment horizontal="center" vertical="center"/>
    </xf>
    <xf numFmtId="0" fontId="1" fillId="6" borderId="4" xfId="0" applyFont="1" applyFill="1" applyBorder="1" applyAlignment="1">
      <alignment horizontal="center" vertical="center"/>
    </xf>
    <xf numFmtId="0" fontId="3" fillId="6" borderId="1" xfId="0" applyFont="1" applyFill="1" applyBorder="1" applyAlignment="1">
      <alignment horizontal="center" vertical="center"/>
    </xf>
    <xf numFmtId="0" fontId="1" fillId="6" borderId="1" xfId="0" applyFont="1" applyFill="1" applyBorder="1" applyAlignment="1" applyProtection="1">
      <alignment horizontal="center" vertical="center"/>
      <protection locked="0"/>
    </xf>
    <xf numFmtId="0" fontId="1" fillId="6" borderId="6" xfId="0" applyFont="1" applyFill="1" applyBorder="1" applyAlignment="1" applyProtection="1">
      <alignment horizontal="center" vertical="center"/>
      <protection locked="0"/>
    </xf>
    <xf numFmtId="0" fontId="5" fillId="6" borderId="7" xfId="0" applyFont="1" applyFill="1" applyBorder="1" applyAlignment="1" applyProtection="1">
      <alignment horizontal="center" vertical="center"/>
    </xf>
    <xf numFmtId="0" fontId="5" fillId="6" borderId="1" xfId="0" applyFont="1" applyFill="1" applyBorder="1" applyAlignment="1" applyProtection="1">
      <alignment horizontal="center" vertical="center"/>
    </xf>
    <xf numFmtId="0" fontId="21" fillId="6" borderId="6" xfId="0" applyFont="1" applyFill="1" applyBorder="1" applyAlignment="1" applyProtection="1">
      <alignment horizontal="center" vertical="center"/>
    </xf>
    <xf numFmtId="0" fontId="5" fillId="6" borderId="21" xfId="0" applyFont="1" applyFill="1" applyBorder="1" applyAlignment="1" applyProtection="1">
      <alignment horizontal="center" vertical="center"/>
    </xf>
    <xf numFmtId="0" fontId="1" fillId="6" borderId="0" xfId="0" applyFont="1" applyFill="1" applyBorder="1" applyAlignment="1">
      <alignment horizontal="center" vertical="center"/>
    </xf>
    <xf numFmtId="0" fontId="6" fillId="6" borderId="0" xfId="0" applyFont="1" applyFill="1" applyBorder="1" applyAlignment="1">
      <alignment horizontal="center" vertical="center"/>
    </xf>
    <xf numFmtId="0" fontId="5" fillId="6" borderId="0" xfId="0" applyFont="1" applyFill="1" applyBorder="1" applyAlignment="1">
      <alignment horizontal="center" vertical="center"/>
    </xf>
    <xf numFmtId="0" fontId="16" fillId="0" borderId="0" xfId="0" applyFont="1" applyFill="1" applyBorder="1" applyAlignment="1" applyProtection="1">
      <alignment horizontal="center" vertical="top" wrapText="1"/>
      <protection locked="0"/>
    </xf>
    <xf numFmtId="0" fontId="7" fillId="0" borderId="0" xfId="0" applyFont="1" applyFill="1" applyBorder="1" applyAlignment="1" applyProtection="1">
      <alignment horizontal="center" vertical="center"/>
      <protection locked="0"/>
    </xf>
    <xf numFmtId="0" fontId="1" fillId="13" borderId="1" xfId="0" applyFont="1" applyFill="1" applyBorder="1" applyAlignment="1">
      <alignment horizontal="center" vertical="center"/>
    </xf>
    <xf numFmtId="0" fontId="1" fillId="14" borderId="1" xfId="0" applyFont="1" applyFill="1" applyBorder="1" applyAlignment="1">
      <alignment horizontal="center" vertical="center"/>
    </xf>
    <xf numFmtId="0" fontId="1" fillId="16" borderId="1" xfId="0" applyFont="1" applyFill="1" applyBorder="1" applyAlignment="1">
      <alignment horizontal="center" vertical="center"/>
    </xf>
    <xf numFmtId="0" fontId="1" fillId="17" borderId="1" xfId="0" applyFont="1" applyFill="1" applyBorder="1" applyAlignment="1">
      <alignment horizontal="center" vertical="center"/>
    </xf>
    <xf numFmtId="0" fontId="1" fillId="7" borderId="1" xfId="0" applyFont="1" applyFill="1" applyBorder="1" applyAlignment="1" applyProtection="1">
      <alignment horizontal="center" vertical="center"/>
      <protection locked="0"/>
    </xf>
    <xf numFmtId="0" fontId="1" fillId="12" borderId="1" xfId="0" applyFont="1" applyFill="1" applyBorder="1" applyAlignment="1" applyProtection="1">
      <alignment horizontal="center" vertical="center"/>
      <protection locked="0"/>
    </xf>
    <xf numFmtId="0" fontId="1" fillId="8" borderId="3" xfId="0" applyFont="1" applyFill="1" applyBorder="1" applyAlignment="1" applyProtection="1">
      <alignment horizontal="center" vertical="center"/>
      <protection locked="0"/>
    </xf>
    <xf numFmtId="0" fontId="1" fillId="8" borderId="1" xfId="0" applyFont="1" applyFill="1" applyBorder="1" applyAlignment="1" applyProtection="1">
      <alignment horizontal="center" vertical="center"/>
      <protection locked="0"/>
    </xf>
    <xf numFmtId="0" fontId="0" fillId="0" borderId="0" xfId="0" applyFill="1" applyBorder="1" applyAlignment="1">
      <alignment horizontal="center" vertical="center"/>
    </xf>
    <xf numFmtId="0" fontId="0" fillId="0" borderId="15" xfId="0" applyFill="1" applyBorder="1" applyAlignment="1">
      <alignment horizontal="center" vertical="center"/>
    </xf>
    <xf numFmtId="0" fontId="0" fillId="0" borderId="0" xfId="0" applyAlignment="1">
      <alignment horizontal="center" vertical="center"/>
    </xf>
    <xf numFmtId="0" fontId="9" fillId="0" borderId="0" xfId="0" applyFont="1" applyAlignment="1">
      <alignment horizontal="center" vertical="center"/>
    </xf>
    <xf numFmtId="0" fontId="18" fillId="0" borderId="0" xfId="0" applyFont="1" applyAlignment="1">
      <alignment horizontal="center" vertical="center"/>
    </xf>
    <xf numFmtId="0" fontId="1" fillId="0" borderId="9" xfId="0" applyFont="1" applyBorder="1" applyAlignment="1">
      <alignment horizontal="center" vertical="center"/>
    </xf>
    <xf numFmtId="0" fontId="1" fillId="0" borderId="10" xfId="0" applyFont="1" applyBorder="1" applyAlignment="1">
      <alignment horizontal="center" vertical="center"/>
    </xf>
    <xf numFmtId="0" fontId="9" fillId="0" borderId="0" xfId="0" applyFont="1" applyAlignment="1">
      <alignment horizontal="center" vertical="center"/>
    </xf>
    <xf numFmtId="1" fontId="0" fillId="0" borderId="0" xfId="0" applyNumberFormat="1"/>
    <xf numFmtId="0" fontId="25" fillId="0" borderId="25" xfId="0" applyFont="1" applyBorder="1" applyAlignment="1">
      <alignment horizontal="center" vertical="center"/>
    </xf>
    <xf numFmtId="164" fontId="1" fillId="0" borderId="1" xfId="0" applyNumberFormat="1" applyFont="1" applyBorder="1" applyAlignment="1">
      <alignment horizontal="center"/>
    </xf>
    <xf numFmtId="0" fontId="1" fillId="19" borderId="10" xfId="0" applyFont="1" applyFill="1" applyBorder="1" applyAlignment="1">
      <alignment horizontal="center" vertical="center"/>
    </xf>
    <xf numFmtId="0" fontId="10" fillId="20" borderId="0" xfId="0" applyFont="1" applyFill="1" applyAlignment="1">
      <alignment horizontal="center" vertical="center"/>
    </xf>
    <xf numFmtId="0" fontId="0" fillId="0" borderId="34" xfId="0" applyNumberFormat="1" applyBorder="1" applyAlignment="1">
      <alignment horizontal="center" vertical="center"/>
    </xf>
    <xf numFmtId="0" fontId="0" fillId="0" borderId="0" xfId="0" applyNumberFormat="1" applyBorder="1" applyAlignment="1">
      <alignment horizontal="center" vertical="center"/>
    </xf>
    <xf numFmtId="0" fontId="0" fillId="0" borderId="35" xfId="0" applyNumberFormat="1" applyBorder="1" applyAlignment="1">
      <alignment horizontal="center" vertical="center"/>
    </xf>
    <xf numFmtId="0" fontId="15" fillId="0" borderId="0" xfId="0" applyFont="1" applyAlignment="1">
      <alignment horizontal="center" vertical="center"/>
    </xf>
    <xf numFmtId="0" fontId="9" fillId="0" borderId="0" xfId="0" applyFont="1" applyAlignment="1">
      <alignment horizontal="center" vertical="center"/>
    </xf>
    <xf numFmtId="0" fontId="7" fillId="6" borderId="0" xfId="0" applyFont="1" applyFill="1" applyBorder="1" applyAlignment="1">
      <alignment horizontal="center" vertical="center"/>
    </xf>
    <xf numFmtId="0" fontId="0" fillId="6" borderId="0" xfId="0" applyFill="1" applyBorder="1" applyAlignment="1">
      <alignment horizontal="center" vertical="center"/>
    </xf>
    <xf numFmtId="0" fontId="5" fillId="6" borderId="4" xfId="0" applyFont="1" applyFill="1" applyBorder="1" applyAlignment="1">
      <alignment horizontal="center" vertical="center"/>
    </xf>
    <xf numFmtId="0" fontId="22" fillId="6" borderId="0" xfId="0" applyFont="1" applyFill="1" applyAlignment="1">
      <alignment horizontal="right" vertical="center"/>
    </xf>
    <xf numFmtId="14" fontId="22" fillId="6" borderId="0" xfId="0" applyNumberFormat="1" applyFont="1" applyFill="1" applyAlignment="1">
      <alignment horizontal="left" vertical="center"/>
    </xf>
    <xf numFmtId="0" fontId="22" fillId="6" borderId="0" xfId="0" applyFont="1" applyFill="1" applyAlignment="1">
      <alignment horizontal="left" vertical="center"/>
    </xf>
    <xf numFmtId="0" fontId="5" fillId="6" borderId="5" xfId="0" applyFont="1" applyFill="1" applyBorder="1" applyAlignment="1" applyProtection="1">
      <alignment horizontal="center" vertical="center"/>
    </xf>
    <xf numFmtId="0" fontId="0" fillId="6" borderId="12" xfId="0" applyFill="1" applyBorder="1" applyAlignment="1" applyProtection="1">
      <alignment horizontal="center" vertical="center"/>
    </xf>
    <xf numFmtId="0" fontId="5" fillId="6" borderId="11" xfId="0" applyFont="1" applyFill="1" applyBorder="1" applyAlignment="1" applyProtection="1">
      <alignment horizontal="center" vertical="center"/>
    </xf>
    <xf numFmtId="0" fontId="7" fillId="6" borderId="6" xfId="0" applyFont="1" applyFill="1" applyBorder="1" applyAlignment="1" applyProtection="1">
      <alignment horizontal="center" vertical="center"/>
    </xf>
    <xf numFmtId="0" fontId="0" fillId="6" borderId="15" xfId="0" applyFill="1" applyBorder="1" applyAlignment="1" applyProtection="1">
      <alignment horizontal="center" vertical="center"/>
    </xf>
    <xf numFmtId="0" fontId="7" fillId="11" borderId="16" xfId="0" applyFont="1" applyFill="1" applyBorder="1" applyAlignment="1" applyProtection="1">
      <alignment horizontal="center" vertical="center"/>
      <protection locked="0"/>
    </xf>
    <xf numFmtId="0" fontId="7" fillId="11" borderId="17" xfId="0" applyFont="1" applyFill="1" applyBorder="1" applyAlignment="1" applyProtection="1">
      <alignment horizontal="center" vertical="center"/>
      <protection locked="0"/>
    </xf>
    <xf numFmtId="0" fontId="5" fillId="6" borderId="13" xfId="0" applyFont="1" applyFill="1" applyBorder="1" applyAlignment="1" applyProtection="1">
      <alignment horizontal="center" vertical="center"/>
    </xf>
    <xf numFmtId="0" fontId="0" fillId="6" borderId="5" xfId="0" applyFill="1" applyBorder="1" applyAlignment="1" applyProtection="1">
      <alignment horizontal="center" vertical="center"/>
    </xf>
    <xf numFmtId="0" fontId="19" fillId="18" borderId="6" xfId="0" applyFont="1" applyFill="1" applyBorder="1" applyAlignment="1" applyProtection="1">
      <alignment horizontal="center" vertical="center"/>
    </xf>
    <xf numFmtId="0" fontId="0" fillId="18" borderId="7" xfId="0" applyFill="1" applyBorder="1" applyAlignment="1">
      <alignment horizontal="center" vertical="center"/>
    </xf>
    <xf numFmtId="0" fontId="5" fillId="11" borderId="5" xfId="0" applyFont="1" applyFill="1" applyBorder="1" applyAlignment="1" applyProtection="1">
      <alignment horizontal="center" vertical="center"/>
    </xf>
    <xf numFmtId="0" fontId="0" fillId="11" borderId="12" xfId="0" applyFill="1" applyBorder="1" applyAlignment="1" applyProtection="1">
      <alignment horizontal="center" vertical="center"/>
    </xf>
    <xf numFmtId="0" fontId="5" fillId="11" borderId="11" xfId="0" applyFont="1" applyFill="1" applyBorder="1" applyAlignment="1" applyProtection="1">
      <alignment horizontal="center" vertical="center"/>
    </xf>
    <xf numFmtId="0" fontId="7" fillId="11" borderId="6" xfId="0" applyFont="1" applyFill="1" applyBorder="1" applyAlignment="1" applyProtection="1">
      <alignment horizontal="center" vertical="center"/>
    </xf>
    <xf numFmtId="0" fontId="0" fillId="11" borderId="15" xfId="0" applyFill="1" applyBorder="1" applyAlignment="1" applyProtection="1">
      <alignment horizontal="center" vertical="center"/>
    </xf>
    <xf numFmtId="0" fontId="5" fillId="11" borderId="13" xfId="0" applyFont="1" applyFill="1" applyBorder="1" applyAlignment="1" applyProtection="1">
      <alignment horizontal="center" vertical="center"/>
    </xf>
    <xf numFmtId="0" fontId="0" fillId="11" borderId="5" xfId="0" applyFill="1" applyBorder="1" applyAlignment="1" applyProtection="1">
      <alignment horizontal="center" vertical="center"/>
    </xf>
    <xf numFmtId="0" fontId="19" fillId="11" borderId="6" xfId="0" applyFont="1" applyFill="1" applyBorder="1" applyAlignment="1" applyProtection="1">
      <alignment horizontal="center" vertical="center"/>
    </xf>
    <xf numFmtId="0" fontId="0" fillId="11" borderId="7" xfId="0" applyFill="1" applyBorder="1" applyAlignment="1">
      <alignment horizontal="center" vertical="center"/>
    </xf>
    <xf numFmtId="0" fontId="5" fillId="0" borderId="11" xfId="0" applyFont="1" applyFill="1" applyBorder="1" applyAlignment="1" applyProtection="1">
      <alignment horizontal="center" vertical="center"/>
    </xf>
    <xf numFmtId="0" fontId="0" fillId="0" borderId="12" xfId="0" applyFill="1" applyBorder="1" applyAlignment="1" applyProtection="1">
      <alignment horizontal="center" vertical="center"/>
    </xf>
    <xf numFmtId="0" fontId="19" fillId="6" borderId="6" xfId="0" applyFont="1" applyFill="1" applyBorder="1" applyAlignment="1" applyProtection="1">
      <alignment horizontal="center" vertical="center"/>
    </xf>
    <xf numFmtId="0" fontId="0" fillId="0" borderId="7" xfId="0" applyBorder="1" applyAlignment="1">
      <alignment horizontal="center" vertical="center"/>
    </xf>
    <xf numFmtId="0" fontId="7" fillId="11" borderId="11" xfId="0" applyFont="1" applyFill="1" applyBorder="1" applyAlignment="1" applyProtection="1">
      <alignment horizontal="center" vertical="center"/>
    </xf>
    <xf numFmtId="0" fontId="0" fillId="11" borderId="14" xfId="0" applyFill="1" applyBorder="1" applyAlignment="1" applyProtection="1">
      <alignment horizontal="center" vertical="center"/>
    </xf>
    <xf numFmtId="0" fontId="5" fillId="3" borderId="27" xfId="0" applyFont="1" applyFill="1" applyBorder="1" applyAlignment="1" applyProtection="1">
      <alignment horizontal="center" vertical="center"/>
    </xf>
    <xf numFmtId="0" fontId="0" fillId="0" borderId="32" xfId="0" applyBorder="1" applyAlignment="1">
      <alignment horizontal="center" vertical="center"/>
    </xf>
    <xf numFmtId="0" fontId="20" fillId="3" borderId="30" xfId="0" applyFont="1" applyFill="1" applyBorder="1" applyAlignment="1" applyProtection="1">
      <alignment horizontal="center" vertical="center"/>
    </xf>
    <xf numFmtId="0" fontId="0" fillId="0" borderId="33" xfId="0" applyBorder="1" applyAlignment="1">
      <alignment horizontal="center" vertical="center"/>
    </xf>
    <xf numFmtId="0" fontId="1" fillId="15" borderId="6" xfId="0" applyFont="1" applyFill="1" applyBorder="1" applyAlignment="1" applyProtection="1">
      <alignment horizontal="center" vertical="center"/>
      <protection locked="0"/>
    </xf>
    <xf numFmtId="0" fontId="0" fillId="0" borderId="15" xfId="0" applyBorder="1" applyAlignment="1">
      <alignment horizontal="center" vertical="center"/>
    </xf>
    <xf numFmtId="0" fontId="19" fillId="11" borderId="22" xfId="0" applyFont="1" applyFill="1" applyBorder="1" applyAlignment="1" applyProtection="1">
      <alignment horizontal="center" vertical="center"/>
    </xf>
    <xf numFmtId="0" fontId="0" fillId="11" borderId="29" xfId="0" applyFill="1" applyBorder="1" applyAlignment="1">
      <alignment horizontal="center" vertical="center"/>
    </xf>
    <xf numFmtId="0" fontId="5" fillId="3" borderId="24" xfId="0" applyFont="1" applyFill="1" applyBorder="1" applyAlignment="1" applyProtection="1">
      <alignment horizontal="center" vertical="center"/>
    </xf>
    <xf numFmtId="0" fontId="0" fillId="6" borderId="24" xfId="0" applyFill="1" applyBorder="1" applyAlignment="1" applyProtection="1">
      <alignment horizontal="center" vertical="center"/>
    </xf>
    <xf numFmtId="0" fontId="0" fillId="0" borderId="28" xfId="0" applyBorder="1" applyAlignment="1">
      <alignment horizontal="center" vertical="center"/>
    </xf>
    <xf numFmtId="0" fontId="5" fillId="3" borderId="26" xfId="0" applyFont="1" applyFill="1" applyBorder="1" applyAlignment="1" applyProtection="1">
      <alignment horizontal="center" vertical="center"/>
    </xf>
    <xf numFmtId="0" fontId="0" fillId="0" borderId="31" xfId="0" applyBorder="1" applyAlignment="1">
      <alignment horizontal="center" vertical="center"/>
    </xf>
    <xf numFmtId="0" fontId="5" fillId="10" borderId="24" xfId="0" applyFont="1" applyFill="1" applyBorder="1" applyAlignment="1" applyProtection="1">
      <alignment horizontal="center" vertical="center"/>
    </xf>
    <xf numFmtId="0" fontId="19" fillId="0" borderId="24" xfId="0" applyFont="1" applyBorder="1" applyAlignment="1">
      <alignment horizontal="center" vertical="center"/>
    </xf>
    <xf numFmtId="0" fontId="19" fillId="0" borderId="28" xfId="0" applyFont="1" applyBorder="1" applyAlignment="1">
      <alignment horizontal="center" vertical="center"/>
    </xf>
    <xf numFmtId="49" fontId="3" fillId="2" borderId="2" xfId="0" applyNumberFormat="1" applyFont="1" applyFill="1" applyBorder="1" applyAlignment="1">
      <alignment horizontal="center" vertical="center"/>
    </xf>
    <xf numFmtId="49" fontId="3" fillId="2" borderId="23" xfId="0" applyNumberFormat="1" applyFont="1" applyFill="1" applyBorder="1" applyAlignment="1">
      <alignment horizontal="center" vertical="center"/>
    </xf>
    <xf numFmtId="0" fontId="0" fillId="0" borderId="3" xfId="0" applyBorder="1" applyAlignment="1">
      <alignment horizontal="center" vertical="center"/>
    </xf>
    <xf numFmtId="0" fontId="1" fillId="0" borderId="6" xfId="0" applyFont="1" applyFill="1" applyBorder="1" applyAlignment="1">
      <alignment horizontal="center" vertical="center"/>
    </xf>
    <xf numFmtId="0" fontId="0" fillId="0" borderId="8" xfId="0" applyFill="1" applyBorder="1" applyAlignment="1">
      <alignment horizontal="center" vertical="center"/>
    </xf>
    <xf numFmtId="0" fontId="0" fillId="0" borderId="7" xfId="0" applyFill="1" applyBorder="1" applyAlignment="1">
      <alignment horizontal="center" vertical="center"/>
    </xf>
    <xf numFmtId="0" fontId="1" fillId="15" borderId="6" xfId="0" applyFont="1" applyFill="1" applyBorder="1" applyAlignment="1">
      <alignment horizontal="center" vertical="center"/>
    </xf>
    <xf numFmtId="0" fontId="0" fillId="0" borderId="8" xfId="0" applyBorder="1" applyAlignment="1">
      <alignment horizontal="center" vertical="center"/>
    </xf>
    <xf numFmtId="49" fontId="3" fillId="2" borderId="23" xfId="0" applyNumberFormat="1" applyFont="1" applyFill="1" applyBorder="1" applyAlignment="1" applyProtection="1">
      <alignment horizontal="center" vertical="center"/>
    </xf>
    <xf numFmtId="0" fontId="6" fillId="5" borderId="18" xfId="0" applyFont="1" applyFill="1" applyBorder="1" applyAlignment="1" applyProtection="1">
      <alignment horizontal="center" vertical="center"/>
    </xf>
    <xf numFmtId="0" fontId="0" fillId="6" borderId="19" xfId="0" applyFill="1" applyBorder="1" applyAlignment="1" applyProtection="1">
      <alignment horizontal="center" vertical="center"/>
    </xf>
    <xf numFmtId="0" fontId="0" fillId="6" borderId="20" xfId="0" applyFill="1" applyBorder="1" applyAlignment="1" applyProtection="1">
      <alignment horizontal="center" vertical="center"/>
    </xf>
    <xf numFmtId="0" fontId="4" fillId="6" borderId="19" xfId="0" applyFont="1" applyFill="1" applyBorder="1" applyAlignment="1" applyProtection="1">
      <alignment horizontal="center" vertical="center"/>
    </xf>
    <xf numFmtId="0" fontId="4" fillId="6" borderId="20" xfId="0" applyFont="1" applyFill="1" applyBorder="1" applyAlignment="1" applyProtection="1">
      <alignment horizontal="center" vertical="center"/>
    </xf>
    <xf numFmtId="0" fontId="16" fillId="5" borderId="0" xfId="0" applyFont="1" applyFill="1" applyBorder="1" applyAlignment="1" applyProtection="1">
      <alignment horizontal="center" vertical="center" wrapText="1"/>
      <protection locked="0"/>
    </xf>
    <xf numFmtId="0" fontId="0" fillId="0" borderId="0" xfId="0" applyAlignment="1">
      <alignment horizontal="center" vertical="center" wrapText="1"/>
    </xf>
    <xf numFmtId="0" fontId="0" fillId="0" borderId="3" xfId="0" applyBorder="1" applyAlignment="1">
      <alignment vertical="center"/>
    </xf>
    <xf numFmtId="0" fontId="0" fillId="0" borderId="6" xfId="0" applyBorder="1" applyAlignment="1">
      <alignment horizontal="center" vertical="center"/>
    </xf>
    <xf numFmtId="0" fontId="0" fillId="4" borderId="0" xfId="0" applyFill="1" applyAlignment="1">
      <alignment horizontal="center" vertical="center"/>
    </xf>
    <xf numFmtId="0" fontId="0" fillId="0" borderId="4" xfId="0" applyBorder="1" applyAlignment="1">
      <alignment horizontal="center" vertical="center"/>
    </xf>
    <xf numFmtId="0" fontId="0" fillId="0" borderId="0" xfId="0" applyAlignment="1">
      <alignment horizontal="center" vertical="center"/>
    </xf>
    <xf numFmtId="0" fontId="1" fillId="0" borderId="6" xfId="0" applyFont="1" applyBorder="1" applyAlignment="1">
      <alignment horizontal="center" vertical="center"/>
    </xf>
    <xf numFmtId="0" fontId="1" fillId="0" borderId="7" xfId="0" applyFont="1" applyBorder="1" applyAlignment="1">
      <alignment horizontal="center" vertical="center"/>
    </xf>
    <xf numFmtId="0" fontId="9" fillId="0" borderId="0" xfId="0" applyFont="1" applyAlignment="1">
      <alignment horizontal="center" vertical="center"/>
    </xf>
    <xf numFmtId="0" fontId="9" fillId="4" borderId="0" xfId="0" applyFont="1" applyFill="1" applyAlignment="1">
      <alignment horizontal="center" vertical="center"/>
    </xf>
    <xf numFmtId="0" fontId="9" fillId="0" borderId="6" xfId="0" applyFont="1" applyBorder="1" applyAlignment="1">
      <alignment horizontal="center" vertical="center"/>
    </xf>
    <xf numFmtId="0" fontId="0" fillId="0" borderId="7" xfId="0" applyBorder="1"/>
    <xf numFmtId="0" fontId="1" fillId="4" borderId="0" xfId="0" applyFont="1" applyFill="1" applyAlignment="1">
      <alignment horizontal="center" vertical="center"/>
    </xf>
    <xf numFmtId="0" fontId="1" fillId="5" borderId="6" xfId="0" applyFont="1" applyFill="1" applyBorder="1" applyAlignment="1">
      <alignment horizontal="center" vertical="center"/>
    </xf>
    <xf numFmtId="0" fontId="1" fillId="5" borderId="7" xfId="0" applyFont="1" applyFill="1" applyBorder="1" applyAlignment="1">
      <alignment horizontal="center" vertical="center"/>
    </xf>
    <xf numFmtId="0" fontId="26" fillId="0" borderId="8" xfId="0" applyFont="1" applyBorder="1" applyAlignment="1">
      <alignment horizontal="center" vertical="center"/>
    </xf>
    <xf numFmtId="0" fontId="0" fillId="0" borderId="36" xfId="0" applyNumberFormat="1" applyBorder="1" applyAlignment="1">
      <alignment horizontal="center" vertical="center"/>
    </xf>
    <xf numFmtId="0" fontId="25" fillId="0" borderId="37" xfId="0" applyFont="1" applyBorder="1" applyAlignment="1">
      <alignment horizontal="center" vertical="center"/>
    </xf>
    <xf numFmtId="0" fontId="25" fillId="0" borderId="38" xfId="0" applyFont="1" applyBorder="1" applyAlignment="1">
      <alignment horizontal="center" vertical="center"/>
    </xf>
    <xf numFmtId="0" fontId="25" fillId="0" borderId="39" xfId="0" applyFont="1" applyBorder="1" applyAlignment="1">
      <alignment horizontal="center" vertical="center"/>
    </xf>
    <xf numFmtId="0" fontId="0" fillId="0" borderId="40" xfId="0" applyNumberFormat="1" applyBorder="1" applyAlignment="1">
      <alignment horizontal="center" vertical="center"/>
    </xf>
    <xf numFmtId="0" fontId="0" fillId="0" borderId="39" xfId="0" applyNumberFormat="1" applyBorder="1" applyAlignment="1">
      <alignment horizontal="center" vertical="center"/>
    </xf>
    <xf numFmtId="0" fontId="0" fillId="0" borderId="41" xfId="0" applyNumberFormat="1" applyBorder="1" applyAlignment="1">
      <alignment horizontal="center" vertical="center"/>
    </xf>
    <xf numFmtId="0" fontId="0" fillId="0" borderId="42" xfId="0" applyNumberFormat="1" applyBorder="1" applyAlignment="1">
      <alignment horizontal="center" vertical="center"/>
    </xf>
    <xf numFmtId="0" fontId="0" fillId="0" borderId="43" xfId="0" applyNumberFormat="1" applyBorder="1" applyAlignment="1">
      <alignment horizontal="center" vertical="center"/>
    </xf>
    <xf numFmtId="0" fontId="0" fillId="0" borderId="0" xfId="0" applyAlignment="1">
      <alignment vertical="top" wrapText="1"/>
    </xf>
    <xf numFmtId="0" fontId="0" fillId="0" borderId="0" xfId="0" applyAlignment="1">
      <alignment vertical="top" wrapText="1"/>
    </xf>
  </cellXfs>
  <cellStyles count="3">
    <cellStyle name="Normal" xfId="0" builtinId="0"/>
    <cellStyle name="Normal 2" xfId="1"/>
    <cellStyle name="TableStyleLight1" xfId="2"/>
  </cellStyles>
  <dxfs count="95">
    <dxf>
      <font>
        <color theme="1"/>
      </font>
      <fill>
        <patternFill>
          <bgColor theme="1"/>
        </patternFill>
      </fill>
    </dxf>
    <dxf>
      <font>
        <condense val="0"/>
        <extend val="0"/>
        <color rgb="FF9C0006"/>
      </font>
      <fill>
        <patternFill>
          <bgColor rgb="FFFFC7CE"/>
        </patternFill>
      </fill>
    </dxf>
    <dxf>
      <font>
        <b/>
        <i val="0"/>
        <color rgb="FFFFFF00"/>
      </font>
      <fill>
        <patternFill>
          <bgColor rgb="FFFFC7CE"/>
        </patternFill>
      </fill>
    </dxf>
    <dxf>
      <font>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bgColor rgb="FFFFEB9C"/>
        </patternFill>
      </fill>
    </dxf>
    <dxf>
      <font>
        <color rgb="FF9C6500"/>
      </font>
      <fill>
        <patternFill patternType="lightTrellis">
          <bgColor rgb="FFFFEB9C"/>
        </patternFill>
      </fill>
    </dxf>
    <dxf>
      <font>
        <condense val="0"/>
        <extend val="0"/>
        <color rgb="FF9C0006"/>
      </font>
      <fill>
        <patternFill>
          <bgColor rgb="FFFFC7CE"/>
        </patternFill>
      </fill>
    </dxf>
    <dxf>
      <fill>
        <patternFill>
          <bgColor theme="1"/>
        </patternFill>
      </fill>
    </dxf>
    <dxf>
      <font>
        <condense val="0"/>
        <extend val="0"/>
        <color rgb="FF9C0006"/>
      </font>
      <fill>
        <patternFill>
          <bgColor rgb="FFFFC7CE"/>
        </patternFill>
      </fill>
    </dxf>
    <dxf>
      <font>
        <b/>
        <i val="0"/>
        <color rgb="FFFFFF00"/>
      </font>
      <fill>
        <patternFill>
          <bgColor rgb="FFFFC7CE"/>
        </patternFill>
      </fill>
    </dxf>
    <dxf>
      <font>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bgColor rgb="FFFFEB9C"/>
        </patternFill>
      </fill>
    </dxf>
    <dxf>
      <font>
        <color rgb="FF9C6500"/>
      </font>
      <fill>
        <patternFill patternType="lightTrellis">
          <bgColor rgb="FFFFEB9C"/>
        </patternFill>
      </fill>
    </dxf>
    <dxf>
      <font>
        <condense val="0"/>
        <extend val="0"/>
        <color rgb="FF9C0006"/>
      </font>
      <fill>
        <patternFill>
          <bgColor rgb="FFFFC7CE"/>
        </patternFill>
      </fill>
    </dxf>
    <dxf>
      <font>
        <b/>
        <i val="0"/>
        <color rgb="FFFFFF00"/>
      </font>
      <fill>
        <patternFill>
          <bgColor rgb="FFFFC7CE"/>
        </patternFill>
      </fill>
    </dxf>
    <dxf>
      <font>
        <color theme="0"/>
      </font>
      <fill>
        <patternFill patternType="none">
          <bgColor auto="1"/>
        </patternFill>
      </fill>
    </dxf>
    <dxf>
      <font>
        <color rgb="FF9C0006"/>
      </font>
      <fill>
        <patternFill>
          <bgColor rgb="FFFFC7CE"/>
        </patternFill>
      </fill>
    </dxf>
    <dxf>
      <font>
        <b/>
        <i val="0"/>
        <color theme="1" tint="4.9989318521683403E-2"/>
      </font>
      <fill>
        <patternFill>
          <bgColor rgb="FFCCECFF"/>
        </patternFill>
      </fill>
    </dxf>
    <dxf>
      <font>
        <color rgb="FF9C0006"/>
      </font>
      <fill>
        <patternFill patternType="lightTrellis">
          <bgColor rgb="FFFFC7CE"/>
        </patternFill>
      </fill>
    </dxf>
    <dxf>
      <font>
        <color rgb="FF9C0006"/>
      </font>
      <fill>
        <patternFill patternType="lightTrellis">
          <bgColor rgb="FFFFC7CE"/>
        </patternFill>
      </fill>
    </dxf>
    <dxf>
      <font>
        <color rgb="FF006100"/>
      </font>
      <fill>
        <patternFill>
          <bgColor rgb="FFC6EFCE"/>
        </patternFill>
      </fill>
    </dxf>
    <dxf>
      <font>
        <color rgb="FF006100"/>
      </font>
      <fill>
        <patternFill patternType="lightTrellis">
          <bgColor rgb="FFC6EFCE"/>
        </patternFill>
      </fill>
    </dxf>
    <dxf>
      <font>
        <color rgb="FF9C6500"/>
      </font>
      <fill>
        <patternFill>
          <bgColor rgb="FFFFEB9C"/>
        </patternFill>
      </fill>
    </dxf>
    <dxf>
      <font>
        <color rgb="FF9C6500"/>
      </font>
      <fill>
        <patternFill>
          <bgColor rgb="FFFFEB9C"/>
        </patternFill>
      </fill>
    </dxf>
    <dxf>
      <font>
        <color rgb="FF9C6500"/>
      </font>
      <fill>
        <patternFill patternType="lightTrellis">
          <bgColor rgb="FFFFEB9C"/>
        </patternFill>
      </fill>
    </dxf>
    <dxf>
      <font>
        <color theme="0"/>
      </font>
      <fill>
        <patternFill>
          <bgColor rgb="FFFF0000"/>
        </patternFill>
      </fill>
    </dxf>
    <dxf>
      <font>
        <color theme="0"/>
      </font>
      <fill>
        <patternFill patternType="solid">
          <fgColor theme="0"/>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b/>
        <i val="0"/>
        <color theme="0"/>
      </font>
      <fill>
        <patternFill>
          <bgColor rgb="FFFF0000"/>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b/>
        <i val="0"/>
        <color rgb="FF9C0006"/>
      </font>
      <fill>
        <patternFill>
          <bgColor rgb="FFFFC7CE"/>
        </patternFill>
      </fill>
    </dxf>
    <dxf>
      <font>
        <b/>
        <i val="0"/>
        <color rgb="FF00B050"/>
      </font>
      <fill>
        <patternFill patternType="none">
          <bgColor auto="1"/>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b/>
        <i val="0"/>
        <color rgb="FF00B050"/>
      </font>
    </dxf>
    <dxf>
      <font>
        <condense val="0"/>
        <extend val="0"/>
        <color rgb="FF9C0006"/>
      </font>
      <fill>
        <patternFill>
          <bgColor rgb="FFFFC7CE"/>
        </patternFill>
      </fill>
    </dxf>
    <dxf>
      <font>
        <color theme="0"/>
      </font>
    </dxf>
    <dxf>
      <font>
        <color theme="0"/>
      </font>
    </dxf>
    <dxf>
      <font>
        <condense val="0"/>
        <extend val="0"/>
        <color rgb="FF9C0006"/>
      </font>
      <fill>
        <patternFill>
          <bgColor rgb="FFFFC7CE"/>
        </patternFill>
      </fill>
    </dxf>
    <dxf>
      <font>
        <b/>
        <i val="0"/>
        <color rgb="FF9C0006"/>
      </font>
      <fill>
        <patternFill>
          <bgColor rgb="FFFFC7CE"/>
        </patternFill>
      </fill>
    </dxf>
    <dxf>
      <font>
        <b/>
        <i val="0"/>
        <color rgb="FF00B050"/>
      </font>
      <fill>
        <patternFill patternType="none">
          <bgColor auto="1"/>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b/>
        <i val="0"/>
        <color theme="0"/>
      </font>
      <fill>
        <patternFill>
          <bgColor rgb="FFFF0000"/>
        </patternFill>
      </fill>
    </dxf>
    <dxf>
      <font>
        <b/>
        <i val="0"/>
        <color theme="0"/>
      </font>
      <fill>
        <patternFill>
          <bgColor rgb="FFFF0000"/>
        </patternFill>
      </fill>
    </dxf>
    <dxf>
      <font>
        <color theme="0"/>
      </font>
    </dxf>
    <dxf>
      <font>
        <color theme="0"/>
      </font>
    </dxf>
    <dxf>
      <font>
        <color rgb="FFFF0000"/>
      </font>
      <fill>
        <patternFill patternType="solid">
          <bgColor theme="0" tint="-0.14996795556505021"/>
        </patternFill>
      </fill>
    </dxf>
    <dxf>
      <font>
        <condense val="0"/>
        <extend val="0"/>
        <color rgb="FF9C0006"/>
      </font>
      <fill>
        <patternFill>
          <bgColor rgb="FFFFC7CE"/>
        </patternFill>
      </fill>
    </dxf>
  </dxfs>
  <tableStyles count="0" defaultTableStyle="TableStyleMedium9" defaultPivotStyle="PivotStyleLight16"/>
  <colors>
    <mruColors>
      <color rgb="FFCCECFF"/>
      <color rgb="FFFEDEDE"/>
      <color rgb="FFFFFFCC"/>
      <color rgb="FFC4FDBB"/>
      <color rgb="FFCCCCFF"/>
      <color rgb="FFD6F8FE"/>
      <color rgb="FFF8FEC2"/>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10</xdr:row>
      <xdr:rowOff>0</xdr:rowOff>
    </xdr:from>
    <xdr:to>
      <xdr:col>3</xdr:col>
      <xdr:colOff>276225</xdr:colOff>
      <xdr:row>44</xdr:row>
      <xdr:rowOff>19050</xdr:rowOff>
    </xdr:to>
    <xdr:pic>
      <xdr:nvPicPr>
        <xdr:cNvPr id="3073" name="Picture 1"/>
        <xdr:cNvPicPr>
          <a:picLocks noChangeAspect="1" noChangeArrowheads="1"/>
        </xdr:cNvPicPr>
      </xdr:nvPicPr>
      <xdr:blipFill>
        <a:blip xmlns:r="http://schemas.openxmlformats.org/officeDocument/2006/relationships" r:embed="rId1" cstate="print"/>
        <a:srcRect/>
        <a:stretch>
          <a:fillRect/>
        </a:stretch>
      </xdr:blipFill>
      <xdr:spPr bwMode="auto">
        <a:xfrm>
          <a:off x="352425" y="7477125"/>
          <a:ext cx="7886700" cy="6496050"/>
        </a:xfrm>
        <a:prstGeom prst="rect">
          <a:avLst/>
        </a:prstGeom>
        <a:noFill/>
        <a:ln w="1">
          <a:noFill/>
          <a:miter lim="800000"/>
          <a:headEnd/>
          <a:tailEnd type="none" w="med" len="med"/>
        </a:ln>
        <a:effectLst/>
      </xdr:spPr>
    </xdr:pic>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enableFormatConditionsCalculation="0">
    <tabColor rgb="FFFF0000"/>
  </sheetPr>
  <dimension ref="A1:IA559"/>
  <sheetViews>
    <sheetView showWhiteSpace="0" view="pageLayout" zoomScale="112" zoomScalePageLayoutView="112" workbookViewId="0">
      <pane xSplit="39105" topLeftCell="AI1"/>
      <selection activeCell="Q20" sqref="Q20"/>
      <selection pane="topRight" sqref="A1:K32"/>
    </sheetView>
  </sheetViews>
  <sheetFormatPr baseColWidth="10" defaultColWidth="10.85546875" defaultRowHeight="15"/>
  <cols>
    <col min="1" max="1" width="14.140625" style="2" customWidth="1"/>
    <col min="2" max="32" width="4.140625" style="5" customWidth="1"/>
    <col min="33" max="33" width="4.140625" style="8" customWidth="1"/>
    <col min="34" max="40" width="6.7109375" style="29" customWidth="1"/>
    <col min="41" max="41" width="9.7109375" style="29" customWidth="1"/>
    <col min="42" max="42" width="4.7109375" style="29" customWidth="1"/>
    <col min="43" max="44" width="4.140625" style="29" customWidth="1"/>
    <col min="45" max="235" width="10.85546875" style="29"/>
    <col min="236" max="16384" width="10.85546875" style="2"/>
  </cols>
  <sheetData>
    <row r="1" spans="1:235" ht="14.45" customHeight="1">
      <c r="A1" s="132" t="s">
        <v>37</v>
      </c>
      <c r="B1" s="18" t="s">
        <v>3</v>
      </c>
      <c r="C1" s="18" t="s">
        <v>4</v>
      </c>
      <c r="D1" s="18" t="s">
        <v>5</v>
      </c>
      <c r="E1" s="42" t="s">
        <v>0</v>
      </c>
      <c r="F1" s="42" t="s">
        <v>1</v>
      </c>
      <c r="G1" s="42" t="s">
        <v>1</v>
      </c>
      <c r="H1" s="42" t="s">
        <v>2</v>
      </c>
      <c r="I1" s="42" t="s">
        <v>3</v>
      </c>
      <c r="J1" s="18" t="s">
        <v>4</v>
      </c>
      <c r="K1" s="18" t="s">
        <v>5</v>
      </c>
      <c r="L1" s="42" t="s">
        <v>0</v>
      </c>
      <c r="M1" s="42" t="s">
        <v>1</v>
      </c>
      <c r="N1" s="42" t="s">
        <v>1</v>
      </c>
      <c r="O1" s="42" t="s">
        <v>2</v>
      </c>
      <c r="P1" s="42" t="s">
        <v>3</v>
      </c>
      <c r="Q1" s="18" t="s">
        <v>4</v>
      </c>
      <c r="R1" s="18" t="s">
        <v>5</v>
      </c>
      <c r="S1" s="42" t="s">
        <v>0</v>
      </c>
      <c r="T1" s="42" t="s">
        <v>1</v>
      </c>
      <c r="U1" s="42" t="s">
        <v>1</v>
      </c>
      <c r="V1" s="42" t="s">
        <v>2</v>
      </c>
      <c r="W1" s="42" t="s">
        <v>3</v>
      </c>
      <c r="X1" s="18" t="s">
        <v>4</v>
      </c>
      <c r="Y1" s="18" t="s">
        <v>5</v>
      </c>
      <c r="Z1" s="42" t="s">
        <v>0</v>
      </c>
      <c r="AA1" s="42" t="s">
        <v>1</v>
      </c>
      <c r="AB1" s="42" t="s">
        <v>1</v>
      </c>
      <c r="AC1" s="42" t="s">
        <v>2</v>
      </c>
      <c r="AD1" s="42" t="s">
        <v>3</v>
      </c>
      <c r="AE1" s="18" t="s">
        <v>4</v>
      </c>
      <c r="AF1" s="18" t="s">
        <v>5</v>
      </c>
    </row>
    <row r="2" spans="1:235" ht="14.45" customHeight="1">
      <c r="A2" s="133"/>
      <c r="B2" s="18">
        <v>1</v>
      </c>
      <c r="C2" s="18">
        <v>2</v>
      </c>
      <c r="D2" s="18">
        <v>3</v>
      </c>
      <c r="E2" s="42">
        <v>4</v>
      </c>
      <c r="F2" s="42">
        <v>5</v>
      </c>
      <c r="G2" s="42">
        <v>6</v>
      </c>
      <c r="H2" s="42">
        <v>7</v>
      </c>
      <c r="I2" s="42">
        <v>8</v>
      </c>
      <c r="J2" s="18">
        <v>9</v>
      </c>
      <c r="K2" s="18">
        <v>10</v>
      </c>
      <c r="L2" s="42">
        <v>11</v>
      </c>
      <c r="M2" s="42">
        <v>12</v>
      </c>
      <c r="N2" s="42">
        <v>13</v>
      </c>
      <c r="O2" s="42">
        <v>14</v>
      </c>
      <c r="P2" s="42">
        <v>15</v>
      </c>
      <c r="Q2" s="18">
        <v>16</v>
      </c>
      <c r="R2" s="18">
        <v>17</v>
      </c>
      <c r="S2" s="42">
        <v>18</v>
      </c>
      <c r="T2" s="42">
        <v>19</v>
      </c>
      <c r="U2" s="42">
        <v>20</v>
      </c>
      <c r="V2" s="42">
        <v>21</v>
      </c>
      <c r="W2" s="42">
        <v>22</v>
      </c>
      <c r="X2" s="18">
        <v>23</v>
      </c>
      <c r="Y2" s="18">
        <v>24</v>
      </c>
      <c r="Z2" s="42">
        <v>25</v>
      </c>
      <c r="AA2" s="42">
        <v>26</v>
      </c>
      <c r="AB2" s="42">
        <v>27</v>
      </c>
      <c r="AC2" s="42">
        <v>28</v>
      </c>
      <c r="AD2" s="42">
        <v>29</v>
      </c>
      <c r="AE2" s="18">
        <v>30</v>
      </c>
      <c r="AF2" s="18">
        <v>31</v>
      </c>
    </row>
    <row r="3" spans="1:235" ht="14.45" customHeight="1">
      <c r="A3" s="134"/>
      <c r="B3" s="138" t="s">
        <v>60</v>
      </c>
      <c r="C3" s="139"/>
      <c r="D3" s="139"/>
      <c r="E3" s="139"/>
      <c r="F3" s="139"/>
      <c r="G3" s="139"/>
      <c r="H3" s="139"/>
      <c r="I3" s="139"/>
      <c r="J3" s="139"/>
      <c r="K3" s="139"/>
      <c r="L3" s="139"/>
      <c r="M3" s="139"/>
      <c r="N3" s="113"/>
      <c r="O3" s="135"/>
      <c r="P3" s="136"/>
      <c r="Q3" s="136"/>
      <c r="R3" s="136"/>
      <c r="S3" s="136"/>
      <c r="T3" s="136"/>
      <c r="U3" s="136"/>
      <c r="V3" s="136"/>
      <c r="W3" s="136"/>
      <c r="X3" s="136"/>
      <c r="Y3" s="136"/>
      <c r="Z3" s="136"/>
      <c r="AA3" s="136"/>
      <c r="AB3" s="136"/>
      <c r="AC3" s="136"/>
      <c r="AD3" s="136"/>
      <c r="AE3" s="136"/>
      <c r="AF3" s="137"/>
    </row>
    <row r="4" spans="1:235" s="35" customFormat="1" ht="17.100000000000001" customHeight="1">
      <c r="A4" s="24"/>
      <c r="B4" s="26"/>
      <c r="C4" s="26"/>
      <c r="D4" s="26"/>
      <c r="E4" s="25"/>
      <c r="F4" s="25"/>
      <c r="G4" s="25"/>
      <c r="H4" s="25"/>
      <c r="I4" s="25"/>
      <c r="J4" s="26"/>
      <c r="K4" s="26"/>
      <c r="L4" s="25"/>
      <c r="M4" s="25"/>
      <c r="N4" s="25"/>
      <c r="O4" s="25"/>
      <c r="P4" s="25"/>
      <c r="Q4" s="26"/>
      <c r="R4" s="26"/>
      <c r="S4" s="25"/>
      <c r="T4" s="25"/>
      <c r="U4" s="25"/>
      <c r="V4" s="25"/>
      <c r="W4" s="25"/>
      <c r="X4" s="26"/>
      <c r="Y4" s="26"/>
      <c r="Z4" s="25"/>
      <c r="AA4" s="25"/>
      <c r="AB4" s="25"/>
      <c r="AC4" s="25"/>
      <c r="AD4" s="25"/>
      <c r="AE4" s="26"/>
      <c r="AF4" s="26"/>
      <c r="AG4" s="28"/>
      <c r="AH4" s="29"/>
      <c r="AI4" s="29"/>
      <c r="AJ4" s="29"/>
      <c r="AK4" s="29"/>
      <c r="AL4" s="29"/>
      <c r="AM4" s="29"/>
      <c r="AN4" s="29"/>
      <c r="AO4" s="29"/>
      <c r="AP4" s="29"/>
      <c r="AQ4" s="29"/>
      <c r="AR4" s="29"/>
      <c r="AS4" s="29"/>
      <c r="AT4" s="29"/>
      <c r="AU4" s="29"/>
      <c r="AV4" s="29"/>
      <c r="AW4" s="29"/>
      <c r="AX4" s="29"/>
      <c r="AY4" s="29"/>
      <c r="AZ4" s="29"/>
      <c r="BA4" s="29"/>
      <c r="BB4" s="29"/>
      <c r="BC4" s="29"/>
      <c r="BD4" s="29"/>
      <c r="BE4" s="29"/>
      <c r="BF4" s="29"/>
      <c r="BG4" s="29"/>
      <c r="BH4" s="29"/>
      <c r="BI4" s="29"/>
      <c r="BJ4" s="29"/>
      <c r="BK4" s="29"/>
      <c r="BL4" s="29"/>
      <c r="BM4" s="29"/>
      <c r="BN4" s="29"/>
      <c r="BO4" s="29"/>
      <c r="BP4" s="29"/>
      <c r="BQ4" s="29"/>
      <c r="BR4" s="29"/>
      <c r="BS4" s="29"/>
      <c r="BT4" s="29"/>
      <c r="BU4" s="29"/>
      <c r="BV4" s="29"/>
      <c r="BW4" s="29"/>
      <c r="BX4" s="29"/>
      <c r="BY4" s="29"/>
      <c r="BZ4" s="29"/>
      <c r="CA4" s="29"/>
      <c r="CB4" s="29"/>
      <c r="CC4" s="29"/>
      <c r="CD4" s="29"/>
      <c r="CE4" s="29"/>
      <c r="CF4" s="29"/>
      <c r="CG4" s="29"/>
      <c r="CH4" s="29"/>
      <c r="CI4" s="29"/>
      <c r="CJ4" s="29"/>
      <c r="CK4" s="29"/>
      <c r="CL4" s="29"/>
      <c r="CM4" s="29"/>
      <c r="CN4" s="29"/>
      <c r="CO4" s="29"/>
      <c r="CP4" s="29"/>
      <c r="CQ4" s="29"/>
      <c r="CR4" s="29"/>
      <c r="CS4" s="29"/>
      <c r="CT4" s="29"/>
      <c r="CU4" s="29"/>
      <c r="CV4" s="29"/>
      <c r="CW4" s="29"/>
      <c r="CX4" s="29"/>
      <c r="CY4" s="29"/>
      <c r="CZ4" s="29"/>
      <c r="DA4" s="29"/>
      <c r="DB4" s="29"/>
      <c r="DC4" s="29"/>
      <c r="DD4" s="29"/>
      <c r="DE4" s="29"/>
      <c r="DF4" s="29"/>
      <c r="DG4" s="29"/>
      <c r="DH4" s="29"/>
      <c r="DI4" s="29"/>
      <c r="DJ4" s="29"/>
      <c r="DK4" s="29"/>
      <c r="DL4" s="29"/>
      <c r="DM4" s="29"/>
      <c r="DN4" s="29"/>
      <c r="DO4" s="29"/>
      <c r="DP4" s="29"/>
      <c r="DQ4" s="29"/>
      <c r="DR4" s="29"/>
      <c r="DS4" s="29"/>
      <c r="DT4" s="29"/>
      <c r="DU4" s="29"/>
      <c r="DV4" s="29"/>
      <c r="DW4" s="29"/>
      <c r="DX4" s="29"/>
      <c r="DY4" s="29"/>
      <c r="DZ4" s="29"/>
      <c r="EA4" s="29"/>
      <c r="EB4" s="29"/>
      <c r="EC4" s="29"/>
      <c r="ED4" s="29"/>
      <c r="EE4" s="29"/>
      <c r="EF4" s="29"/>
      <c r="EG4" s="29"/>
      <c r="EH4" s="29"/>
      <c r="EI4" s="29"/>
      <c r="EJ4" s="29"/>
      <c r="EK4" s="29"/>
      <c r="EL4" s="29"/>
      <c r="EM4" s="29"/>
      <c r="EN4" s="29"/>
      <c r="EO4" s="29"/>
      <c r="EP4" s="29"/>
      <c r="EQ4" s="29"/>
      <c r="ER4" s="29"/>
      <c r="ES4" s="29"/>
      <c r="ET4" s="29"/>
      <c r="EU4" s="29"/>
      <c r="EV4" s="29"/>
      <c r="EW4" s="29"/>
      <c r="EX4" s="29"/>
      <c r="EY4" s="29"/>
      <c r="EZ4" s="29"/>
      <c r="FA4" s="29"/>
      <c r="FB4" s="29"/>
      <c r="FC4" s="29"/>
      <c r="FD4" s="29"/>
      <c r="FE4" s="29"/>
      <c r="FF4" s="29"/>
      <c r="FG4" s="29"/>
      <c r="FH4" s="29"/>
      <c r="FI4" s="29"/>
      <c r="FJ4" s="29"/>
      <c r="FK4" s="29"/>
      <c r="FL4" s="29"/>
      <c r="FM4" s="29"/>
      <c r="FN4" s="29"/>
      <c r="FO4" s="29"/>
      <c r="FP4" s="29"/>
      <c r="FQ4" s="29"/>
      <c r="FR4" s="29"/>
      <c r="FS4" s="29"/>
      <c r="FT4" s="29"/>
      <c r="FU4" s="29"/>
      <c r="FV4" s="29"/>
      <c r="FW4" s="29"/>
      <c r="FX4" s="29"/>
      <c r="FY4" s="29"/>
      <c r="FZ4" s="29"/>
      <c r="GA4" s="29"/>
      <c r="GB4" s="29"/>
      <c r="GC4" s="29"/>
      <c r="GD4" s="29"/>
      <c r="GE4" s="29"/>
      <c r="GF4" s="29"/>
      <c r="GG4" s="29"/>
      <c r="GH4" s="29"/>
      <c r="GI4" s="29"/>
      <c r="GJ4" s="29"/>
      <c r="GK4" s="29"/>
      <c r="GL4" s="29"/>
      <c r="GM4" s="29"/>
      <c r="GN4" s="29"/>
      <c r="GO4" s="29"/>
      <c r="GP4" s="29"/>
      <c r="GQ4" s="29"/>
      <c r="GR4" s="29"/>
      <c r="GS4" s="29"/>
      <c r="GT4" s="29"/>
      <c r="GU4" s="29"/>
      <c r="GV4" s="29"/>
      <c r="GW4" s="29"/>
      <c r="GX4" s="29"/>
      <c r="GY4" s="29"/>
      <c r="GZ4" s="29"/>
      <c r="HA4" s="29"/>
      <c r="HB4" s="29"/>
      <c r="HC4" s="29"/>
      <c r="HD4" s="29"/>
      <c r="HE4" s="29"/>
      <c r="HF4" s="29"/>
      <c r="HG4" s="29"/>
      <c r="HH4" s="29"/>
      <c r="HI4" s="29"/>
      <c r="HJ4" s="29"/>
      <c r="HK4" s="29"/>
      <c r="HL4" s="29"/>
      <c r="HM4" s="29"/>
      <c r="HN4" s="29"/>
      <c r="HO4" s="29"/>
      <c r="HP4" s="29"/>
      <c r="HQ4" s="29"/>
      <c r="HR4" s="29"/>
      <c r="HS4" s="29"/>
      <c r="HT4" s="29"/>
      <c r="HU4" s="29"/>
      <c r="HV4" s="29"/>
      <c r="HW4" s="29"/>
      <c r="HX4" s="29"/>
      <c r="HY4" s="29"/>
      <c r="HZ4" s="29"/>
      <c r="IA4" s="29"/>
    </row>
    <row r="5" spans="1:235" ht="17.100000000000001" customHeight="1">
      <c r="A5" s="1"/>
      <c r="B5" s="18"/>
      <c r="C5" s="18"/>
      <c r="D5" s="18"/>
      <c r="E5" s="42"/>
      <c r="F5" s="42"/>
      <c r="G5" s="42"/>
      <c r="H5" s="42"/>
      <c r="I5" s="42"/>
      <c r="J5" s="18"/>
      <c r="K5" s="18"/>
      <c r="L5" s="42"/>
      <c r="M5" s="42"/>
      <c r="N5" s="42"/>
      <c r="O5" s="42"/>
      <c r="P5" s="42"/>
      <c r="Q5" s="18"/>
      <c r="R5" s="18"/>
      <c r="S5" s="42" t="s">
        <v>6</v>
      </c>
      <c r="T5" s="42" t="s">
        <v>6</v>
      </c>
      <c r="U5" s="42" t="s">
        <v>6</v>
      </c>
      <c r="V5" s="42" t="s">
        <v>8</v>
      </c>
      <c r="W5" s="42" t="s">
        <v>8</v>
      </c>
      <c r="X5" s="18" t="s">
        <v>9</v>
      </c>
      <c r="Y5" s="18" t="s">
        <v>9</v>
      </c>
      <c r="Z5" s="42" t="s">
        <v>8</v>
      </c>
      <c r="AA5" s="42" t="s">
        <v>8</v>
      </c>
      <c r="AB5" s="42" t="s">
        <v>8</v>
      </c>
      <c r="AC5" s="42" t="s">
        <v>8</v>
      </c>
      <c r="AD5" s="42" t="s">
        <v>8</v>
      </c>
      <c r="AE5" s="18"/>
      <c r="AF5" s="18"/>
      <c r="AG5" s="28"/>
    </row>
    <row r="6" spans="1:235" s="35" customFormat="1" ht="17.100000000000001" customHeight="1">
      <c r="A6" s="24"/>
      <c r="B6" s="26"/>
      <c r="C6" s="26"/>
      <c r="D6" s="26"/>
      <c r="E6" s="25"/>
      <c r="F6" s="25"/>
      <c r="G6" s="25"/>
      <c r="H6" s="25"/>
      <c r="I6" s="25"/>
      <c r="J6" s="26"/>
      <c r="K6" s="26"/>
      <c r="L6" s="25"/>
      <c r="M6" s="25"/>
      <c r="N6" s="25"/>
      <c r="O6" s="25"/>
      <c r="P6" s="25"/>
      <c r="Q6" s="26"/>
      <c r="R6" s="26"/>
      <c r="S6" s="25"/>
      <c r="T6" s="25"/>
      <c r="U6" s="25"/>
      <c r="V6" s="25"/>
      <c r="W6" s="25"/>
      <c r="X6" s="26"/>
      <c r="Y6" s="26"/>
      <c r="Z6" s="25"/>
      <c r="AA6" s="25"/>
      <c r="AB6" s="25"/>
      <c r="AC6" s="25"/>
      <c r="AD6" s="25"/>
      <c r="AE6" s="26" t="s">
        <v>7</v>
      </c>
      <c r="AF6" s="26" t="s">
        <v>7</v>
      </c>
      <c r="AG6" s="28"/>
      <c r="AH6" s="29"/>
      <c r="AI6" s="29"/>
      <c r="AJ6" s="29"/>
      <c r="AK6" s="29"/>
      <c r="AL6" s="29"/>
      <c r="AM6" s="29"/>
      <c r="AN6" s="29"/>
      <c r="AO6" s="29"/>
      <c r="AP6" s="29"/>
      <c r="AQ6" s="29"/>
      <c r="AR6" s="29"/>
      <c r="AS6" s="29"/>
      <c r="AT6" s="29"/>
      <c r="AU6" s="29"/>
      <c r="AV6" s="29"/>
      <c r="AW6" s="29"/>
      <c r="AX6" s="29"/>
      <c r="AY6" s="29"/>
      <c r="AZ6" s="29"/>
      <c r="BA6" s="29"/>
      <c r="BB6" s="29"/>
      <c r="BC6" s="29"/>
      <c r="BD6" s="29"/>
      <c r="BE6" s="29"/>
      <c r="BF6" s="29"/>
      <c r="BG6" s="29"/>
      <c r="BH6" s="29"/>
      <c r="BI6" s="29"/>
      <c r="BJ6" s="29"/>
      <c r="BK6" s="29"/>
      <c r="BL6" s="29"/>
      <c r="BM6" s="29"/>
      <c r="BN6" s="29"/>
      <c r="BO6" s="29"/>
      <c r="BP6" s="29"/>
      <c r="BQ6" s="29"/>
      <c r="BR6" s="29"/>
      <c r="BS6" s="29"/>
      <c r="BT6" s="29"/>
      <c r="BU6" s="29"/>
      <c r="BV6" s="29"/>
      <c r="BW6" s="29"/>
      <c r="BX6" s="29"/>
      <c r="BY6" s="29"/>
      <c r="BZ6" s="29"/>
      <c r="CA6" s="29"/>
      <c r="CB6" s="29"/>
      <c r="CC6" s="29"/>
      <c r="CD6" s="29"/>
      <c r="CE6" s="29"/>
      <c r="CF6" s="29"/>
      <c r="CG6" s="29"/>
      <c r="CH6" s="29"/>
      <c r="CI6" s="29"/>
      <c r="CJ6" s="29"/>
      <c r="CK6" s="29"/>
      <c r="CL6" s="29"/>
      <c r="CM6" s="29"/>
      <c r="CN6" s="29"/>
      <c r="CO6" s="29"/>
      <c r="CP6" s="29"/>
      <c r="CQ6" s="29"/>
      <c r="CR6" s="29"/>
      <c r="CS6" s="29"/>
      <c r="CT6" s="29"/>
      <c r="CU6" s="29"/>
      <c r="CV6" s="29"/>
      <c r="CW6" s="29"/>
      <c r="CX6" s="29"/>
      <c r="CY6" s="29"/>
      <c r="CZ6" s="29"/>
      <c r="DA6" s="29"/>
      <c r="DB6" s="29"/>
      <c r="DC6" s="29"/>
      <c r="DD6" s="29"/>
      <c r="DE6" s="29"/>
      <c r="DF6" s="29"/>
      <c r="DG6" s="29"/>
      <c r="DH6" s="29"/>
      <c r="DI6" s="29"/>
      <c r="DJ6" s="29"/>
      <c r="DK6" s="29"/>
      <c r="DL6" s="29"/>
      <c r="DM6" s="29"/>
      <c r="DN6" s="29"/>
      <c r="DO6" s="29"/>
      <c r="DP6" s="29"/>
      <c r="DQ6" s="29"/>
      <c r="DR6" s="29"/>
      <c r="DS6" s="29"/>
      <c r="DT6" s="29"/>
      <c r="DU6" s="29"/>
      <c r="DV6" s="29"/>
      <c r="DW6" s="29"/>
      <c r="DX6" s="29"/>
      <c r="DY6" s="29"/>
      <c r="DZ6" s="29"/>
      <c r="EA6" s="29"/>
      <c r="EB6" s="29"/>
      <c r="EC6" s="29"/>
      <c r="ED6" s="29"/>
      <c r="EE6" s="29"/>
      <c r="EF6" s="29"/>
      <c r="EG6" s="29"/>
      <c r="EH6" s="29"/>
      <c r="EI6" s="29"/>
      <c r="EJ6" s="29"/>
      <c r="EK6" s="29"/>
      <c r="EL6" s="29"/>
      <c r="EM6" s="29"/>
      <c r="EN6" s="29"/>
      <c r="EO6" s="29"/>
      <c r="EP6" s="29"/>
      <c r="EQ6" s="29"/>
      <c r="ER6" s="29"/>
      <c r="ES6" s="29"/>
      <c r="ET6" s="29"/>
      <c r="EU6" s="29"/>
      <c r="EV6" s="29"/>
      <c r="EW6" s="29"/>
      <c r="EX6" s="29"/>
      <c r="EY6" s="29"/>
      <c r="EZ6" s="29"/>
      <c r="FA6" s="29"/>
      <c r="FB6" s="29"/>
      <c r="FC6" s="29"/>
      <c r="FD6" s="29"/>
      <c r="FE6" s="29"/>
      <c r="FF6" s="29"/>
      <c r="FG6" s="29"/>
      <c r="FH6" s="29"/>
      <c r="FI6" s="29"/>
      <c r="FJ6" s="29"/>
      <c r="FK6" s="29"/>
      <c r="FL6" s="29"/>
      <c r="FM6" s="29"/>
      <c r="FN6" s="29"/>
      <c r="FO6" s="29"/>
      <c r="FP6" s="29"/>
      <c r="FQ6" s="29"/>
      <c r="FR6" s="29"/>
      <c r="FS6" s="29"/>
      <c r="FT6" s="29"/>
      <c r="FU6" s="29"/>
      <c r="FV6" s="29"/>
      <c r="FW6" s="29"/>
      <c r="FX6" s="29"/>
      <c r="FY6" s="29"/>
      <c r="FZ6" s="29"/>
      <c r="GA6" s="29"/>
      <c r="GB6" s="29"/>
      <c r="GC6" s="29"/>
      <c r="GD6" s="29"/>
      <c r="GE6" s="29"/>
      <c r="GF6" s="29"/>
      <c r="GG6" s="29"/>
      <c r="GH6" s="29"/>
      <c r="GI6" s="29"/>
      <c r="GJ6" s="29"/>
      <c r="GK6" s="29"/>
      <c r="GL6" s="29"/>
      <c r="GM6" s="29"/>
      <c r="GN6" s="29"/>
      <c r="GO6" s="29"/>
      <c r="GP6" s="29"/>
      <c r="GQ6" s="29"/>
      <c r="GR6" s="29"/>
      <c r="GS6" s="29"/>
      <c r="GT6" s="29"/>
      <c r="GU6" s="29"/>
      <c r="GV6" s="29"/>
      <c r="GW6" s="29"/>
      <c r="GX6" s="29"/>
      <c r="GY6" s="29"/>
      <c r="GZ6" s="29"/>
      <c r="HA6" s="29"/>
      <c r="HB6" s="29"/>
      <c r="HC6" s="29"/>
      <c r="HD6" s="29"/>
      <c r="HE6" s="29"/>
      <c r="HF6" s="29"/>
      <c r="HG6" s="29"/>
      <c r="HH6" s="29"/>
      <c r="HI6" s="29"/>
      <c r="HJ6" s="29"/>
      <c r="HK6" s="29"/>
      <c r="HL6" s="29"/>
      <c r="HM6" s="29"/>
      <c r="HN6" s="29"/>
      <c r="HO6" s="29"/>
      <c r="HP6" s="29"/>
      <c r="HQ6" s="29"/>
      <c r="HR6" s="29"/>
      <c r="HS6" s="29"/>
      <c r="HT6" s="29"/>
      <c r="HU6" s="29"/>
      <c r="HV6" s="29"/>
      <c r="HW6" s="29"/>
      <c r="HX6" s="29"/>
      <c r="HY6" s="29"/>
      <c r="HZ6" s="29"/>
      <c r="IA6" s="29"/>
    </row>
    <row r="7" spans="1:235" ht="17.100000000000001" customHeight="1">
      <c r="A7" s="1"/>
      <c r="B7" s="18"/>
      <c r="C7" s="18"/>
      <c r="D7" s="18"/>
      <c r="E7" s="42"/>
      <c r="F7" s="42"/>
      <c r="G7" s="42"/>
      <c r="H7" s="42"/>
      <c r="I7" s="42"/>
      <c r="J7" s="18"/>
      <c r="K7" s="18"/>
      <c r="L7" s="42"/>
      <c r="M7" s="42"/>
      <c r="N7" s="42"/>
      <c r="O7" s="42"/>
      <c r="P7" s="42"/>
      <c r="Q7" s="18"/>
      <c r="R7" s="18"/>
      <c r="S7" s="42"/>
      <c r="T7" s="42"/>
      <c r="U7" s="42"/>
      <c r="V7" s="42"/>
      <c r="W7" s="42"/>
      <c r="X7" s="18"/>
      <c r="Y7" s="18"/>
      <c r="Z7" s="42"/>
      <c r="AA7" s="42"/>
      <c r="AB7" s="42"/>
      <c r="AC7" s="42"/>
      <c r="AD7" s="42"/>
      <c r="AE7" s="18" t="s">
        <v>7</v>
      </c>
      <c r="AF7" s="18" t="s">
        <v>7</v>
      </c>
      <c r="AG7" s="28"/>
    </row>
    <row r="8" spans="1:235" s="35" customFormat="1" ht="17.100000000000001" customHeight="1">
      <c r="A8" s="24"/>
      <c r="B8" s="26"/>
      <c r="C8" s="26"/>
      <c r="D8" s="26"/>
      <c r="E8" s="25"/>
      <c r="F8" s="25"/>
      <c r="G8" s="25"/>
      <c r="H8" s="25"/>
      <c r="I8" s="25"/>
      <c r="J8" s="26"/>
      <c r="K8" s="26"/>
      <c r="L8" s="25"/>
      <c r="M8" s="25"/>
      <c r="N8" s="25"/>
      <c r="O8" s="25"/>
      <c r="P8" s="25"/>
      <c r="Q8" s="26"/>
      <c r="R8" s="26"/>
      <c r="S8" s="25"/>
      <c r="T8" s="25"/>
      <c r="U8" s="25"/>
      <c r="V8" s="25"/>
      <c r="W8" s="25"/>
      <c r="X8" s="26"/>
      <c r="Y8" s="26"/>
      <c r="Z8" s="25"/>
      <c r="AA8" s="25"/>
      <c r="AB8" s="25"/>
      <c r="AC8" s="25"/>
      <c r="AD8" s="25"/>
      <c r="AE8" s="26"/>
      <c r="AF8" s="26"/>
      <c r="AG8" s="28"/>
      <c r="AH8" s="29"/>
      <c r="AI8" s="29"/>
      <c r="AJ8" s="29"/>
      <c r="AK8" s="29"/>
      <c r="AL8" s="29"/>
      <c r="AM8" s="29"/>
      <c r="AN8" s="29"/>
      <c r="AO8" s="29"/>
      <c r="AP8" s="29"/>
      <c r="AQ8" s="29"/>
      <c r="AR8" s="29"/>
      <c r="AS8" s="29"/>
      <c r="AT8" s="29"/>
      <c r="AU8" s="29"/>
      <c r="AV8" s="29"/>
      <c r="AW8" s="29"/>
      <c r="AX8" s="29"/>
      <c r="AY8" s="29"/>
      <c r="AZ8" s="29"/>
      <c r="BA8" s="29"/>
      <c r="BB8" s="29"/>
      <c r="BC8" s="29"/>
      <c r="BD8" s="29"/>
      <c r="BE8" s="29"/>
      <c r="BF8" s="29"/>
      <c r="BG8" s="29"/>
      <c r="BH8" s="29"/>
      <c r="BI8" s="29"/>
      <c r="BJ8" s="29"/>
      <c r="BK8" s="29"/>
      <c r="BL8" s="29"/>
      <c r="BM8" s="29"/>
      <c r="BN8" s="29"/>
      <c r="BO8" s="29"/>
      <c r="BP8" s="29"/>
      <c r="BQ8" s="29"/>
      <c r="BR8" s="29"/>
      <c r="BS8" s="29"/>
      <c r="BT8" s="29"/>
      <c r="BU8" s="29"/>
      <c r="BV8" s="29"/>
      <c r="BW8" s="29"/>
      <c r="BX8" s="29"/>
      <c r="BY8" s="29"/>
      <c r="BZ8" s="29"/>
      <c r="CA8" s="29"/>
      <c r="CB8" s="29"/>
      <c r="CC8" s="29"/>
      <c r="CD8" s="29"/>
      <c r="CE8" s="29"/>
      <c r="CF8" s="29"/>
      <c r="CG8" s="29"/>
      <c r="CH8" s="29"/>
      <c r="CI8" s="29"/>
      <c r="CJ8" s="29"/>
      <c r="CK8" s="29"/>
      <c r="CL8" s="29"/>
      <c r="CM8" s="29"/>
      <c r="CN8" s="29"/>
      <c r="CO8" s="29"/>
      <c r="CP8" s="29"/>
      <c r="CQ8" s="29"/>
      <c r="CR8" s="29"/>
      <c r="CS8" s="29"/>
      <c r="CT8" s="29"/>
      <c r="CU8" s="29"/>
      <c r="CV8" s="29"/>
      <c r="CW8" s="29"/>
      <c r="CX8" s="29"/>
      <c r="CY8" s="29"/>
      <c r="CZ8" s="29"/>
      <c r="DA8" s="29"/>
      <c r="DB8" s="29"/>
      <c r="DC8" s="29"/>
      <c r="DD8" s="29"/>
      <c r="DE8" s="29"/>
      <c r="DF8" s="29"/>
      <c r="DG8" s="29"/>
      <c r="DH8" s="29"/>
      <c r="DI8" s="29"/>
      <c r="DJ8" s="29"/>
      <c r="DK8" s="29"/>
      <c r="DL8" s="29"/>
      <c r="DM8" s="29"/>
      <c r="DN8" s="29"/>
      <c r="DO8" s="29"/>
      <c r="DP8" s="29"/>
      <c r="DQ8" s="29"/>
      <c r="DR8" s="29"/>
      <c r="DS8" s="29"/>
      <c r="DT8" s="29"/>
      <c r="DU8" s="29"/>
      <c r="DV8" s="29"/>
      <c r="DW8" s="29"/>
      <c r="DX8" s="29"/>
      <c r="DY8" s="29"/>
      <c r="DZ8" s="29"/>
      <c r="EA8" s="29"/>
      <c r="EB8" s="29"/>
      <c r="EC8" s="29"/>
      <c r="ED8" s="29"/>
      <c r="EE8" s="29"/>
      <c r="EF8" s="29"/>
      <c r="EG8" s="29"/>
      <c r="EH8" s="29"/>
      <c r="EI8" s="29"/>
      <c r="EJ8" s="29"/>
      <c r="EK8" s="29"/>
      <c r="EL8" s="29"/>
      <c r="EM8" s="29"/>
      <c r="EN8" s="29"/>
      <c r="EO8" s="29"/>
      <c r="EP8" s="29"/>
      <c r="EQ8" s="29"/>
      <c r="ER8" s="29"/>
      <c r="ES8" s="29"/>
      <c r="ET8" s="29"/>
      <c r="EU8" s="29"/>
      <c r="EV8" s="29"/>
      <c r="EW8" s="29"/>
      <c r="EX8" s="29"/>
      <c r="EY8" s="29"/>
      <c r="EZ8" s="29"/>
      <c r="FA8" s="29"/>
      <c r="FB8" s="29"/>
      <c r="FC8" s="29"/>
      <c r="FD8" s="29"/>
      <c r="FE8" s="29"/>
      <c r="FF8" s="29"/>
      <c r="FG8" s="29"/>
      <c r="FH8" s="29"/>
      <c r="FI8" s="29"/>
      <c r="FJ8" s="29"/>
      <c r="FK8" s="29"/>
      <c r="FL8" s="29"/>
      <c r="FM8" s="29"/>
      <c r="FN8" s="29"/>
      <c r="FO8" s="29"/>
      <c r="FP8" s="29"/>
      <c r="FQ8" s="29"/>
      <c r="FR8" s="29"/>
      <c r="FS8" s="29"/>
      <c r="FT8" s="29"/>
      <c r="FU8" s="29"/>
      <c r="FV8" s="29"/>
      <c r="FW8" s="29"/>
      <c r="FX8" s="29"/>
      <c r="FY8" s="29"/>
      <c r="FZ8" s="29"/>
      <c r="GA8" s="29"/>
      <c r="GB8" s="29"/>
      <c r="GC8" s="29"/>
      <c r="GD8" s="29"/>
      <c r="GE8" s="29"/>
      <c r="GF8" s="29"/>
      <c r="GG8" s="29"/>
      <c r="GH8" s="29"/>
      <c r="GI8" s="29"/>
      <c r="GJ8" s="29"/>
      <c r="GK8" s="29"/>
      <c r="GL8" s="29"/>
      <c r="GM8" s="29"/>
      <c r="GN8" s="29"/>
      <c r="GO8" s="29"/>
      <c r="GP8" s="29"/>
      <c r="GQ8" s="29"/>
      <c r="GR8" s="29"/>
      <c r="GS8" s="29"/>
      <c r="GT8" s="29"/>
      <c r="GU8" s="29"/>
      <c r="GV8" s="29"/>
      <c r="GW8" s="29"/>
      <c r="GX8" s="29"/>
      <c r="GY8" s="29"/>
      <c r="GZ8" s="29"/>
      <c r="HA8" s="29"/>
      <c r="HB8" s="29"/>
      <c r="HC8" s="29"/>
      <c r="HD8" s="29"/>
      <c r="HE8" s="29"/>
      <c r="HF8" s="29"/>
      <c r="HG8" s="29"/>
      <c r="HH8" s="29"/>
      <c r="HI8" s="29"/>
      <c r="HJ8" s="29"/>
      <c r="HK8" s="29"/>
      <c r="HL8" s="29"/>
      <c r="HM8" s="29"/>
      <c r="HN8" s="29"/>
      <c r="HO8" s="29"/>
      <c r="HP8" s="29"/>
      <c r="HQ8" s="29"/>
      <c r="HR8" s="29"/>
      <c r="HS8" s="29"/>
      <c r="HT8" s="29"/>
      <c r="HU8" s="29"/>
      <c r="HV8" s="29"/>
      <c r="HW8" s="29"/>
      <c r="HX8" s="29"/>
      <c r="HY8" s="29"/>
      <c r="HZ8" s="29"/>
      <c r="IA8" s="29"/>
    </row>
    <row r="9" spans="1:235" ht="17.100000000000001" customHeight="1">
      <c r="A9" s="1"/>
      <c r="B9" s="18"/>
      <c r="C9" s="18"/>
      <c r="D9" s="18" t="s">
        <v>7</v>
      </c>
      <c r="E9" s="42" t="s">
        <v>6</v>
      </c>
      <c r="F9" s="42" t="s">
        <v>6</v>
      </c>
      <c r="G9" s="42" t="s">
        <v>6</v>
      </c>
      <c r="H9" s="42" t="s">
        <v>6</v>
      </c>
      <c r="I9" s="42" t="s">
        <v>6</v>
      </c>
      <c r="J9" s="18"/>
      <c r="K9" s="18"/>
      <c r="L9" s="42"/>
      <c r="M9" s="42"/>
      <c r="N9" s="42"/>
      <c r="O9" s="42"/>
      <c r="P9" s="42"/>
      <c r="Q9" s="18"/>
      <c r="R9" s="18"/>
      <c r="S9" s="42"/>
      <c r="T9" s="42"/>
      <c r="U9" s="42"/>
      <c r="V9" s="42"/>
      <c r="W9" s="42"/>
      <c r="X9" s="18"/>
      <c r="Y9" s="18"/>
      <c r="Z9" s="42"/>
      <c r="AA9" s="42"/>
      <c r="AB9" s="42"/>
      <c r="AC9" s="42"/>
      <c r="AD9" s="42"/>
      <c r="AE9" s="18"/>
      <c r="AF9" s="18"/>
      <c r="AG9" s="28"/>
    </row>
    <row r="10" spans="1:235" s="35" customFormat="1" ht="17.100000000000001" customHeight="1">
      <c r="A10" s="24"/>
      <c r="B10" s="26"/>
      <c r="C10" s="26"/>
      <c r="D10" s="26"/>
      <c r="E10" s="25"/>
      <c r="F10" s="25"/>
      <c r="G10" s="25"/>
      <c r="H10" s="25"/>
      <c r="I10" s="25"/>
      <c r="J10" s="26"/>
      <c r="K10" s="26"/>
      <c r="L10" s="25"/>
      <c r="M10" s="25"/>
      <c r="N10" s="25"/>
      <c r="O10" s="25"/>
      <c r="P10" s="25"/>
      <c r="Q10" s="26"/>
      <c r="R10" s="26"/>
      <c r="S10" s="25"/>
      <c r="T10" s="25"/>
      <c r="U10" s="25"/>
      <c r="V10" s="25"/>
      <c r="W10" s="25"/>
      <c r="X10" s="26"/>
      <c r="Y10" s="26"/>
      <c r="Z10" s="25"/>
      <c r="AA10" s="25"/>
      <c r="AB10" s="25"/>
      <c r="AC10" s="25"/>
      <c r="AD10" s="25"/>
      <c r="AE10" s="26"/>
      <c r="AF10" s="26"/>
      <c r="AG10" s="28"/>
      <c r="AH10" s="29"/>
      <c r="AI10" s="29"/>
      <c r="AJ10" s="29"/>
      <c r="AK10" s="29"/>
      <c r="AL10" s="29"/>
      <c r="AM10" s="29"/>
      <c r="AN10" s="29"/>
      <c r="AO10" s="29"/>
      <c r="AP10" s="29"/>
      <c r="AQ10" s="29"/>
      <c r="AR10" s="29"/>
      <c r="AS10" s="29"/>
      <c r="AT10" s="29"/>
      <c r="AU10" s="29"/>
      <c r="AV10" s="29"/>
      <c r="AW10" s="29"/>
      <c r="AX10" s="29"/>
      <c r="AY10" s="29"/>
      <c r="AZ10" s="29"/>
      <c r="BA10" s="29"/>
      <c r="BB10" s="29"/>
      <c r="BC10" s="29"/>
      <c r="BD10" s="29"/>
      <c r="BE10" s="29"/>
      <c r="BF10" s="29"/>
      <c r="BG10" s="29"/>
      <c r="BH10" s="29"/>
      <c r="BI10" s="29"/>
      <c r="BJ10" s="29"/>
      <c r="BK10" s="29"/>
      <c r="BL10" s="29"/>
      <c r="BM10" s="29"/>
      <c r="BN10" s="29"/>
      <c r="BO10" s="29"/>
      <c r="BP10" s="29"/>
      <c r="BQ10" s="29"/>
      <c r="BR10" s="29"/>
      <c r="BS10" s="29"/>
      <c r="BT10" s="29"/>
      <c r="BU10" s="29"/>
      <c r="BV10" s="29"/>
      <c r="BW10" s="29"/>
      <c r="BX10" s="29"/>
      <c r="BY10" s="29"/>
      <c r="BZ10" s="29"/>
      <c r="CA10" s="29"/>
      <c r="CB10" s="29"/>
      <c r="CC10" s="29"/>
      <c r="CD10" s="29"/>
      <c r="CE10" s="29"/>
      <c r="CF10" s="29"/>
      <c r="CG10" s="29"/>
      <c r="CH10" s="29"/>
      <c r="CI10" s="29"/>
      <c r="CJ10" s="29"/>
      <c r="CK10" s="29"/>
      <c r="CL10" s="29"/>
      <c r="CM10" s="29"/>
      <c r="CN10" s="29"/>
      <c r="CO10" s="29"/>
      <c r="CP10" s="29"/>
      <c r="CQ10" s="29"/>
      <c r="CR10" s="29"/>
      <c r="CS10" s="29"/>
      <c r="CT10" s="29"/>
      <c r="CU10" s="29"/>
      <c r="CV10" s="29"/>
      <c r="CW10" s="29"/>
      <c r="CX10" s="29"/>
      <c r="CY10" s="29"/>
      <c r="CZ10" s="29"/>
      <c r="DA10" s="29"/>
      <c r="DB10" s="29"/>
      <c r="DC10" s="29"/>
      <c r="DD10" s="29"/>
      <c r="DE10" s="29"/>
      <c r="DF10" s="29"/>
      <c r="DG10" s="29"/>
      <c r="DH10" s="29"/>
      <c r="DI10" s="29"/>
      <c r="DJ10" s="29"/>
      <c r="DK10" s="29"/>
      <c r="DL10" s="29"/>
      <c r="DM10" s="29"/>
      <c r="DN10" s="29"/>
      <c r="DO10" s="29"/>
      <c r="DP10" s="29"/>
      <c r="DQ10" s="29"/>
      <c r="DR10" s="29"/>
      <c r="DS10" s="29"/>
      <c r="DT10" s="29"/>
      <c r="DU10" s="29"/>
      <c r="DV10" s="29"/>
      <c r="DW10" s="29"/>
      <c r="DX10" s="29"/>
      <c r="DY10" s="29"/>
      <c r="DZ10" s="29"/>
      <c r="EA10" s="29"/>
      <c r="EB10" s="29"/>
      <c r="EC10" s="29"/>
      <c r="ED10" s="29"/>
      <c r="EE10" s="29"/>
      <c r="EF10" s="29"/>
      <c r="EG10" s="29"/>
      <c r="EH10" s="29"/>
      <c r="EI10" s="29"/>
      <c r="EJ10" s="29"/>
      <c r="EK10" s="29"/>
      <c r="EL10" s="29"/>
      <c r="EM10" s="29"/>
      <c r="EN10" s="29"/>
      <c r="EO10" s="29"/>
      <c r="EP10" s="29"/>
      <c r="EQ10" s="29"/>
      <c r="ER10" s="29"/>
      <c r="ES10" s="29"/>
      <c r="ET10" s="29"/>
      <c r="EU10" s="29"/>
      <c r="EV10" s="29"/>
      <c r="EW10" s="29"/>
      <c r="EX10" s="29"/>
      <c r="EY10" s="29"/>
      <c r="EZ10" s="29"/>
      <c r="FA10" s="29"/>
      <c r="FB10" s="29"/>
      <c r="FC10" s="29"/>
      <c r="FD10" s="29"/>
      <c r="FE10" s="29"/>
      <c r="FF10" s="29"/>
      <c r="FG10" s="29"/>
      <c r="FH10" s="29"/>
      <c r="FI10" s="29"/>
      <c r="FJ10" s="29"/>
      <c r="FK10" s="29"/>
      <c r="FL10" s="29"/>
      <c r="FM10" s="29"/>
      <c r="FN10" s="29"/>
      <c r="FO10" s="29"/>
      <c r="FP10" s="29"/>
      <c r="FQ10" s="29"/>
      <c r="FR10" s="29"/>
      <c r="FS10" s="29"/>
      <c r="FT10" s="29"/>
      <c r="FU10" s="29"/>
      <c r="FV10" s="29"/>
      <c r="FW10" s="29"/>
      <c r="FX10" s="29"/>
      <c r="FY10" s="29"/>
      <c r="FZ10" s="29"/>
      <c r="GA10" s="29"/>
      <c r="GB10" s="29"/>
      <c r="GC10" s="29"/>
      <c r="GD10" s="29"/>
      <c r="GE10" s="29"/>
      <c r="GF10" s="29"/>
      <c r="GG10" s="29"/>
      <c r="GH10" s="29"/>
      <c r="GI10" s="29"/>
      <c r="GJ10" s="29"/>
      <c r="GK10" s="29"/>
      <c r="GL10" s="29"/>
      <c r="GM10" s="29"/>
      <c r="GN10" s="29"/>
      <c r="GO10" s="29"/>
      <c r="GP10" s="29"/>
      <c r="GQ10" s="29"/>
      <c r="GR10" s="29"/>
      <c r="GS10" s="29"/>
      <c r="GT10" s="29"/>
      <c r="GU10" s="29"/>
      <c r="GV10" s="29"/>
      <c r="GW10" s="29"/>
      <c r="GX10" s="29"/>
      <c r="GY10" s="29"/>
      <c r="GZ10" s="29"/>
      <c r="HA10" s="29"/>
      <c r="HB10" s="29"/>
      <c r="HC10" s="29"/>
      <c r="HD10" s="29"/>
      <c r="HE10" s="29"/>
      <c r="HF10" s="29"/>
      <c r="HG10" s="29"/>
      <c r="HH10" s="29"/>
      <c r="HI10" s="29"/>
      <c r="HJ10" s="29"/>
      <c r="HK10" s="29"/>
      <c r="HL10" s="29"/>
      <c r="HM10" s="29"/>
      <c r="HN10" s="29"/>
      <c r="HO10" s="29"/>
      <c r="HP10" s="29"/>
      <c r="HQ10" s="29"/>
      <c r="HR10" s="29"/>
      <c r="HS10" s="29"/>
      <c r="HT10" s="29"/>
      <c r="HU10" s="29"/>
      <c r="HV10" s="29"/>
      <c r="HW10" s="29"/>
      <c r="HX10" s="29"/>
      <c r="HY10" s="29"/>
      <c r="HZ10" s="29"/>
      <c r="IA10" s="29"/>
    </row>
    <row r="11" spans="1:235" ht="17.100000000000001" customHeight="1">
      <c r="A11" s="1"/>
      <c r="B11" s="18"/>
      <c r="C11" s="18"/>
      <c r="D11" s="18"/>
      <c r="E11" s="42"/>
      <c r="F11" s="42"/>
      <c r="G11" s="42"/>
      <c r="H11" s="42"/>
      <c r="I11" s="42"/>
      <c r="J11" s="18"/>
      <c r="K11" s="18"/>
      <c r="L11" s="42"/>
      <c r="M11" s="42"/>
      <c r="N11" s="42"/>
      <c r="O11" s="42"/>
      <c r="P11" s="42"/>
      <c r="Q11" s="18"/>
      <c r="R11" s="18"/>
      <c r="S11" s="42"/>
      <c r="T11" s="42"/>
      <c r="U11" s="42"/>
      <c r="V11" s="42"/>
      <c r="W11" s="42"/>
      <c r="X11" s="18"/>
      <c r="Y11" s="18"/>
      <c r="Z11" s="42"/>
      <c r="AA11" s="42"/>
      <c r="AB11" s="42"/>
      <c r="AC11" s="42"/>
      <c r="AD11" s="42"/>
      <c r="AE11" s="18"/>
      <c r="AF11" s="18"/>
      <c r="AG11" s="28"/>
    </row>
    <row r="12" spans="1:235" s="35" customFormat="1" ht="17.100000000000001" customHeight="1">
      <c r="A12" s="24"/>
      <c r="B12" s="26"/>
      <c r="C12" s="26"/>
      <c r="D12" s="26"/>
      <c r="E12" s="25"/>
      <c r="F12" s="25"/>
      <c r="G12" s="25"/>
      <c r="H12" s="25"/>
      <c r="I12" s="25"/>
      <c r="J12" s="26"/>
      <c r="K12" s="26"/>
      <c r="L12" s="25"/>
      <c r="M12" s="25"/>
      <c r="N12" s="25"/>
      <c r="O12" s="25"/>
      <c r="P12" s="25"/>
      <c r="Q12" s="26"/>
      <c r="R12" s="26"/>
      <c r="S12" s="25"/>
      <c r="T12" s="25"/>
      <c r="U12" s="25"/>
      <c r="V12" s="25"/>
      <c r="W12" s="25"/>
      <c r="X12" s="26"/>
      <c r="Y12" s="26"/>
      <c r="Z12" s="25"/>
      <c r="AA12" s="25"/>
      <c r="AB12" s="25"/>
      <c r="AC12" s="25"/>
      <c r="AD12" s="25"/>
      <c r="AE12" s="26" t="s">
        <v>7</v>
      </c>
      <c r="AF12" s="26" t="s">
        <v>7</v>
      </c>
      <c r="AG12" s="28"/>
      <c r="AH12" s="29"/>
      <c r="AI12" s="29"/>
      <c r="AJ12" s="29"/>
      <c r="AK12" s="29"/>
      <c r="AL12" s="29"/>
      <c r="AM12" s="29"/>
      <c r="AN12" s="29"/>
      <c r="AO12" s="29"/>
      <c r="AP12" s="29"/>
      <c r="AQ12" s="29"/>
      <c r="AR12" s="29"/>
      <c r="AS12" s="29"/>
      <c r="AT12" s="29"/>
      <c r="AU12" s="29"/>
      <c r="AV12" s="29"/>
      <c r="AW12" s="29"/>
      <c r="AX12" s="29"/>
      <c r="AY12" s="29"/>
      <c r="AZ12" s="29"/>
      <c r="BA12" s="29"/>
      <c r="BB12" s="29"/>
      <c r="BC12" s="29"/>
      <c r="BD12" s="29"/>
      <c r="BE12" s="29"/>
      <c r="BF12" s="29"/>
      <c r="BG12" s="29"/>
      <c r="BH12" s="29"/>
      <c r="BI12" s="29"/>
      <c r="BJ12" s="29"/>
      <c r="BK12" s="29"/>
      <c r="BL12" s="29"/>
      <c r="BM12" s="29"/>
      <c r="BN12" s="29"/>
      <c r="BO12" s="29"/>
      <c r="BP12" s="29"/>
      <c r="BQ12" s="29"/>
      <c r="BR12" s="29"/>
      <c r="BS12" s="29"/>
      <c r="BT12" s="29"/>
      <c r="BU12" s="29"/>
      <c r="BV12" s="29"/>
      <c r="BW12" s="29"/>
      <c r="BX12" s="29"/>
      <c r="BY12" s="29"/>
      <c r="BZ12" s="29"/>
      <c r="CA12" s="29"/>
      <c r="CB12" s="29"/>
      <c r="CC12" s="29"/>
      <c r="CD12" s="29"/>
      <c r="CE12" s="29"/>
      <c r="CF12" s="29"/>
      <c r="CG12" s="29"/>
      <c r="CH12" s="29"/>
      <c r="CI12" s="29"/>
      <c r="CJ12" s="29"/>
      <c r="CK12" s="29"/>
      <c r="CL12" s="29"/>
      <c r="CM12" s="29"/>
      <c r="CN12" s="29"/>
      <c r="CO12" s="29"/>
      <c r="CP12" s="29"/>
      <c r="CQ12" s="29"/>
      <c r="CR12" s="29"/>
      <c r="CS12" s="29"/>
      <c r="CT12" s="29"/>
      <c r="CU12" s="29"/>
      <c r="CV12" s="29"/>
      <c r="CW12" s="29"/>
      <c r="CX12" s="29"/>
      <c r="CY12" s="29"/>
      <c r="CZ12" s="29"/>
      <c r="DA12" s="29"/>
      <c r="DB12" s="29"/>
      <c r="DC12" s="29"/>
      <c r="DD12" s="29"/>
      <c r="DE12" s="29"/>
      <c r="DF12" s="29"/>
      <c r="DG12" s="29"/>
      <c r="DH12" s="29"/>
      <c r="DI12" s="29"/>
      <c r="DJ12" s="29"/>
      <c r="DK12" s="29"/>
      <c r="DL12" s="29"/>
      <c r="DM12" s="29"/>
      <c r="DN12" s="29"/>
      <c r="DO12" s="29"/>
      <c r="DP12" s="29"/>
      <c r="DQ12" s="29"/>
      <c r="DR12" s="29"/>
      <c r="DS12" s="29"/>
      <c r="DT12" s="29"/>
      <c r="DU12" s="29"/>
      <c r="DV12" s="29"/>
      <c r="DW12" s="29"/>
      <c r="DX12" s="29"/>
      <c r="DY12" s="29"/>
      <c r="DZ12" s="29"/>
      <c r="EA12" s="29"/>
      <c r="EB12" s="29"/>
      <c r="EC12" s="29"/>
      <c r="ED12" s="29"/>
      <c r="EE12" s="29"/>
      <c r="EF12" s="29"/>
      <c r="EG12" s="29"/>
      <c r="EH12" s="29"/>
      <c r="EI12" s="29"/>
      <c r="EJ12" s="29"/>
      <c r="EK12" s="29"/>
      <c r="EL12" s="29"/>
      <c r="EM12" s="29"/>
      <c r="EN12" s="29"/>
      <c r="EO12" s="29"/>
      <c r="EP12" s="29"/>
      <c r="EQ12" s="29"/>
      <c r="ER12" s="29"/>
      <c r="ES12" s="29"/>
      <c r="ET12" s="29"/>
      <c r="EU12" s="29"/>
      <c r="EV12" s="29"/>
      <c r="EW12" s="29"/>
      <c r="EX12" s="29"/>
      <c r="EY12" s="29"/>
      <c r="EZ12" s="29"/>
      <c r="FA12" s="29"/>
      <c r="FB12" s="29"/>
      <c r="FC12" s="29"/>
      <c r="FD12" s="29"/>
      <c r="FE12" s="29"/>
      <c r="FF12" s="29"/>
      <c r="FG12" s="29"/>
      <c r="FH12" s="29"/>
      <c r="FI12" s="29"/>
      <c r="FJ12" s="29"/>
      <c r="FK12" s="29"/>
      <c r="FL12" s="29"/>
      <c r="FM12" s="29"/>
      <c r="FN12" s="29"/>
      <c r="FO12" s="29"/>
      <c r="FP12" s="29"/>
      <c r="FQ12" s="29"/>
      <c r="FR12" s="29"/>
      <c r="FS12" s="29"/>
      <c r="FT12" s="29"/>
      <c r="FU12" s="29"/>
      <c r="FV12" s="29"/>
      <c r="FW12" s="29"/>
      <c r="FX12" s="29"/>
      <c r="FY12" s="29"/>
      <c r="FZ12" s="29"/>
      <c r="GA12" s="29"/>
      <c r="GB12" s="29"/>
      <c r="GC12" s="29"/>
      <c r="GD12" s="29"/>
      <c r="GE12" s="29"/>
      <c r="GF12" s="29"/>
      <c r="GG12" s="29"/>
      <c r="GH12" s="29"/>
      <c r="GI12" s="29"/>
      <c r="GJ12" s="29"/>
      <c r="GK12" s="29"/>
      <c r="GL12" s="29"/>
      <c r="GM12" s="29"/>
      <c r="GN12" s="29"/>
      <c r="GO12" s="29"/>
      <c r="GP12" s="29"/>
      <c r="GQ12" s="29"/>
      <c r="GR12" s="29"/>
      <c r="GS12" s="29"/>
      <c r="GT12" s="29"/>
      <c r="GU12" s="29"/>
      <c r="GV12" s="29"/>
      <c r="GW12" s="29"/>
      <c r="GX12" s="29"/>
      <c r="GY12" s="29"/>
      <c r="GZ12" s="29"/>
      <c r="HA12" s="29"/>
      <c r="HB12" s="29"/>
      <c r="HC12" s="29"/>
      <c r="HD12" s="29"/>
      <c r="HE12" s="29"/>
      <c r="HF12" s="29"/>
      <c r="HG12" s="29"/>
      <c r="HH12" s="29"/>
      <c r="HI12" s="29"/>
      <c r="HJ12" s="29"/>
      <c r="HK12" s="29"/>
      <c r="HL12" s="29"/>
      <c r="HM12" s="29"/>
      <c r="HN12" s="29"/>
      <c r="HO12" s="29"/>
      <c r="HP12" s="29"/>
      <c r="HQ12" s="29"/>
      <c r="HR12" s="29"/>
      <c r="HS12" s="29"/>
      <c r="HT12" s="29"/>
      <c r="HU12" s="29"/>
      <c r="HV12" s="29"/>
      <c r="HW12" s="29"/>
      <c r="HX12" s="29"/>
      <c r="HY12" s="29"/>
      <c r="HZ12" s="29"/>
      <c r="IA12" s="29"/>
    </row>
    <row r="13" spans="1:235" ht="17.100000000000001" customHeight="1">
      <c r="A13" s="1"/>
      <c r="B13" s="18"/>
      <c r="C13" s="18" t="s">
        <v>7</v>
      </c>
      <c r="D13" s="18" t="s">
        <v>7</v>
      </c>
      <c r="E13" s="42" t="s">
        <v>6</v>
      </c>
      <c r="F13" s="42" t="s">
        <v>6</v>
      </c>
      <c r="G13" s="42" t="s">
        <v>6</v>
      </c>
      <c r="H13" s="42" t="s">
        <v>6</v>
      </c>
      <c r="I13" s="42" t="s">
        <v>6</v>
      </c>
      <c r="J13" s="18" t="s">
        <v>7</v>
      </c>
      <c r="K13" s="18" t="s">
        <v>7</v>
      </c>
      <c r="L13" s="42" t="s">
        <v>6</v>
      </c>
      <c r="M13" s="42" t="s">
        <v>6</v>
      </c>
      <c r="N13" s="42" t="s">
        <v>6</v>
      </c>
      <c r="O13" s="42" t="s">
        <v>6</v>
      </c>
      <c r="P13" s="42" t="s">
        <v>10</v>
      </c>
      <c r="Q13" s="18" t="s">
        <v>11</v>
      </c>
      <c r="R13" s="18" t="s">
        <v>11</v>
      </c>
      <c r="S13" s="42" t="s">
        <v>10</v>
      </c>
      <c r="T13" s="42"/>
      <c r="U13" s="42"/>
      <c r="V13" s="42"/>
      <c r="W13" s="42"/>
      <c r="X13" s="18"/>
      <c r="Y13" s="18"/>
      <c r="Z13" s="42"/>
      <c r="AA13" s="42"/>
      <c r="AB13" s="42"/>
      <c r="AC13" s="42"/>
      <c r="AD13" s="42"/>
      <c r="AE13" s="18"/>
      <c r="AF13" s="18"/>
      <c r="AG13" s="28"/>
    </row>
    <row r="14" spans="1:235" s="35" customFormat="1" ht="17.100000000000001" customHeight="1">
      <c r="A14" s="24"/>
      <c r="B14" s="26"/>
      <c r="C14" s="26" t="s">
        <v>7</v>
      </c>
      <c r="D14" s="26" t="s">
        <v>7</v>
      </c>
      <c r="E14" s="25" t="s">
        <v>6</v>
      </c>
      <c r="F14" s="25" t="s">
        <v>6</v>
      </c>
      <c r="G14" s="25" t="s">
        <v>6</v>
      </c>
      <c r="H14" s="25" t="s">
        <v>6</v>
      </c>
      <c r="I14" s="25" t="s">
        <v>6</v>
      </c>
      <c r="J14" s="26"/>
      <c r="K14" s="26"/>
      <c r="L14" s="25"/>
      <c r="M14" s="25"/>
      <c r="N14" s="25"/>
      <c r="O14" s="25"/>
      <c r="P14" s="25"/>
      <c r="Q14" s="26"/>
      <c r="R14" s="26"/>
      <c r="S14" s="25"/>
      <c r="T14" s="25"/>
      <c r="U14" s="25"/>
      <c r="V14" s="25"/>
      <c r="W14" s="25"/>
      <c r="X14" s="26" t="s">
        <v>7</v>
      </c>
      <c r="Y14" s="26" t="s">
        <v>7</v>
      </c>
      <c r="Z14" s="25" t="s">
        <v>6</v>
      </c>
      <c r="AA14" s="25" t="s">
        <v>6</v>
      </c>
      <c r="AB14" s="25" t="s">
        <v>6</v>
      </c>
      <c r="AC14" s="25" t="s">
        <v>6</v>
      </c>
      <c r="AD14" s="25" t="s">
        <v>6</v>
      </c>
      <c r="AE14" s="26" t="s">
        <v>11</v>
      </c>
      <c r="AF14" s="26" t="s">
        <v>11</v>
      </c>
      <c r="AG14" s="28"/>
      <c r="AH14" s="29"/>
      <c r="AI14" s="29"/>
      <c r="AJ14" s="29"/>
      <c r="AK14" s="29"/>
      <c r="AL14" s="29"/>
      <c r="AM14" s="29"/>
      <c r="AN14" s="29"/>
      <c r="AO14" s="29"/>
      <c r="AP14" s="29"/>
      <c r="AQ14" s="29"/>
      <c r="AR14" s="29"/>
      <c r="AS14" s="29"/>
      <c r="AT14" s="29"/>
      <c r="AU14" s="29"/>
      <c r="AV14" s="29"/>
      <c r="AW14" s="29"/>
      <c r="AX14" s="29"/>
      <c r="AY14" s="29"/>
      <c r="AZ14" s="29"/>
      <c r="BA14" s="29"/>
      <c r="BB14" s="29"/>
      <c r="BC14" s="29"/>
      <c r="BD14" s="29"/>
      <c r="BE14" s="29"/>
      <c r="BF14" s="29"/>
      <c r="BG14" s="29"/>
      <c r="BH14" s="29"/>
      <c r="BI14" s="29"/>
      <c r="BJ14" s="29"/>
      <c r="BK14" s="29"/>
      <c r="BL14" s="29"/>
      <c r="BM14" s="29"/>
      <c r="BN14" s="29"/>
      <c r="BO14" s="29"/>
      <c r="BP14" s="29"/>
      <c r="BQ14" s="29"/>
      <c r="BR14" s="29"/>
      <c r="BS14" s="29"/>
      <c r="BT14" s="29"/>
      <c r="BU14" s="29"/>
      <c r="BV14" s="29"/>
      <c r="BW14" s="29"/>
      <c r="BX14" s="29"/>
      <c r="BY14" s="29"/>
      <c r="BZ14" s="29"/>
      <c r="CA14" s="29"/>
      <c r="CB14" s="29"/>
      <c r="CC14" s="29"/>
      <c r="CD14" s="29"/>
      <c r="CE14" s="29"/>
      <c r="CF14" s="29"/>
      <c r="CG14" s="29"/>
      <c r="CH14" s="29"/>
      <c r="CI14" s="29"/>
      <c r="CJ14" s="29"/>
      <c r="CK14" s="29"/>
      <c r="CL14" s="29"/>
      <c r="CM14" s="29"/>
      <c r="CN14" s="29"/>
      <c r="CO14" s="29"/>
      <c r="CP14" s="29"/>
      <c r="CQ14" s="29"/>
      <c r="CR14" s="29"/>
      <c r="CS14" s="29"/>
      <c r="CT14" s="29"/>
      <c r="CU14" s="29"/>
      <c r="CV14" s="29"/>
      <c r="CW14" s="29"/>
      <c r="CX14" s="29"/>
      <c r="CY14" s="29"/>
      <c r="CZ14" s="29"/>
      <c r="DA14" s="29"/>
      <c r="DB14" s="29"/>
      <c r="DC14" s="29"/>
      <c r="DD14" s="29"/>
      <c r="DE14" s="29"/>
      <c r="DF14" s="29"/>
      <c r="DG14" s="29"/>
      <c r="DH14" s="29"/>
      <c r="DI14" s="29"/>
      <c r="DJ14" s="29"/>
      <c r="DK14" s="29"/>
      <c r="DL14" s="29"/>
      <c r="DM14" s="29"/>
      <c r="DN14" s="29"/>
      <c r="DO14" s="29"/>
      <c r="DP14" s="29"/>
      <c r="DQ14" s="29"/>
      <c r="DR14" s="29"/>
      <c r="DS14" s="29"/>
      <c r="DT14" s="29"/>
      <c r="DU14" s="29"/>
      <c r="DV14" s="29"/>
      <c r="DW14" s="29"/>
      <c r="DX14" s="29"/>
      <c r="DY14" s="29"/>
      <c r="DZ14" s="29"/>
      <c r="EA14" s="29"/>
      <c r="EB14" s="29"/>
      <c r="EC14" s="29"/>
      <c r="ED14" s="29"/>
      <c r="EE14" s="29"/>
      <c r="EF14" s="29"/>
      <c r="EG14" s="29"/>
      <c r="EH14" s="29"/>
      <c r="EI14" s="29"/>
      <c r="EJ14" s="29"/>
      <c r="EK14" s="29"/>
      <c r="EL14" s="29"/>
      <c r="EM14" s="29"/>
      <c r="EN14" s="29"/>
      <c r="EO14" s="29"/>
      <c r="EP14" s="29"/>
      <c r="EQ14" s="29"/>
      <c r="ER14" s="29"/>
      <c r="ES14" s="29"/>
      <c r="ET14" s="29"/>
      <c r="EU14" s="29"/>
      <c r="EV14" s="29"/>
      <c r="EW14" s="29"/>
      <c r="EX14" s="29"/>
      <c r="EY14" s="29"/>
      <c r="EZ14" s="29"/>
      <c r="FA14" s="29"/>
      <c r="FB14" s="29"/>
      <c r="FC14" s="29"/>
      <c r="FD14" s="29"/>
      <c r="FE14" s="29"/>
      <c r="FF14" s="29"/>
      <c r="FG14" s="29"/>
      <c r="FH14" s="29"/>
      <c r="FI14" s="29"/>
      <c r="FJ14" s="29"/>
      <c r="FK14" s="29"/>
      <c r="FL14" s="29"/>
      <c r="FM14" s="29"/>
      <c r="FN14" s="29"/>
      <c r="FO14" s="29"/>
      <c r="FP14" s="29"/>
      <c r="FQ14" s="29"/>
      <c r="FR14" s="29"/>
      <c r="FS14" s="29"/>
      <c r="FT14" s="29"/>
      <c r="FU14" s="29"/>
      <c r="FV14" s="29"/>
      <c r="FW14" s="29"/>
      <c r="FX14" s="29"/>
      <c r="FY14" s="29"/>
      <c r="FZ14" s="29"/>
      <c r="GA14" s="29"/>
      <c r="GB14" s="29"/>
      <c r="GC14" s="29"/>
      <c r="GD14" s="29"/>
      <c r="GE14" s="29"/>
      <c r="GF14" s="29"/>
      <c r="GG14" s="29"/>
      <c r="GH14" s="29"/>
      <c r="GI14" s="29"/>
      <c r="GJ14" s="29"/>
      <c r="GK14" s="29"/>
      <c r="GL14" s="29"/>
      <c r="GM14" s="29"/>
      <c r="GN14" s="29"/>
      <c r="GO14" s="29"/>
      <c r="GP14" s="29"/>
      <c r="GQ14" s="29"/>
      <c r="GR14" s="29"/>
      <c r="GS14" s="29"/>
      <c r="GT14" s="29"/>
      <c r="GU14" s="29"/>
      <c r="GV14" s="29"/>
      <c r="GW14" s="29"/>
      <c r="GX14" s="29"/>
      <c r="GY14" s="29"/>
      <c r="GZ14" s="29"/>
      <c r="HA14" s="29"/>
      <c r="HB14" s="29"/>
      <c r="HC14" s="29"/>
      <c r="HD14" s="29"/>
      <c r="HE14" s="29"/>
      <c r="HF14" s="29"/>
      <c r="HG14" s="29"/>
      <c r="HH14" s="29"/>
      <c r="HI14" s="29"/>
      <c r="HJ14" s="29"/>
      <c r="HK14" s="29"/>
      <c r="HL14" s="29"/>
      <c r="HM14" s="29"/>
      <c r="HN14" s="29"/>
      <c r="HO14" s="29"/>
      <c r="HP14" s="29"/>
      <c r="HQ14" s="29"/>
      <c r="HR14" s="29"/>
      <c r="HS14" s="29"/>
      <c r="HT14" s="29"/>
      <c r="HU14" s="29"/>
      <c r="HV14" s="29"/>
      <c r="HW14" s="29"/>
      <c r="HX14" s="29"/>
      <c r="HY14" s="29"/>
      <c r="HZ14" s="29"/>
      <c r="IA14" s="29"/>
    </row>
    <row r="15" spans="1:235" ht="17.100000000000001" customHeight="1">
      <c r="A15" s="1"/>
      <c r="B15" s="18"/>
      <c r="C15" s="18"/>
      <c r="D15" s="18"/>
      <c r="E15" s="42"/>
      <c r="F15" s="42"/>
      <c r="G15" s="42"/>
      <c r="H15" s="42"/>
      <c r="I15" s="42"/>
      <c r="J15" s="18"/>
      <c r="K15" s="18"/>
      <c r="L15" s="42"/>
      <c r="M15" s="42"/>
      <c r="N15" s="42"/>
      <c r="O15" s="42"/>
      <c r="P15" s="42"/>
      <c r="Q15" s="18"/>
      <c r="R15" s="18"/>
      <c r="S15" s="42" t="s">
        <v>6</v>
      </c>
      <c r="T15" s="42" t="s">
        <v>6</v>
      </c>
      <c r="U15" s="42" t="s">
        <v>6</v>
      </c>
      <c r="V15" s="42" t="s">
        <v>6</v>
      </c>
      <c r="W15" s="42" t="s">
        <v>6</v>
      </c>
      <c r="X15" s="18"/>
      <c r="Y15" s="18"/>
      <c r="Z15" s="42"/>
      <c r="AA15" s="42"/>
      <c r="AB15" s="42"/>
      <c r="AC15" s="42"/>
      <c r="AD15" s="42"/>
      <c r="AE15" s="18"/>
      <c r="AF15" s="18"/>
      <c r="AG15" s="28"/>
    </row>
    <row r="16" spans="1:235" s="35" customFormat="1" ht="17.100000000000001" customHeight="1">
      <c r="A16" s="24"/>
      <c r="B16" s="26"/>
      <c r="C16" s="26" t="s">
        <v>7</v>
      </c>
      <c r="D16" s="26" t="s">
        <v>7</v>
      </c>
      <c r="E16" s="25" t="s">
        <v>6</v>
      </c>
      <c r="F16" s="25" t="s">
        <v>6</v>
      </c>
      <c r="G16" s="25" t="s">
        <v>6</v>
      </c>
      <c r="H16" s="25" t="s">
        <v>6</v>
      </c>
      <c r="I16" s="25" t="s">
        <v>6</v>
      </c>
      <c r="J16" s="26" t="s">
        <v>7</v>
      </c>
      <c r="K16" s="26" t="s">
        <v>7</v>
      </c>
      <c r="L16" s="25" t="s">
        <v>6</v>
      </c>
      <c r="M16" s="25" t="s">
        <v>6</v>
      </c>
      <c r="N16" s="25" t="s">
        <v>6</v>
      </c>
      <c r="O16" s="25"/>
      <c r="P16" s="25"/>
      <c r="Q16" s="26"/>
      <c r="R16" s="26"/>
      <c r="S16" s="25"/>
      <c r="T16" s="25"/>
      <c r="U16" s="25"/>
      <c r="V16" s="25"/>
      <c r="W16" s="25"/>
      <c r="X16" s="26"/>
      <c r="Y16" s="26"/>
      <c r="Z16" s="25"/>
      <c r="AA16" s="25"/>
      <c r="AB16" s="25"/>
      <c r="AC16" s="25"/>
      <c r="AD16" s="25"/>
      <c r="AE16" s="26"/>
      <c r="AF16" s="26"/>
      <c r="AG16" s="28"/>
      <c r="AH16" s="29"/>
      <c r="AI16" s="29"/>
      <c r="AJ16" s="29"/>
      <c r="AK16" s="29"/>
      <c r="AL16" s="29"/>
      <c r="AM16" s="29"/>
      <c r="AN16" s="29"/>
      <c r="AO16" s="29"/>
      <c r="AP16" s="29"/>
      <c r="AQ16" s="29"/>
      <c r="AR16" s="29"/>
      <c r="AS16" s="29"/>
      <c r="AT16" s="29"/>
      <c r="AU16" s="29"/>
      <c r="AV16" s="29"/>
      <c r="AW16" s="29"/>
      <c r="AX16" s="29"/>
      <c r="AY16" s="29"/>
      <c r="AZ16" s="29"/>
      <c r="BA16" s="29"/>
      <c r="BB16" s="29"/>
      <c r="BC16" s="29"/>
      <c r="BD16" s="29"/>
      <c r="BE16" s="29"/>
      <c r="BF16" s="29"/>
      <c r="BG16" s="29"/>
      <c r="BH16" s="29"/>
      <c r="BI16" s="29"/>
      <c r="BJ16" s="29"/>
      <c r="BK16" s="29"/>
      <c r="BL16" s="29"/>
      <c r="BM16" s="29"/>
      <c r="BN16" s="29"/>
      <c r="BO16" s="29"/>
      <c r="BP16" s="29"/>
      <c r="BQ16" s="29"/>
      <c r="BR16" s="29"/>
      <c r="BS16" s="29"/>
      <c r="BT16" s="29"/>
      <c r="BU16" s="29"/>
      <c r="BV16" s="29"/>
      <c r="BW16" s="29"/>
      <c r="BX16" s="29"/>
      <c r="BY16" s="29"/>
      <c r="BZ16" s="29"/>
      <c r="CA16" s="29"/>
      <c r="CB16" s="29"/>
      <c r="CC16" s="29"/>
      <c r="CD16" s="29"/>
      <c r="CE16" s="29"/>
      <c r="CF16" s="29"/>
      <c r="CG16" s="29"/>
      <c r="CH16" s="29"/>
      <c r="CI16" s="29"/>
      <c r="CJ16" s="29"/>
      <c r="CK16" s="29"/>
      <c r="CL16" s="29"/>
      <c r="CM16" s="29"/>
      <c r="CN16" s="29"/>
      <c r="CO16" s="29"/>
      <c r="CP16" s="29"/>
      <c r="CQ16" s="29"/>
      <c r="CR16" s="29"/>
      <c r="CS16" s="29"/>
      <c r="CT16" s="29"/>
      <c r="CU16" s="29"/>
      <c r="CV16" s="29"/>
      <c r="CW16" s="29"/>
      <c r="CX16" s="29"/>
      <c r="CY16" s="29"/>
      <c r="CZ16" s="29"/>
      <c r="DA16" s="29"/>
      <c r="DB16" s="29"/>
      <c r="DC16" s="29"/>
      <c r="DD16" s="29"/>
      <c r="DE16" s="29"/>
      <c r="DF16" s="29"/>
      <c r="DG16" s="29"/>
      <c r="DH16" s="29"/>
      <c r="DI16" s="29"/>
      <c r="DJ16" s="29"/>
      <c r="DK16" s="29"/>
      <c r="DL16" s="29"/>
      <c r="DM16" s="29"/>
      <c r="DN16" s="29"/>
      <c r="DO16" s="29"/>
      <c r="DP16" s="29"/>
      <c r="DQ16" s="29"/>
      <c r="DR16" s="29"/>
      <c r="DS16" s="29"/>
      <c r="DT16" s="29"/>
      <c r="DU16" s="29"/>
      <c r="DV16" s="29"/>
      <c r="DW16" s="29"/>
      <c r="DX16" s="29"/>
      <c r="DY16" s="29"/>
      <c r="DZ16" s="29"/>
      <c r="EA16" s="29"/>
      <c r="EB16" s="29"/>
      <c r="EC16" s="29"/>
      <c r="ED16" s="29"/>
      <c r="EE16" s="29"/>
      <c r="EF16" s="29"/>
      <c r="EG16" s="29"/>
      <c r="EH16" s="29"/>
      <c r="EI16" s="29"/>
      <c r="EJ16" s="29"/>
      <c r="EK16" s="29"/>
      <c r="EL16" s="29"/>
      <c r="EM16" s="29"/>
      <c r="EN16" s="29"/>
      <c r="EO16" s="29"/>
      <c r="EP16" s="29"/>
      <c r="EQ16" s="29"/>
      <c r="ER16" s="29"/>
      <c r="ES16" s="29"/>
      <c r="ET16" s="29"/>
      <c r="EU16" s="29"/>
      <c r="EV16" s="29"/>
      <c r="EW16" s="29"/>
      <c r="EX16" s="29"/>
      <c r="EY16" s="29"/>
      <c r="EZ16" s="29"/>
      <c r="FA16" s="29"/>
      <c r="FB16" s="29"/>
      <c r="FC16" s="29"/>
      <c r="FD16" s="29"/>
      <c r="FE16" s="29"/>
      <c r="FF16" s="29"/>
      <c r="FG16" s="29"/>
      <c r="FH16" s="29"/>
      <c r="FI16" s="29"/>
      <c r="FJ16" s="29"/>
      <c r="FK16" s="29"/>
      <c r="FL16" s="29"/>
      <c r="FM16" s="29"/>
      <c r="FN16" s="29"/>
      <c r="FO16" s="29"/>
      <c r="FP16" s="29"/>
      <c r="FQ16" s="29"/>
      <c r="FR16" s="29"/>
      <c r="FS16" s="29"/>
      <c r="FT16" s="29"/>
      <c r="FU16" s="29"/>
      <c r="FV16" s="29"/>
      <c r="FW16" s="29"/>
      <c r="FX16" s="29"/>
      <c r="FY16" s="29"/>
      <c r="FZ16" s="29"/>
      <c r="GA16" s="29"/>
      <c r="GB16" s="29"/>
      <c r="GC16" s="29"/>
      <c r="GD16" s="29"/>
      <c r="GE16" s="29"/>
      <c r="GF16" s="29"/>
      <c r="GG16" s="29"/>
      <c r="GH16" s="29"/>
      <c r="GI16" s="29"/>
      <c r="GJ16" s="29"/>
      <c r="GK16" s="29"/>
      <c r="GL16" s="29"/>
      <c r="GM16" s="29"/>
      <c r="GN16" s="29"/>
      <c r="GO16" s="29"/>
      <c r="GP16" s="29"/>
      <c r="GQ16" s="29"/>
      <c r="GR16" s="29"/>
      <c r="GS16" s="29"/>
      <c r="GT16" s="29"/>
      <c r="GU16" s="29"/>
      <c r="GV16" s="29"/>
      <c r="GW16" s="29"/>
      <c r="GX16" s="29"/>
      <c r="GY16" s="29"/>
      <c r="GZ16" s="29"/>
      <c r="HA16" s="29"/>
      <c r="HB16" s="29"/>
      <c r="HC16" s="29"/>
      <c r="HD16" s="29"/>
      <c r="HE16" s="29"/>
      <c r="HF16" s="29"/>
      <c r="HG16" s="29"/>
      <c r="HH16" s="29"/>
      <c r="HI16" s="29"/>
      <c r="HJ16" s="29"/>
      <c r="HK16" s="29"/>
      <c r="HL16" s="29"/>
      <c r="HM16" s="29"/>
      <c r="HN16" s="29"/>
      <c r="HO16" s="29"/>
      <c r="HP16" s="29"/>
      <c r="HQ16" s="29"/>
      <c r="HR16" s="29"/>
      <c r="HS16" s="29"/>
      <c r="HT16" s="29"/>
      <c r="HU16" s="29"/>
      <c r="HV16" s="29"/>
      <c r="HW16" s="29"/>
      <c r="HX16" s="29"/>
      <c r="HY16" s="29"/>
      <c r="HZ16" s="29"/>
      <c r="IA16" s="29"/>
    </row>
    <row r="17" spans="1:235" ht="17.100000000000001" customHeight="1">
      <c r="A17" s="1"/>
      <c r="B17" s="18"/>
      <c r="C17" s="18" t="s">
        <v>7</v>
      </c>
      <c r="D17" s="18" t="s">
        <v>7</v>
      </c>
      <c r="E17" s="42" t="s">
        <v>6</v>
      </c>
      <c r="F17" s="42" t="s">
        <v>6</v>
      </c>
      <c r="G17" s="42" t="s">
        <v>6</v>
      </c>
      <c r="H17" s="42" t="s">
        <v>6</v>
      </c>
      <c r="I17" s="42" t="s">
        <v>6</v>
      </c>
      <c r="J17" s="18"/>
      <c r="K17" s="18"/>
      <c r="L17" s="42"/>
      <c r="M17" s="42"/>
      <c r="N17" s="42"/>
      <c r="O17" s="42"/>
      <c r="P17" s="42"/>
      <c r="Q17" s="18"/>
      <c r="R17" s="18"/>
      <c r="S17" s="42"/>
      <c r="T17" s="42"/>
      <c r="U17" s="42"/>
      <c r="V17" s="42"/>
      <c r="W17" s="42"/>
      <c r="X17" s="18"/>
      <c r="Y17" s="18"/>
      <c r="Z17" s="42"/>
      <c r="AA17" s="42"/>
      <c r="AB17" s="42"/>
      <c r="AC17" s="42"/>
      <c r="AD17" s="42"/>
      <c r="AE17" s="18"/>
      <c r="AF17" s="18"/>
      <c r="AG17" s="28"/>
    </row>
    <row r="18" spans="1:235" s="35" customFormat="1" ht="17.100000000000001" customHeight="1">
      <c r="A18" s="24"/>
      <c r="B18" s="26"/>
      <c r="C18" s="26"/>
      <c r="D18" s="26"/>
      <c r="E18" s="25"/>
      <c r="F18" s="25"/>
      <c r="G18" s="25"/>
      <c r="H18" s="25"/>
      <c r="I18" s="25"/>
      <c r="J18" s="26"/>
      <c r="K18" s="26"/>
      <c r="L18" s="25"/>
      <c r="M18" s="25"/>
      <c r="N18" s="25"/>
      <c r="O18" s="25"/>
      <c r="P18" s="25"/>
      <c r="Q18" s="26"/>
      <c r="R18" s="26"/>
      <c r="S18" s="25"/>
      <c r="T18" s="25"/>
      <c r="U18" s="25"/>
      <c r="V18" s="25"/>
      <c r="W18" s="25"/>
      <c r="X18" s="26"/>
      <c r="Y18" s="26"/>
      <c r="Z18" s="25"/>
      <c r="AA18" s="25"/>
      <c r="AB18" s="25"/>
      <c r="AC18" s="25"/>
      <c r="AD18" s="25"/>
      <c r="AE18" s="26"/>
      <c r="AF18" s="26"/>
      <c r="AG18" s="28"/>
      <c r="AH18" s="29"/>
      <c r="AI18" s="29"/>
      <c r="AJ18" s="29"/>
      <c r="AK18" s="29"/>
      <c r="AL18" s="29"/>
      <c r="AM18" s="29"/>
      <c r="AN18" s="29"/>
      <c r="AO18" s="29"/>
      <c r="AP18" s="29"/>
      <c r="AQ18" s="29"/>
      <c r="AR18" s="29"/>
      <c r="AS18" s="29"/>
      <c r="AT18" s="29"/>
      <c r="AU18" s="29"/>
      <c r="AV18" s="29"/>
      <c r="AW18" s="29"/>
      <c r="AX18" s="29"/>
      <c r="AY18" s="29"/>
      <c r="AZ18" s="29"/>
      <c r="BA18" s="29"/>
      <c r="BB18" s="29"/>
      <c r="BC18" s="29"/>
      <c r="BD18" s="29"/>
      <c r="BE18" s="29"/>
      <c r="BF18" s="29"/>
      <c r="BG18" s="29"/>
      <c r="BH18" s="29"/>
      <c r="BI18" s="29"/>
      <c r="BJ18" s="29"/>
      <c r="BK18" s="29"/>
      <c r="BL18" s="29"/>
      <c r="BM18" s="29"/>
      <c r="BN18" s="29"/>
      <c r="BO18" s="29"/>
      <c r="BP18" s="29"/>
      <c r="BQ18" s="29"/>
      <c r="BR18" s="29"/>
      <c r="BS18" s="29"/>
      <c r="BT18" s="29"/>
      <c r="BU18" s="29"/>
      <c r="BV18" s="29"/>
      <c r="BW18" s="29"/>
      <c r="BX18" s="29"/>
      <c r="BY18" s="29"/>
      <c r="BZ18" s="29"/>
      <c r="CA18" s="29"/>
      <c r="CB18" s="29"/>
      <c r="CC18" s="29"/>
      <c r="CD18" s="29"/>
      <c r="CE18" s="29"/>
      <c r="CF18" s="29"/>
      <c r="CG18" s="29"/>
      <c r="CH18" s="29"/>
      <c r="CI18" s="29"/>
      <c r="CJ18" s="29"/>
      <c r="CK18" s="29"/>
      <c r="CL18" s="29"/>
      <c r="CM18" s="29"/>
      <c r="CN18" s="29"/>
      <c r="CO18" s="29"/>
      <c r="CP18" s="29"/>
      <c r="CQ18" s="29"/>
      <c r="CR18" s="29"/>
      <c r="CS18" s="29"/>
      <c r="CT18" s="29"/>
      <c r="CU18" s="29"/>
      <c r="CV18" s="29"/>
      <c r="CW18" s="29"/>
      <c r="CX18" s="29"/>
      <c r="CY18" s="29"/>
      <c r="CZ18" s="29"/>
      <c r="DA18" s="29"/>
      <c r="DB18" s="29"/>
      <c r="DC18" s="29"/>
      <c r="DD18" s="29"/>
      <c r="DE18" s="29"/>
      <c r="DF18" s="29"/>
      <c r="DG18" s="29"/>
      <c r="DH18" s="29"/>
      <c r="DI18" s="29"/>
      <c r="DJ18" s="29"/>
      <c r="DK18" s="29"/>
      <c r="DL18" s="29"/>
      <c r="DM18" s="29"/>
      <c r="DN18" s="29"/>
      <c r="DO18" s="29"/>
      <c r="DP18" s="29"/>
      <c r="DQ18" s="29"/>
      <c r="DR18" s="29"/>
      <c r="DS18" s="29"/>
      <c r="DT18" s="29"/>
      <c r="DU18" s="29"/>
      <c r="DV18" s="29"/>
      <c r="DW18" s="29"/>
      <c r="DX18" s="29"/>
      <c r="DY18" s="29"/>
      <c r="DZ18" s="29"/>
      <c r="EA18" s="29"/>
      <c r="EB18" s="29"/>
      <c r="EC18" s="29"/>
      <c r="ED18" s="29"/>
      <c r="EE18" s="29"/>
      <c r="EF18" s="29"/>
      <c r="EG18" s="29"/>
      <c r="EH18" s="29"/>
      <c r="EI18" s="29"/>
      <c r="EJ18" s="29"/>
      <c r="EK18" s="29"/>
      <c r="EL18" s="29"/>
      <c r="EM18" s="29"/>
      <c r="EN18" s="29"/>
      <c r="EO18" s="29"/>
      <c r="EP18" s="29"/>
      <c r="EQ18" s="29"/>
      <c r="ER18" s="29"/>
      <c r="ES18" s="29"/>
      <c r="ET18" s="29"/>
      <c r="EU18" s="29"/>
      <c r="EV18" s="29"/>
      <c r="EW18" s="29"/>
      <c r="EX18" s="29"/>
      <c r="EY18" s="29"/>
      <c r="EZ18" s="29"/>
      <c r="FA18" s="29"/>
      <c r="FB18" s="29"/>
      <c r="FC18" s="29"/>
      <c r="FD18" s="29"/>
      <c r="FE18" s="29"/>
      <c r="FF18" s="29"/>
      <c r="FG18" s="29"/>
      <c r="FH18" s="29"/>
      <c r="FI18" s="29"/>
      <c r="FJ18" s="29"/>
      <c r="FK18" s="29"/>
      <c r="FL18" s="29"/>
      <c r="FM18" s="29"/>
      <c r="FN18" s="29"/>
      <c r="FO18" s="29"/>
      <c r="FP18" s="29"/>
      <c r="FQ18" s="29"/>
      <c r="FR18" s="29"/>
      <c r="FS18" s="29"/>
      <c r="FT18" s="29"/>
      <c r="FU18" s="29"/>
      <c r="FV18" s="29"/>
      <c r="FW18" s="29"/>
      <c r="FX18" s="29"/>
      <c r="FY18" s="29"/>
      <c r="FZ18" s="29"/>
      <c r="GA18" s="29"/>
      <c r="GB18" s="29"/>
      <c r="GC18" s="29"/>
      <c r="GD18" s="29"/>
      <c r="GE18" s="29"/>
      <c r="GF18" s="29"/>
      <c r="GG18" s="29"/>
      <c r="GH18" s="29"/>
      <c r="GI18" s="29"/>
      <c r="GJ18" s="29"/>
      <c r="GK18" s="29"/>
      <c r="GL18" s="29"/>
      <c r="GM18" s="29"/>
      <c r="GN18" s="29"/>
      <c r="GO18" s="29"/>
      <c r="GP18" s="29"/>
      <c r="GQ18" s="29"/>
      <c r="GR18" s="29"/>
      <c r="GS18" s="29"/>
      <c r="GT18" s="29"/>
      <c r="GU18" s="29"/>
      <c r="GV18" s="29"/>
      <c r="GW18" s="29"/>
      <c r="GX18" s="29"/>
      <c r="GY18" s="29"/>
      <c r="GZ18" s="29"/>
      <c r="HA18" s="29"/>
      <c r="HB18" s="29"/>
      <c r="HC18" s="29"/>
      <c r="HD18" s="29"/>
      <c r="HE18" s="29"/>
      <c r="HF18" s="29"/>
      <c r="HG18" s="29"/>
      <c r="HH18" s="29"/>
      <c r="HI18" s="29"/>
      <c r="HJ18" s="29"/>
      <c r="HK18" s="29"/>
      <c r="HL18" s="29"/>
      <c r="HM18" s="29"/>
      <c r="HN18" s="29"/>
      <c r="HO18" s="29"/>
      <c r="HP18" s="29"/>
      <c r="HQ18" s="29"/>
      <c r="HR18" s="29"/>
      <c r="HS18" s="29"/>
      <c r="HT18" s="29"/>
      <c r="HU18" s="29"/>
      <c r="HV18" s="29"/>
      <c r="HW18" s="29"/>
      <c r="HX18" s="29"/>
      <c r="HY18" s="29"/>
      <c r="HZ18" s="29"/>
      <c r="IA18" s="29"/>
    </row>
    <row r="19" spans="1:235" ht="17.100000000000001" customHeight="1">
      <c r="A19" s="1"/>
      <c r="B19" s="18"/>
      <c r="C19" s="18"/>
      <c r="D19" s="18"/>
      <c r="E19" s="42"/>
      <c r="F19" s="42"/>
      <c r="G19" s="42"/>
      <c r="H19" s="42"/>
      <c r="I19" s="42"/>
      <c r="J19" s="18"/>
      <c r="K19" s="18"/>
      <c r="L19" s="42"/>
      <c r="M19" s="42"/>
      <c r="N19" s="42"/>
      <c r="O19" s="42"/>
      <c r="P19" s="42"/>
      <c r="Q19" s="18" t="s">
        <v>7</v>
      </c>
      <c r="R19" s="18" t="s">
        <v>7</v>
      </c>
      <c r="S19" s="42" t="s">
        <v>6</v>
      </c>
      <c r="T19" s="42" t="s">
        <v>6</v>
      </c>
      <c r="U19" s="42" t="s">
        <v>6</v>
      </c>
      <c r="V19" s="42" t="s">
        <v>6</v>
      </c>
      <c r="W19" s="42" t="s">
        <v>6</v>
      </c>
      <c r="X19" s="18"/>
      <c r="Y19" s="18"/>
      <c r="Z19" s="42"/>
      <c r="AA19" s="42"/>
      <c r="AB19" s="42"/>
      <c r="AC19" s="42"/>
      <c r="AD19" s="42"/>
      <c r="AE19" s="18"/>
      <c r="AF19" s="18"/>
      <c r="AG19" s="28"/>
    </row>
    <row r="20" spans="1:235" s="35" customFormat="1" ht="17.100000000000001" customHeight="1">
      <c r="A20" s="24"/>
      <c r="B20" s="26"/>
      <c r="C20" s="26"/>
      <c r="D20" s="26"/>
      <c r="E20" s="25"/>
      <c r="F20" s="25"/>
      <c r="G20" s="25"/>
      <c r="H20" s="25"/>
      <c r="I20" s="25"/>
      <c r="J20" s="26"/>
      <c r="K20" s="26"/>
      <c r="L20" s="25"/>
      <c r="M20" s="25"/>
      <c r="N20" s="25"/>
      <c r="O20" s="25"/>
      <c r="P20" s="25"/>
      <c r="Q20" s="26"/>
      <c r="R20" s="26"/>
      <c r="S20" s="25"/>
      <c r="T20" s="25"/>
      <c r="U20" s="25"/>
      <c r="V20" s="25"/>
      <c r="W20" s="25"/>
      <c r="X20" s="26" t="s">
        <v>7</v>
      </c>
      <c r="Y20" s="26" t="s">
        <v>7</v>
      </c>
      <c r="Z20" s="25" t="s">
        <v>6</v>
      </c>
      <c r="AA20" s="25" t="s">
        <v>6</v>
      </c>
      <c r="AB20" s="25" t="s">
        <v>6</v>
      </c>
      <c r="AC20" s="25" t="s">
        <v>6</v>
      </c>
      <c r="AD20" s="25" t="s">
        <v>6</v>
      </c>
      <c r="AE20" s="26"/>
      <c r="AF20" s="26"/>
      <c r="AG20" s="28"/>
      <c r="AH20" s="29"/>
      <c r="AI20" s="29"/>
      <c r="AJ20" s="29"/>
      <c r="AK20" s="29"/>
      <c r="AL20" s="29"/>
      <c r="AM20" s="29"/>
      <c r="AN20" s="29"/>
      <c r="AO20" s="29"/>
      <c r="AP20" s="29"/>
      <c r="AQ20" s="29"/>
      <c r="AR20" s="29"/>
      <c r="AS20" s="29"/>
      <c r="AT20" s="29"/>
      <c r="AU20" s="29"/>
      <c r="AV20" s="29"/>
      <c r="AW20" s="29"/>
      <c r="AX20" s="29"/>
      <c r="AY20" s="29"/>
      <c r="AZ20" s="29"/>
      <c r="BA20" s="29"/>
      <c r="BB20" s="29"/>
      <c r="BC20" s="29"/>
      <c r="BD20" s="29"/>
      <c r="BE20" s="29"/>
      <c r="BF20" s="29"/>
      <c r="BG20" s="29"/>
      <c r="BH20" s="29"/>
      <c r="BI20" s="29"/>
      <c r="BJ20" s="29"/>
      <c r="BK20" s="29"/>
      <c r="BL20" s="29"/>
      <c r="BM20" s="29"/>
      <c r="BN20" s="29"/>
      <c r="BO20" s="29"/>
      <c r="BP20" s="29"/>
      <c r="BQ20" s="29"/>
      <c r="BR20" s="29"/>
      <c r="BS20" s="29"/>
      <c r="BT20" s="29"/>
      <c r="BU20" s="29"/>
      <c r="BV20" s="29"/>
      <c r="BW20" s="29"/>
      <c r="BX20" s="29"/>
      <c r="BY20" s="29"/>
      <c r="BZ20" s="29"/>
      <c r="CA20" s="29"/>
      <c r="CB20" s="29"/>
      <c r="CC20" s="29"/>
      <c r="CD20" s="29"/>
      <c r="CE20" s="29"/>
      <c r="CF20" s="29"/>
      <c r="CG20" s="29"/>
      <c r="CH20" s="29"/>
      <c r="CI20" s="29"/>
      <c r="CJ20" s="29"/>
      <c r="CK20" s="29"/>
      <c r="CL20" s="29"/>
      <c r="CM20" s="29"/>
      <c r="CN20" s="29"/>
      <c r="CO20" s="29"/>
      <c r="CP20" s="29"/>
      <c r="CQ20" s="29"/>
      <c r="CR20" s="29"/>
      <c r="CS20" s="29"/>
      <c r="CT20" s="29"/>
      <c r="CU20" s="29"/>
      <c r="CV20" s="29"/>
      <c r="CW20" s="29"/>
      <c r="CX20" s="29"/>
      <c r="CY20" s="29"/>
      <c r="CZ20" s="29"/>
      <c r="DA20" s="29"/>
      <c r="DB20" s="29"/>
      <c r="DC20" s="29"/>
      <c r="DD20" s="29"/>
      <c r="DE20" s="29"/>
      <c r="DF20" s="29"/>
      <c r="DG20" s="29"/>
      <c r="DH20" s="29"/>
      <c r="DI20" s="29"/>
      <c r="DJ20" s="29"/>
      <c r="DK20" s="29"/>
      <c r="DL20" s="29"/>
      <c r="DM20" s="29"/>
      <c r="DN20" s="29"/>
      <c r="DO20" s="29"/>
      <c r="DP20" s="29"/>
      <c r="DQ20" s="29"/>
      <c r="DR20" s="29"/>
      <c r="DS20" s="29"/>
      <c r="DT20" s="29"/>
      <c r="DU20" s="29"/>
      <c r="DV20" s="29"/>
      <c r="DW20" s="29"/>
      <c r="DX20" s="29"/>
      <c r="DY20" s="29"/>
      <c r="DZ20" s="29"/>
      <c r="EA20" s="29"/>
      <c r="EB20" s="29"/>
      <c r="EC20" s="29"/>
      <c r="ED20" s="29"/>
      <c r="EE20" s="29"/>
      <c r="EF20" s="29"/>
      <c r="EG20" s="29"/>
      <c r="EH20" s="29"/>
      <c r="EI20" s="29"/>
      <c r="EJ20" s="29"/>
      <c r="EK20" s="29"/>
      <c r="EL20" s="29"/>
      <c r="EM20" s="29"/>
      <c r="EN20" s="29"/>
      <c r="EO20" s="29"/>
      <c r="EP20" s="29"/>
      <c r="EQ20" s="29"/>
      <c r="ER20" s="29"/>
      <c r="ES20" s="29"/>
      <c r="ET20" s="29"/>
      <c r="EU20" s="29"/>
      <c r="EV20" s="29"/>
      <c r="EW20" s="29"/>
      <c r="EX20" s="29"/>
      <c r="EY20" s="29"/>
      <c r="EZ20" s="29"/>
      <c r="FA20" s="29"/>
      <c r="FB20" s="29"/>
      <c r="FC20" s="29"/>
      <c r="FD20" s="29"/>
      <c r="FE20" s="29"/>
      <c r="FF20" s="29"/>
      <c r="FG20" s="29"/>
      <c r="FH20" s="29"/>
      <c r="FI20" s="29"/>
      <c r="FJ20" s="29"/>
      <c r="FK20" s="29"/>
      <c r="FL20" s="29"/>
      <c r="FM20" s="29"/>
      <c r="FN20" s="29"/>
      <c r="FO20" s="29"/>
      <c r="FP20" s="29"/>
      <c r="FQ20" s="29"/>
      <c r="FR20" s="29"/>
      <c r="FS20" s="29"/>
      <c r="FT20" s="29"/>
      <c r="FU20" s="29"/>
      <c r="FV20" s="29"/>
      <c r="FW20" s="29"/>
      <c r="FX20" s="29"/>
      <c r="FY20" s="29"/>
      <c r="FZ20" s="29"/>
      <c r="GA20" s="29"/>
      <c r="GB20" s="29"/>
      <c r="GC20" s="29"/>
      <c r="GD20" s="29"/>
      <c r="GE20" s="29"/>
      <c r="GF20" s="29"/>
      <c r="GG20" s="29"/>
      <c r="GH20" s="29"/>
      <c r="GI20" s="29"/>
      <c r="GJ20" s="29"/>
      <c r="GK20" s="29"/>
      <c r="GL20" s="29"/>
      <c r="GM20" s="29"/>
      <c r="GN20" s="29"/>
      <c r="GO20" s="29"/>
      <c r="GP20" s="29"/>
      <c r="GQ20" s="29"/>
      <c r="GR20" s="29"/>
      <c r="GS20" s="29"/>
      <c r="GT20" s="29"/>
      <c r="GU20" s="29"/>
      <c r="GV20" s="29"/>
      <c r="GW20" s="29"/>
      <c r="GX20" s="29"/>
      <c r="GY20" s="29"/>
      <c r="GZ20" s="29"/>
      <c r="HA20" s="29"/>
      <c r="HB20" s="29"/>
      <c r="HC20" s="29"/>
      <c r="HD20" s="29"/>
      <c r="HE20" s="29"/>
      <c r="HF20" s="29"/>
      <c r="HG20" s="29"/>
      <c r="HH20" s="29"/>
      <c r="HI20" s="29"/>
      <c r="HJ20" s="29"/>
      <c r="HK20" s="29"/>
      <c r="HL20" s="29"/>
      <c r="HM20" s="29"/>
      <c r="HN20" s="29"/>
      <c r="HO20" s="29"/>
      <c r="HP20" s="29"/>
      <c r="HQ20" s="29"/>
      <c r="HR20" s="29"/>
      <c r="HS20" s="29"/>
      <c r="HT20" s="29"/>
      <c r="HU20" s="29"/>
      <c r="HV20" s="29"/>
      <c r="HW20" s="29"/>
      <c r="HX20" s="29"/>
      <c r="HY20" s="29"/>
      <c r="HZ20" s="29"/>
      <c r="IA20" s="29"/>
    </row>
    <row r="21" spans="1:235" ht="15.95" customHeight="1">
      <c r="A21" s="1"/>
      <c r="B21" s="18"/>
      <c r="C21" s="18"/>
      <c r="D21" s="18"/>
      <c r="E21" s="42"/>
      <c r="F21" s="42"/>
      <c r="G21" s="42"/>
      <c r="H21" s="42"/>
      <c r="I21" s="42"/>
      <c r="J21" s="18"/>
      <c r="K21" s="18"/>
      <c r="L21" s="42"/>
      <c r="M21" s="42"/>
      <c r="N21" s="42"/>
      <c r="O21" s="42"/>
      <c r="P21" s="42"/>
      <c r="Q21" s="18"/>
      <c r="R21" s="18"/>
      <c r="S21" s="42"/>
      <c r="T21" s="42"/>
      <c r="U21" s="42"/>
      <c r="V21" s="42"/>
      <c r="W21" s="42"/>
      <c r="X21" s="18"/>
      <c r="Y21" s="18"/>
      <c r="Z21" s="42"/>
      <c r="AA21" s="42"/>
      <c r="AB21" s="42"/>
      <c r="AC21" s="42"/>
      <c r="AD21" s="42"/>
      <c r="AE21" s="18" t="s">
        <v>7</v>
      </c>
      <c r="AF21" s="18" t="s">
        <v>7</v>
      </c>
      <c r="AG21" s="28"/>
    </row>
    <row r="22" spans="1:235" s="35" customFormat="1" ht="15.95" customHeight="1">
      <c r="A22" s="24"/>
      <c r="B22" s="26"/>
      <c r="C22" s="26"/>
      <c r="D22" s="26"/>
      <c r="E22" s="25"/>
      <c r="F22" s="25"/>
      <c r="G22" s="25"/>
      <c r="H22" s="25"/>
      <c r="I22" s="25"/>
      <c r="J22" s="26"/>
      <c r="K22" s="26"/>
      <c r="L22" s="25"/>
      <c r="M22" s="25"/>
      <c r="N22" s="25"/>
      <c r="O22" s="25"/>
      <c r="P22" s="25"/>
      <c r="Q22" s="26"/>
      <c r="R22" s="26"/>
      <c r="S22" s="25"/>
      <c r="T22" s="25"/>
      <c r="U22" s="25"/>
      <c r="V22" s="25"/>
      <c r="W22" s="25"/>
      <c r="X22" s="26"/>
      <c r="Y22" s="26"/>
      <c r="Z22" s="25"/>
      <c r="AA22" s="25"/>
      <c r="AB22" s="25"/>
      <c r="AC22" s="25"/>
      <c r="AD22" s="25"/>
      <c r="AE22" s="26"/>
      <c r="AF22" s="26"/>
      <c r="AG22" s="28"/>
      <c r="AH22" s="29"/>
      <c r="AI22" s="29"/>
      <c r="AJ22" s="29"/>
      <c r="AK22" s="29"/>
      <c r="AL22" s="29"/>
      <c r="AM22" s="29"/>
      <c r="AN22" s="29"/>
      <c r="AO22" s="29"/>
      <c r="AP22" s="29"/>
      <c r="AQ22" s="29"/>
      <c r="AR22" s="29"/>
      <c r="AS22" s="29"/>
      <c r="AT22" s="29"/>
      <c r="AU22" s="29"/>
      <c r="AV22" s="29"/>
      <c r="AW22" s="29"/>
      <c r="AX22" s="29"/>
      <c r="AY22" s="29"/>
      <c r="AZ22" s="29"/>
      <c r="BA22" s="29"/>
      <c r="BB22" s="29"/>
      <c r="BC22" s="29"/>
      <c r="BD22" s="29"/>
      <c r="BE22" s="29"/>
      <c r="BF22" s="29"/>
      <c r="BG22" s="29"/>
      <c r="BH22" s="29"/>
      <c r="BI22" s="29"/>
      <c r="BJ22" s="29"/>
      <c r="BK22" s="29"/>
      <c r="BL22" s="29"/>
      <c r="BM22" s="29"/>
      <c r="BN22" s="29"/>
      <c r="BO22" s="29"/>
      <c r="BP22" s="29"/>
      <c r="BQ22" s="29"/>
      <c r="BR22" s="29"/>
      <c r="BS22" s="29"/>
      <c r="BT22" s="29"/>
      <c r="BU22" s="29"/>
      <c r="BV22" s="29"/>
      <c r="BW22" s="29"/>
      <c r="BX22" s="29"/>
      <c r="BY22" s="29"/>
      <c r="BZ22" s="29"/>
      <c r="CA22" s="29"/>
      <c r="CB22" s="29"/>
      <c r="CC22" s="29"/>
      <c r="CD22" s="29"/>
      <c r="CE22" s="29"/>
      <c r="CF22" s="29"/>
      <c r="CG22" s="29"/>
      <c r="CH22" s="29"/>
      <c r="CI22" s="29"/>
      <c r="CJ22" s="29"/>
      <c r="CK22" s="29"/>
      <c r="CL22" s="29"/>
      <c r="CM22" s="29"/>
      <c r="CN22" s="29"/>
      <c r="CO22" s="29"/>
      <c r="CP22" s="29"/>
      <c r="CQ22" s="29"/>
      <c r="CR22" s="29"/>
      <c r="CS22" s="29"/>
      <c r="CT22" s="29"/>
      <c r="CU22" s="29"/>
      <c r="CV22" s="29"/>
      <c r="CW22" s="29"/>
      <c r="CX22" s="29"/>
      <c r="CY22" s="29"/>
      <c r="CZ22" s="29"/>
      <c r="DA22" s="29"/>
      <c r="DB22" s="29"/>
      <c r="DC22" s="29"/>
      <c r="DD22" s="29"/>
      <c r="DE22" s="29"/>
      <c r="DF22" s="29"/>
      <c r="DG22" s="29"/>
      <c r="DH22" s="29"/>
      <c r="DI22" s="29"/>
      <c r="DJ22" s="29"/>
      <c r="DK22" s="29"/>
      <c r="DL22" s="29"/>
      <c r="DM22" s="29"/>
      <c r="DN22" s="29"/>
      <c r="DO22" s="29"/>
      <c r="DP22" s="29"/>
      <c r="DQ22" s="29"/>
      <c r="DR22" s="29"/>
      <c r="DS22" s="29"/>
      <c r="DT22" s="29"/>
      <c r="DU22" s="29"/>
      <c r="DV22" s="29"/>
      <c r="DW22" s="29"/>
      <c r="DX22" s="29"/>
      <c r="DY22" s="29"/>
      <c r="DZ22" s="29"/>
      <c r="EA22" s="29"/>
      <c r="EB22" s="29"/>
      <c r="EC22" s="29"/>
      <c r="ED22" s="29"/>
      <c r="EE22" s="29"/>
      <c r="EF22" s="29"/>
      <c r="EG22" s="29"/>
      <c r="EH22" s="29"/>
      <c r="EI22" s="29"/>
      <c r="EJ22" s="29"/>
      <c r="EK22" s="29"/>
      <c r="EL22" s="29"/>
      <c r="EM22" s="29"/>
      <c r="EN22" s="29"/>
      <c r="EO22" s="29"/>
      <c r="EP22" s="29"/>
      <c r="EQ22" s="29"/>
      <c r="ER22" s="29"/>
      <c r="ES22" s="29"/>
      <c r="ET22" s="29"/>
      <c r="EU22" s="29"/>
      <c r="EV22" s="29"/>
      <c r="EW22" s="29"/>
      <c r="EX22" s="29"/>
      <c r="EY22" s="29"/>
      <c r="EZ22" s="29"/>
      <c r="FA22" s="29"/>
      <c r="FB22" s="29"/>
      <c r="FC22" s="29"/>
      <c r="FD22" s="29"/>
      <c r="FE22" s="29"/>
      <c r="FF22" s="29"/>
      <c r="FG22" s="29"/>
      <c r="FH22" s="29"/>
      <c r="FI22" s="29"/>
      <c r="FJ22" s="29"/>
      <c r="FK22" s="29"/>
      <c r="FL22" s="29"/>
      <c r="FM22" s="29"/>
      <c r="FN22" s="29"/>
      <c r="FO22" s="29"/>
      <c r="FP22" s="29"/>
      <c r="FQ22" s="29"/>
      <c r="FR22" s="29"/>
      <c r="FS22" s="29"/>
      <c r="FT22" s="29"/>
      <c r="FU22" s="29"/>
      <c r="FV22" s="29"/>
      <c r="FW22" s="29"/>
      <c r="FX22" s="29"/>
      <c r="FY22" s="29"/>
      <c r="FZ22" s="29"/>
      <c r="GA22" s="29"/>
      <c r="GB22" s="29"/>
      <c r="GC22" s="29"/>
      <c r="GD22" s="29"/>
      <c r="GE22" s="29"/>
      <c r="GF22" s="29"/>
      <c r="GG22" s="29"/>
      <c r="GH22" s="29"/>
      <c r="GI22" s="29"/>
      <c r="GJ22" s="29"/>
      <c r="GK22" s="29"/>
      <c r="GL22" s="29"/>
      <c r="GM22" s="29"/>
      <c r="GN22" s="29"/>
      <c r="GO22" s="29"/>
      <c r="GP22" s="29"/>
      <c r="GQ22" s="29"/>
      <c r="GR22" s="29"/>
      <c r="GS22" s="29"/>
      <c r="GT22" s="29"/>
      <c r="GU22" s="29"/>
      <c r="GV22" s="29"/>
      <c r="GW22" s="29"/>
      <c r="GX22" s="29"/>
      <c r="GY22" s="29"/>
      <c r="GZ22" s="29"/>
      <c r="HA22" s="29"/>
      <c r="HB22" s="29"/>
      <c r="HC22" s="29"/>
      <c r="HD22" s="29"/>
      <c r="HE22" s="29"/>
      <c r="HF22" s="29"/>
      <c r="HG22" s="29"/>
      <c r="HH22" s="29"/>
      <c r="HI22" s="29"/>
      <c r="HJ22" s="29"/>
      <c r="HK22" s="29"/>
      <c r="HL22" s="29"/>
      <c r="HM22" s="29"/>
      <c r="HN22" s="29"/>
      <c r="HO22" s="29"/>
      <c r="HP22" s="29"/>
      <c r="HQ22" s="29"/>
      <c r="HR22" s="29"/>
      <c r="HS22" s="29"/>
      <c r="HT22" s="29"/>
      <c r="HU22" s="29"/>
      <c r="HV22" s="29"/>
      <c r="HW22" s="29"/>
      <c r="HX22" s="29"/>
      <c r="HY22" s="29"/>
      <c r="HZ22" s="29"/>
      <c r="IA22" s="29"/>
    </row>
    <row r="23" spans="1:235" ht="15.95" customHeight="1">
      <c r="A23" s="1"/>
      <c r="B23" s="18"/>
      <c r="C23" s="18"/>
      <c r="D23" s="18"/>
      <c r="E23" s="42"/>
      <c r="F23" s="42"/>
      <c r="G23" s="42"/>
      <c r="H23" s="42"/>
      <c r="I23" s="42"/>
      <c r="J23" s="18"/>
      <c r="K23" s="18"/>
      <c r="L23" s="42"/>
      <c r="M23" s="42"/>
      <c r="N23" s="42"/>
      <c r="O23" s="42"/>
      <c r="P23" s="42"/>
      <c r="Q23" s="18"/>
      <c r="R23" s="18"/>
      <c r="S23" s="42"/>
      <c r="T23" s="42"/>
      <c r="U23" s="42"/>
      <c r="V23" s="42"/>
      <c r="W23" s="42"/>
      <c r="X23" s="18" t="s">
        <v>7</v>
      </c>
      <c r="Y23" s="18" t="s">
        <v>7</v>
      </c>
      <c r="Z23" s="42" t="s">
        <v>6</v>
      </c>
      <c r="AA23" s="42" t="s">
        <v>6</v>
      </c>
      <c r="AB23" s="42" t="s">
        <v>6</v>
      </c>
      <c r="AC23" s="42" t="s">
        <v>6</v>
      </c>
      <c r="AD23" s="42" t="s">
        <v>6</v>
      </c>
      <c r="AE23" s="18"/>
      <c r="AF23" s="18"/>
      <c r="AG23" s="28"/>
    </row>
    <row r="24" spans="1:235" s="35" customFormat="1" ht="17.100000000000001" customHeight="1">
      <c r="A24" s="24"/>
      <c r="B24" s="26"/>
      <c r="C24" s="26"/>
      <c r="D24" s="26"/>
      <c r="E24" s="25"/>
      <c r="F24" s="25"/>
      <c r="G24" s="25"/>
      <c r="H24" s="25"/>
      <c r="I24" s="25"/>
      <c r="J24" s="26"/>
      <c r="K24" s="26"/>
      <c r="L24" s="25"/>
      <c r="M24" s="25"/>
      <c r="N24" s="25"/>
      <c r="O24" s="25"/>
      <c r="P24" s="25"/>
      <c r="Q24" s="26"/>
      <c r="R24" s="26"/>
      <c r="S24" s="25"/>
      <c r="T24" s="25"/>
      <c r="U24" s="25"/>
      <c r="V24" s="25"/>
      <c r="W24" s="25"/>
      <c r="X24" s="26"/>
      <c r="Y24" s="26"/>
      <c r="Z24" s="25"/>
      <c r="AA24" s="25"/>
      <c r="AB24" s="25"/>
      <c r="AC24" s="25"/>
      <c r="AD24" s="25"/>
      <c r="AE24" s="26"/>
      <c r="AF24" s="26"/>
      <c r="AG24" s="28"/>
      <c r="AH24" s="29"/>
      <c r="AI24" s="29"/>
      <c r="AJ24" s="29"/>
      <c r="AK24" s="29"/>
      <c r="AL24" s="29"/>
      <c r="AM24" s="29"/>
      <c r="AN24" s="29"/>
      <c r="AO24" s="29"/>
      <c r="AP24" s="29"/>
      <c r="AQ24" s="29"/>
      <c r="AR24" s="29"/>
      <c r="AS24" s="29"/>
      <c r="AT24" s="29"/>
      <c r="AU24" s="29"/>
      <c r="AV24" s="29"/>
      <c r="AW24" s="29"/>
      <c r="AX24" s="29"/>
      <c r="AY24" s="29"/>
      <c r="AZ24" s="29"/>
      <c r="BA24" s="29"/>
      <c r="BB24" s="29"/>
      <c r="BC24" s="29"/>
      <c r="BD24" s="29"/>
      <c r="BE24" s="29"/>
      <c r="BF24" s="29"/>
      <c r="BG24" s="29"/>
      <c r="BH24" s="29"/>
      <c r="BI24" s="29"/>
      <c r="BJ24" s="29"/>
      <c r="BK24" s="29"/>
      <c r="BL24" s="29"/>
      <c r="BM24" s="29"/>
      <c r="BN24" s="29"/>
      <c r="BO24" s="29"/>
      <c r="BP24" s="29"/>
      <c r="BQ24" s="29"/>
      <c r="BR24" s="29"/>
      <c r="BS24" s="29"/>
      <c r="BT24" s="29"/>
      <c r="BU24" s="29"/>
      <c r="BV24" s="29"/>
      <c r="BW24" s="29"/>
      <c r="BX24" s="29"/>
      <c r="BY24" s="29"/>
      <c r="BZ24" s="29"/>
      <c r="CA24" s="29"/>
      <c r="CB24" s="29"/>
      <c r="CC24" s="29"/>
      <c r="CD24" s="29"/>
      <c r="CE24" s="29"/>
      <c r="CF24" s="29"/>
      <c r="CG24" s="29"/>
      <c r="CH24" s="29"/>
      <c r="CI24" s="29"/>
      <c r="CJ24" s="29"/>
      <c r="CK24" s="29"/>
      <c r="CL24" s="29"/>
      <c r="CM24" s="29"/>
      <c r="CN24" s="29"/>
      <c r="CO24" s="29"/>
      <c r="CP24" s="29"/>
      <c r="CQ24" s="29"/>
      <c r="CR24" s="29"/>
      <c r="CS24" s="29"/>
      <c r="CT24" s="29"/>
      <c r="CU24" s="29"/>
      <c r="CV24" s="29"/>
      <c r="CW24" s="29"/>
      <c r="CX24" s="29"/>
      <c r="CY24" s="29"/>
      <c r="CZ24" s="29"/>
      <c r="DA24" s="29"/>
      <c r="DB24" s="29"/>
      <c r="DC24" s="29"/>
      <c r="DD24" s="29"/>
      <c r="DE24" s="29"/>
      <c r="DF24" s="29"/>
      <c r="DG24" s="29"/>
      <c r="DH24" s="29"/>
      <c r="DI24" s="29"/>
      <c r="DJ24" s="29"/>
      <c r="DK24" s="29"/>
      <c r="DL24" s="29"/>
      <c r="DM24" s="29"/>
      <c r="DN24" s="29"/>
      <c r="DO24" s="29"/>
      <c r="DP24" s="29"/>
      <c r="DQ24" s="29"/>
      <c r="DR24" s="29"/>
      <c r="DS24" s="29"/>
      <c r="DT24" s="29"/>
      <c r="DU24" s="29"/>
      <c r="DV24" s="29"/>
      <c r="DW24" s="29"/>
      <c r="DX24" s="29"/>
      <c r="DY24" s="29"/>
      <c r="DZ24" s="29"/>
      <c r="EA24" s="29"/>
      <c r="EB24" s="29"/>
      <c r="EC24" s="29"/>
      <c r="ED24" s="29"/>
      <c r="EE24" s="29"/>
      <c r="EF24" s="29"/>
      <c r="EG24" s="29"/>
      <c r="EH24" s="29"/>
      <c r="EI24" s="29"/>
      <c r="EJ24" s="29"/>
      <c r="EK24" s="29"/>
      <c r="EL24" s="29"/>
      <c r="EM24" s="29"/>
      <c r="EN24" s="29"/>
      <c r="EO24" s="29"/>
      <c r="EP24" s="29"/>
      <c r="EQ24" s="29"/>
      <c r="ER24" s="29"/>
      <c r="ES24" s="29"/>
      <c r="ET24" s="29"/>
      <c r="EU24" s="29"/>
      <c r="EV24" s="29"/>
      <c r="EW24" s="29"/>
      <c r="EX24" s="29"/>
      <c r="EY24" s="29"/>
      <c r="EZ24" s="29"/>
      <c r="FA24" s="29"/>
      <c r="FB24" s="29"/>
      <c r="FC24" s="29"/>
      <c r="FD24" s="29"/>
      <c r="FE24" s="29"/>
      <c r="FF24" s="29"/>
      <c r="FG24" s="29"/>
      <c r="FH24" s="29"/>
      <c r="FI24" s="29"/>
      <c r="FJ24" s="29"/>
      <c r="FK24" s="29"/>
      <c r="FL24" s="29"/>
      <c r="FM24" s="29"/>
      <c r="FN24" s="29"/>
      <c r="FO24" s="29"/>
      <c r="FP24" s="29"/>
      <c r="FQ24" s="29"/>
      <c r="FR24" s="29"/>
      <c r="FS24" s="29"/>
      <c r="FT24" s="29"/>
      <c r="FU24" s="29"/>
      <c r="FV24" s="29"/>
      <c r="FW24" s="29"/>
      <c r="FX24" s="29"/>
      <c r="FY24" s="29"/>
      <c r="FZ24" s="29"/>
      <c r="GA24" s="29"/>
      <c r="GB24" s="29"/>
      <c r="GC24" s="29"/>
      <c r="GD24" s="29"/>
      <c r="GE24" s="29"/>
      <c r="GF24" s="29"/>
      <c r="GG24" s="29"/>
      <c r="GH24" s="29"/>
      <c r="GI24" s="29"/>
      <c r="GJ24" s="29"/>
      <c r="GK24" s="29"/>
      <c r="GL24" s="29"/>
      <c r="GM24" s="29"/>
      <c r="GN24" s="29"/>
      <c r="GO24" s="29"/>
      <c r="GP24" s="29"/>
      <c r="GQ24" s="29"/>
      <c r="GR24" s="29"/>
      <c r="GS24" s="29"/>
      <c r="GT24" s="29"/>
      <c r="GU24" s="29"/>
      <c r="GV24" s="29"/>
      <c r="GW24" s="29"/>
      <c r="GX24" s="29"/>
      <c r="GY24" s="29"/>
      <c r="GZ24" s="29"/>
      <c r="HA24" s="29"/>
      <c r="HB24" s="29"/>
      <c r="HC24" s="29"/>
      <c r="HD24" s="29"/>
      <c r="HE24" s="29"/>
      <c r="HF24" s="29"/>
      <c r="HG24" s="29"/>
      <c r="HH24" s="29"/>
      <c r="HI24" s="29"/>
      <c r="HJ24" s="29"/>
      <c r="HK24" s="29"/>
      <c r="HL24" s="29"/>
      <c r="HM24" s="29"/>
      <c r="HN24" s="29"/>
      <c r="HO24" s="29"/>
      <c r="HP24" s="29"/>
      <c r="HQ24" s="29"/>
      <c r="HR24" s="29"/>
      <c r="HS24" s="29"/>
      <c r="HT24" s="29"/>
      <c r="HU24" s="29"/>
      <c r="HV24" s="29"/>
      <c r="HW24" s="29"/>
      <c r="HX24" s="29"/>
      <c r="HY24" s="29"/>
      <c r="HZ24" s="29"/>
      <c r="IA24" s="29"/>
    </row>
    <row r="25" spans="1:235" ht="17.100000000000001" customHeight="1">
      <c r="A25" s="1"/>
      <c r="B25" s="18"/>
      <c r="C25" s="18"/>
      <c r="D25" s="18"/>
      <c r="E25" s="42"/>
      <c r="F25" s="42"/>
      <c r="G25" s="42"/>
      <c r="H25" s="42"/>
      <c r="I25" s="42"/>
      <c r="J25" s="18"/>
      <c r="K25" s="18"/>
      <c r="L25" s="42"/>
      <c r="M25" s="42"/>
      <c r="N25" s="42"/>
      <c r="O25" s="42"/>
      <c r="P25" s="42"/>
      <c r="Q25" s="18" t="s">
        <v>7</v>
      </c>
      <c r="R25" s="18" t="s">
        <v>7</v>
      </c>
      <c r="S25" s="42" t="s">
        <v>6</v>
      </c>
      <c r="T25" s="42" t="s">
        <v>6</v>
      </c>
      <c r="U25" s="42" t="s">
        <v>6</v>
      </c>
      <c r="V25" s="42" t="s">
        <v>6</v>
      </c>
      <c r="W25" s="42" t="s">
        <v>6</v>
      </c>
      <c r="X25" s="18" t="s">
        <v>13</v>
      </c>
      <c r="Y25" s="18" t="s">
        <v>13</v>
      </c>
      <c r="Z25" s="42" t="s">
        <v>12</v>
      </c>
      <c r="AA25" s="42" t="s">
        <v>12</v>
      </c>
      <c r="AB25" s="42" t="s">
        <v>12</v>
      </c>
      <c r="AC25" s="42" t="s">
        <v>12</v>
      </c>
      <c r="AD25" s="42" t="s">
        <v>12</v>
      </c>
      <c r="AE25" s="18"/>
      <c r="AF25" s="18"/>
      <c r="AG25" s="28"/>
    </row>
    <row r="26" spans="1:235" s="35" customFormat="1" ht="17.100000000000001" customHeight="1">
      <c r="A26" s="24"/>
      <c r="B26" s="26"/>
      <c r="C26" s="26"/>
      <c r="D26" s="26"/>
      <c r="E26" s="25"/>
      <c r="F26" s="25"/>
      <c r="G26" s="25"/>
      <c r="H26" s="25"/>
      <c r="I26" s="25"/>
      <c r="J26" s="26"/>
      <c r="K26" s="26"/>
      <c r="L26" s="25"/>
      <c r="M26" s="25"/>
      <c r="N26" s="25"/>
      <c r="O26" s="25"/>
      <c r="P26" s="25"/>
      <c r="Q26" s="26"/>
      <c r="R26" s="26"/>
      <c r="S26" s="25"/>
      <c r="T26" s="25"/>
      <c r="U26" s="25"/>
      <c r="V26" s="25"/>
      <c r="W26" s="25"/>
      <c r="X26" s="26"/>
      <c r="Y26" s="26"/>
      <c r="Z26" s="25"/>
      <c r="AA26" s="25"/>
      <c r="AB26" s="25"/>
      <c r="AC26" s="25"/>
      <c r="AD26" s="25"/>
      <c r="AE26" s="26"/>
      <c r="AF26" s="26"/>
      <c r="AG26" s="28"/>
      <c r="AH26" s="29"/>
      <c r="AI26" s="29"/>
      <c r="AJ26" s="29"/>
      <c r="AK26" s="29"/>
      <c r="AL26" s="29"/>
      <c r="AM26" s="29"/>
      <c r="AN26" s="29"/>
      <c r="AO26" s="29"/>
      <c r="AP26" s="29"/>
      <c r="AQ26" s="29"/>
      <c r="AR26" s="29"/>
      <c r="AS26" s="29"/>
      <c r="AT26" s="29"/>
      <c r="AU26" s="29"/>
      <c r="AV26" s="29"/>
      <c r="AW26" s="29"/>
      <c r="AX26" s="29"/>
      <c r="AY26" s="29"/>
      <c r="AZ26" s="29"/>
      <c r="BA26" s="29"/>
      <c r="BB26" s="29"/>
      <c r="BC26" s="29"/>
      <c r="BD26" s="29"/>
      <c r="BE26" s="29"/>
      <c r="BF26" s="29"/>
      <c r="BG26" s="29"/>
      <c r="BH26" s="29"/>
      <c r="BI26" s="29"/>
      <c r="BJ26" s="29"/>
      <c r="BK26" s="29"/>
      <c r="BL26" s="29"/>
      <c r="BM26" s="29"/>
      <c r="BN26" s="29"/>
      <c r="BO26" s="29"/>
      <c r="BP26" s="29"/>
      <c r="BQ26" s="29"/>
      <c r="BR26" s="29"/>
      <c r="BS26" s="29"/>
      <c r="BT26" s="29"/>
      <c r="BU26" s="29"/>
      <c r="BV26" s="29"/>
      <c r="BW26" s="29"/>
      <c r="BX26" s="29"/>
      <c r="BY26" s="29"/>
      <c r="BZ26" s="29"/>
      <c r="CA26" s="29"/>
      <c r="CB26" s="29"/>
      <c r="CC26" s="29"/>
      <c r="CD26" s="29"/>
      <c r="CE26" s="29"/>
      <c r="CF26" s="29"/>
      <c r="CG26" s="29"/>
      <c r="CH26" s="29"/>
      <c r="CI26" s="29"/>
      <c r="CJ26" s="29"/>
      <c r="CK26" s="29"/>
      <c r="CL26" s="29"/>
      <c r="CM26" s="29"/>
      <c r="CN26" s="29"/>
      <c r="CO26" s="29"/>
      <c r="CP26" s="29"/>
      <c r="CQ26" s="29"/>
      <c r="CR26" s="29"/>
      <c r="CS26" s="29"/>
      <c r="CT26" s="29"/>
      <c r="CU26" s="29"/>
      <c r="CV26" s="29"/>
      <c r="CW26" s="29"/>
      <c r="CX26" s="29"/>
      <c r="CY26" s="29"/>
      <c r="CZ26" s="29"/>
      <c r="DA26" s="29"/>
      <c r="DB26" s="29"/>
      <c r="DC26" s="29"/>
      <c r="DD26" s="29"/>
      <c r="DE26" s="29"/>
      <c r="DF26" s="29"/>
      <c r="DG26" s="29"/>
      <c r="DH26" s="29"/>
      <c r="DI26" s="29"/>
      <c r="DJ26" s="29"/>
      <c r="DK26" s="29"/>
      <c r="DL26" s="29"/>
      <c r="DM26" s="29"/>
      <c r="DN26" s="29"/>
      <c r="DO26" s="29"/>
      <c r="DP26" s="29"/>
      <c r="DQ26" s="29"/>
      <c r="DR26" s="29"/>
      <c r="DS26" s="29"/>
      <c r="DT26" s="29"/>
      <c r="DU26" s="29"/>
      <c r="DV26" s="29"/>
      <c r="DW26" s="29"/>
      <c r="DX26" s="29"/>
      <c r="DY26" s="29"/>
      <c r="DZ26" s="29"/>
      <c r="EA26" s="29"/>
      <c r="EB26" s="29"/>
      <c r="EC26" s="29"/>
      <c r="ED26" s="29"/>
      <c r="EE26" s="29"/>
      <c r="EF26" s="29"/>
      <c r="EG26" s="29"/>
      <c r="EH26" s="29"/>
      <c r="EI26" s="29"/>
      <c r="EJ26" s="29"/>
      <c r="EK26" s="29"/>
      <c r="EL26" s="29"/>
      <c r="EM26" s="29"/>
      <c r="EN26" s="29"/>
      <c r="EO26" s="29"/>
      <c r="EP26" s="29"/>
      <c r="EQ26" s="29"/>
      <c r="ER26" s="29"/>
      <c r="ES26" s="29"/>
      <c r="ET26" s="29"/>
      <c r="EU26" s="29"/>
      <c r="EV26" s="29"/>
      <c r="EW26" s="29"/>
      <c r="EX26" s="29"/>
      <c r="EY26" s="29"/>
      <c r="EZ26" s="29"/>
      <c r="FA26" s="29"/>
      <c r="FB26" s="29"/>
      <c r="FC26" s="29"/>
      <c r="FD26" s="29"/>
      <c r="FE26" s="29"/>
      <c r="FF26" s="29"/>
      <c r="FG26" s="29"/>
      <c r="FH26" s="29"/>
      <c r="FI26" s="29"/>
      <c r="FJ26" s="29"/>
      <c r="FK26" s="29"/>
      <c r="FL26" s="29"/>
      <c r="FM26" s="29"/>
      <c r="FN26" s="29"/>
      <c r="FO26" s="29"/>
      <c r="FP26" s="29"/>
      <c r="FQ26" s="29"/>
      <c r="FR26" s="29"/>
      <c r="FS26" s="29"/>
      <c r="FT26" s="29"/>
      <c r="FU26" s="29"/>
      <c r="FV26" s="29"/>
      <c r="FW26" s="29"/>
      <c r="FX26" s="29"/>
      <c r="FY26" s="29"/>
      <c r="FZ26" s="29"/>
      <c r="GA26" s="29"/>
      <c r="GB26" s="29"/>
      <c r="GC26" s="29"/>
      <c r="GD26" s="29"/>
      <c r="GE26" s="29"/>
      <c r="GF26" s="29"/>
      <c r="GG26" s="29"/>
      <c r="GH26" s="29"/>
      <c r="GI26" s="29"/>
      <c r="GJ26" s="29"/>
      <c r="GK26" s="29"/>
      <c r="GL26" s="29"/>
      <c r="GM26" s="29"/>
      <c r="GN26" s="29"/>
      <c r="GO26" s="29"/>
      <c r="GP26" s="29"/>
      <c r="GQ26" s="29"/>
      <c r="GR26" s="29"/>
      <c r="GS26" s="29"/>
      <c r="GT26" s="29"/>
      <c r="GU26" s="29"/>
      <c r="GV26" s="29"/>
      <c r="GW26" s="29"/>
      <c r="GX26" s="29"/>
      <c r="GY26" s="29"/>
      <c r="GZ26" s="29"/>
      <c r="HA26" s="29"/>
      <c r="HB26" s="29"/>
      <c r="HC26" s="29"/>
      <c r="HD26" s="29"/>
      <c r="HE26" s="29"/>
      <c r="HF26" s="29"/>
      <c r="HG26" s="29"/>
      <c r="HH26" s="29"/>
      <c r="HI26" s="29"/>
      <c r="HJ26" s="29"/>
      <c r="HK26" s="29"/>
      <c r="HL26" s="29"/>
      <c r="HM26" s="29"/>
      <c r="HN26" s="29"/>
      <c r="HO26" s="29"/>
      <c r="HP26" s="29"/>
      <c r="HQ26" s="29"/>
      <c r="HR26" s="29"/>
      <c r="HS26" s="29"/>
      <c r="HT26" s="29"/>
      <c r="HU26" s="29"/>
      <c r="HV26" s="29"/>
      <c r="HW26" s="29"/>
      <c r="HX26" s="29"/>
      <c r="HY26" s="29"/>
      <c r="HZ26" s="29"/>
      <c r="IA26" s="29"/>
    </row>
    <row r="27" spans="1:235" ht="17.100000000000001" customHeight="1">
      <c r="A27" s="1"/>
      <c r="B27" s="18"/>
      <c r="C27" s="18"/>
      <c r="D27" s="18"/>
      <c r="E27" s="42"/>
      <c r="F27" s="42"/>
      <c r="G27" s="42"/>
      <c r="H27" s="42"/>
      <c r="I27" s="42"/>
      <c r="J27" s="18"/>
      <c r="K27" s="18"/>
      <c r="L27" s="42"/>
      <c r="M27" s="42"/>
      <c r="N27" s="42"/>
      <c r="O27" s="42"/>
      <c r="P27" s="42"/>
      <c r="Q27" s="18"/>
      <c r="R27" s="18"/>
      <c r="S27" s="42"/>
      <c r="T27" s="42"/>
      <c r="U27" s="42"/>
      <c r="V27" s="42"/>
      <c r="W27" s="42"/>
      <c r="X27" s="18"/>
      <c r="Y27" s="18"/>
      <c r="Z27" s="42"/>
      <c r="AA27" s="42"/>
      <c r="AB27" s="42"/>
      <c r="AC27" s="42"/>
      <c r="AD27" s="42"/>
      <c r="AE27" s="18"/>
      <c r="AF27" s="18"/>
      <c r="AG27" s="28"/>
    </row>
    <row r="28" spans="1:235" s="35" customFormat="1" ht="17.100000000000001" customHeight="1">
      <c r="A28" s="24"/>
      <c r="B28" s="26"/>
      <c r="C28" s="26"/>
      <c r="D28" s="26"/>
      <c r="E28" s="25"/>
      <c r="F28" s="25"/>
      <c r="G28" s="25"/>
      <c r="H28" s="25"/>
      <c r="I28" s="25"/>
      <c r="J28" s="26"/>
      <c r="K28" s="26"/>
      <c r="L28" s="25"/>
      <c r="M28" s="25"/>
      <c r="N28" s="25"/>
      <c r="O28" s="25"/>
      <c r="P28" s="25"/>
      <c r="Q28" s="26"/>
      <c r="R28" s="26"/>
      <c r="S28" s="25"/>
      <c r="T28" s="25"/>
      <c r="U28" s="25"/>
      <c r="V28" s="25"/>
      <c r="W28" s="25"/>
      <c r="X28" s="26"/>
      <c r="Y28" s="26"/>
      <c r="Z28" s="25"/>
      <c r="AA28" s="25"/>
      <c r="AB28" s="25"/>
      <c r="AC28" s="25"/>
      <c r="AD28" s="25"/>
      <c r="AE28" s="26"/>
      <c r="AF28" s="26"/>
      <c r="AG28" s="28"/>
      <c r="AH28" s="29"/>
      <c r="AI28" s="29"/>
      <c r="AJ28" s="29"/>
      <c r="AK28" s="29"/>
      <c r="AL28" s="29"/>
      <c r="AM28" s="29"/>
      <c r="AN28" s="29"/>
      <c r="AO28" s="29"/>
      <c r="AP28" s="29"/>
      <c r="AQ28" s="29"/>
      <c r="AR28" s="29"/>
      <c r="AS28" s="29"/>
      <c r="AT28" s="29"/>
      <c r="AU28" s="29"/>
      <c r="AV28" s="29"/>
      <c r="AW28" s="29"/>
      <c r="AX28" s="29"/>
      <c r="AY28" s="29"/>
      <c r="AZ28" s="29"/>
      <c r="BA28" s="29"/>
      <c r="BB28" s="29"/>
      <c r="BC28" s="29"/>
      <c r="BD28" s="29"/>
      <c r="BE28" s="29"/>
      <c r="BF28" s="29"/>
      <c r="BG28" s="29"/>
      <c r="BH28" s="29"/>
      <c r="BI28" s="29"/>
      <c r="BJ28" s="29"/>
      <c r="BK28" s="29"/>
      <c r="BL28" s="29"/>
      <c r="BM28" s="29"/>
      <c r="BN28" s="29"/>
      <c r="BO28" s="29"/>
      <c r="BP28" s="29"/>
      <c r="BQ28" s="29"/>
      <c r="BR28" s="29"/>
      <c r="BS28" s="29"/>
      <c r="BT28" s="29"/>
      <c r="BU28" s="29"/>
      <c r="BV28" s="29"/>
      <c r="BW28" s="29"/>
      <c r="BX28" s="29"/>
      <c r="BY28" s="29"/>
      <c r="BZ28" s="29"/>
      <c r="CA28" s="29"/>
      <c r="CB28" s="29"/>
      <c r="CC28" s="29"/>
      <c r="CD28" s="29"/>
      <c r="CE28" s="29"/>
      <c r="CF28" s="29"/>
      <c r="CG28" s="29"/>
      <c r="CH28" s="29"/>
      <c r="CI28" s="29"/>
      <c r="CJ28" s="29"/>
      <c r="CK28" s="29"/>
      <c r="CL28" s="29"/>
      <c r="CM28" s="29"/>
      <c r="CN28" s="29"/>
      <c r="CO28" s="29"/>
      <c r="CP28" s="29"/>
      <c r="CQ28" s="29"/>
      <c r="CR28" s="29"/>
      <c r="CS28" s="29"/>
      <c r="CT28" s="29"/>
      <c r="CU28" s="29"/>
      <c r="CV28" s="29"/>
      <c r="CW28" s="29"/>
      <c r="CX28" s="29"/>
      <c r="CY28" s="29"/>
      <c r="CZ28" s="29"/>
      <c r="DA28" s="29"/>
      <c r="DB28" s="29"/>
      <c r="DC28" s="29"/>
      <c r="DD28" s="29"/>
      <c r="DE28" s="29"/>
      <c r="DF28" s="29"/>
      <c r="DG28" s="29"/>
      <c r="DH28" s="29"/>
      <c r="DI28" s="29"/>
      <c r="DJ28" s="29"/>
      <c r="DK28" s="29"/>
      <c r="DL28" s="29"/>
      <c r="DM28" s="29"/>
      <c r="DN28" s="29"/>
      <c r="DO28" s="29"/>
      <c r="DP28" s="29"/>
      <c r="DQ28" s="29"/>
      <c r="DR28" s="29"/>
      <c r="DS28" s="29"/>
      <c r="DT28" s="29"/>
      <c r="DU28" s="29"/>
      <c r="DV28" s="29"/>
      <c r="DW28" s="29"/>
      <c r="DX28" s="29"/>
      <c r="DY28" s="29"/>
      <c r="DZ28" s="29"/>
      <c r="EA28" s="29"/>
      <c r="EB28" s="29"/>
      <c r="EC28" s="29"/>
      <c r="ED28" s="29"/>
      <c r="EE28" s="29"/>
      <c r="EF28" s="29"/>
      <c r="EG28" s="29"/>
      <c r="EH28" s="29"/>
      <c r="EI28" s="29"/>
      <c r="EJ28" s="29"/>
      <c r="EK28" s="29"/>
      <c r="EL28" s="29"/>
      <c r="EM28" s="29"/>
      <c r="EN28" s="29"/>
      <c r="EO28" s="29"/>
      <c r="EP28" s="29"/>
      <c r="EQ28" s="29"/>
      <c r="ER28" s="29"/>
      <c r="ES28" s="29"/>
      <c r="ET28" s="29"/>
      <c r="EU28" s="29"/>
      <c r="EV28" s="29"/>
      <c r="EW28" s="29"/>
      <c r="EX28" s="29"/>
      <c r="EY28" s="29"/>
      <c r="EZ28" s="29"/>
      <c r="FA28" s="29"/>
      <c r="FB28" s="29"/>
      <c r="FC28" s="29"/>
      <c r="FD28" s="29"/>
      <c r="FE28" s="29"/>
      <c r="FF28" s="29"/>
      <c r="FG28" s="29"/>
      <c r="FH28" s="29"/>
      <c r="FI28" s="29"/>
      <c r="FJ28" s="29"/>
      <c r="FK28" s="29"/>
      <c r="FL28" s="29"/>
      <c r="FM28" s="29"/>
      <c r="FN28" s="29"/>
      <c r="FO28" s="29"/>
      <c r="FP28" s="29"/>
      <c r="FQ28" s="29"/>
      <c r="FR28" s="29"/>
      <c r="FS28" s="29"/>
      <c r="FT28" s="29"/>
      <c r="FU28" s="29"/>
      <c r="FV28" s="29"/>
      <c r="FW28" s="29"/>
      <c r="FX28" s="29"/>
      <c r="FY28" s="29"/>
      <c r="FZ28" s="29"/>
      <c r="GA28" s="29"/>
      <c r="GB28" s="29"/>
      <c r="GC28" s="29"/>
      <c r="GD28" s="29"/>
      <c r="GE28" s="29"/>
      <c r="GF28" s="29"/>
      <c r="GG28" s="29"/>
      <c r="GH28" s="29"/>
      <c r="GI28" s="29"/>
      <c r="GJ28" s="29"/>
      <c r="GK28" s="29"/>
      <c r="GL28" s="29"/>
      <c r="GM28" s="29"/>
      <c r="GN28" s="29"/>
      <c r="GO28" s="29"/>
      <c r="GP28" s="29"/>
      <c r="GQ28" s="29"/>
      <c r="GR28" s="29"/>
      <c r="GS28" s="29"/>
      <c r="GT28" s="29"/>
      <c r="GU28" s="29"/>
      <c r="GV28" s="29"/>
      <c r="GW28" s="29"/>
      <c r="GX28" s="29"/>
      <c r="GY28" s="29"/>
      <c r="GZ28" s="29"/>
      <c r="HA28" s="29"/>
      <c r="HB28" s="29"/>
      <c r="HC28" s="29"/>
      <c r="HD28" s="29"/>
      <c r="HE28" s="29"/>
      <c r="HF28" s="29"/>
      <c r="HG28" s="29"/>
      <c r="HH28" s="29"/>
      <c r="HI28" s="29"/>
      <c r="HJ28" s="29"/>
      <c r="HK28" s="29"/>
      <c r="HL28" s="29"/>
      <c r="HM28" s="29"/>
      <c r="HN28" s="29"/>
      <c r="HO28" s="29"/>
      <c r="HP28" s="29"/>
      <c r="HQ28" s="29"/>
      <c r="HR28" s="29"/>
      <c r="HS28" s="29"/>
      <c r="HT28" s="29"/>
      <c r="HU28" s="29"/>
      <c r="HV28" s="29"/>
      <c r="HW28" s="29"/>
      <c r="HX28" s="29"/>
      <c r="HY28" s="29"/>
      <c r="HZ28" s="29"/>
      <c r="IA28" s="29"/>
    </row>
    <row r="29" spans="1:235" ht="17.100000000000001" customHeight="1">
      <c r="A29" s="1"/>
      <c r="B29" s="42"/>
      <c r="C29" s="42"/>
      <c r="D29" s="42"/>
      <c r="E29" s="42"/>
      <c r="F29" s="42"/>
      <c r="G29" s="42"/>
      <c r="H29" s="42"/>
      <c r="I29" s="42"/>
      <c r="J29" s="42"/>
      <c r="K29" s="42"/>
      <c r="L29" s="42"/>
      <c r="M29" s="42"/>
      <c r="N29" s="42"/>
      <c r="O29" s="42"/>
      <c r="P29" s="42"/>
      <c r="Q29" s="42"/>
      <c r="R29" s="42"/>
      <c r="S29" s="42"/>
      <c r="T29" s="42"/>
      <c r="U29" s="42"/>
      <c r="V29" s="42"/>
      <c r="W29" s="42"/>
      <c r="X29" s="42"/>
      <c r="Y29" s="42"/>
      <c r="Z29" s="42"/>
      <c r="AA29" s="42"/>
      <c r="AB29" s="42"/>
      <c r="AC29" s="42"/>
      <c r="AD29" s="42"/>
      <c r="AE29" s="42"/>
      <c r="AF29" s="42"/>
      <c r="AG29" s="28"/>
    </row>
    <row r="30" spans="1:235" ht="17.100000000000001" customHeight="1">
      <c r="A30" s="9" t="s">
        <v>40</v>
      </c>
      <c r="B30" s="42">
        <f t="shared" ref="B30:AF30" si="0">COUNTA(B4:B29)</f>
        <v>0</v>
      </c>
      <c r="C30" s="42">
        <f t="shared" si="0"/>
        <v>4</v>
      </c>
      <c r="D30" s="42">
        <f t="shared" si="0"/>
        <v>5</v>
      </c>
      <c r="E30" s="42">
        <f t="shared" si="0"/>
        <v>5</v>
      </c>
      <c r="F30" s="42">
        <f t="shared" si="0"/>
        <v>5</v>
      </c>
      <c r="G30" s="42">
        <f t="shared" si="0"/>
        <v>5</v>
      </c>
      <c r="H30" s="42">
        <f t="shared" si="0"/>
        <v>5</v>
      </c>
      <c r="I30" s="42">
        <f t="shared" si="0"/>
        <v>5</v>
      </c>
      <c r="J30" s="42">
        <f t="shared" si="0"/>
        <v>2</v>
      </c>
      <c r="K30" s="42">
        <f t="shared" si="0"/>
        <v>2</v>
      </c>
      <c r="L30" s="42">
        <f t="shared" si="0"/>
        <v>2</v>
      </c>
      <c r="M30" s="42">
        <f t="shared" si="0"/>
        <v>2</v>
      </c>
      <c r="N30" s="42">
        <f t="shared" si="0"/>
        <v>2</v>
      </c>
      <c r="O30" s="42">
        <f t="shared" si="0"/>
        <v>1</v>
      </c>
      <c r="P30" s="42">
        <f t="shared" si="0"/>
        <v>1</v>
      </c>
      <c r="Q30" s="42">
        <f t="shared" si="0"/>
        <v>3</v>
      </c>
      <c r="R30" s="42">
        <f t="shared" si="0"/>
        <v>3</v>
      </c>
      <c r="S30" s="42">
        <f t="shared" si="0"/>
        <v>5</v>
      </c>
      <c r="T30" s="42">
        <f t="shared" si="0"/>
        <v>4</v>
      </c>
      <c r="U30" s="42">
        <f t="shared" si="0"/>
        <v>4</v>
      </c>
      <c r="V30" s="42">
        <f t="shared" si="0"/>
        <v>4</v>
      </c>
      <c r="W30" s="42">
        <f t="shared" si="0"/>
        <v>4</v>
      </c>
      <c r="X30" s="42">
        <f t="shared" si="0"/>
        <v>5</v>
      </c>
      <c r="Y30" s="42">
        <f t="shared" si="0"/>
        <v>5</v>
      </c>
      <c r="Z30" s="42">
        <f t="shared" si="0"/>
        <v>5</v>
      </c>
      <c r="AA30" s="42">
        <f t="shared" si="0"/>
        <v>5</v>
      </c>
      <c r="AB30" s="42">
        <f t="shared" si="0"/>
        <v>5</v>
      </c>
      <c r="AC30" s="42">
        <f t="shared" si="0"/>
        <v>5</v>
      </c>
      <c r="AD30" s="42">
        <f t="shared" si="0"/>
        <v>5</v>
      </c>
      <c r="AE30" s="42">
        <f t="shared" si="0"/>
        <v>5</v>
      </c>
      <c r="AF30" s="42">
        <f t="shared" si="0"/>
        <v>5</v>
      </c>
    </row>
    <row r="31" spans="1:235" ht="14.45" customHeight="1">
      <c r="A31" s="132" t="s">
        <v>44</v>
      </c>
      <c r="B31" s="42" t="s">
        <v>0</v>
      </c>
      <c r="C31" s="42" t="s">
        <v>1</v>
      </c>
      <c r="D31" s="42" t="s">
        <v>1</v>
      </c>
      <c r="E31" s="42" t="s">
        <v>2</v>
      </c>
      <c r="F31" s="42" t="s">
        <v>3</v>
      </c>
      <c r="G31" s="18" t="s">
        <v>4</v>
      </c>
      <c r="H31" s="18" t="s">
        <v>5</v>
      </c>
      <c r="I31" s="42" t="s">
        <v>0</v>
      </c>
      <c r="J31" s="42" t="s">
        <v>1</v>
      </c>
      <c r="K31" s="42" t="s">
        <v>1</v>
      </c>
      <c r="L31" s="42" t="s">
        <v>2</v>
      </c>
      <c r="M31" s="42" t="s">
        <v>3</v>
      </c>
      <c r="N31" s="61" t="s">
        <v>4</v>
      </c>
      <c r="O31" s="61" t="s">
        <v>5</v>
      </c>
      <c r="P31" s="58" t="s">
        <v>0</v>
      </c>
      <c r="Q31" s="58" t="s">
        <v>1</v>
      </c>
      <c r="R31" s="58" t="s">
        <v>1</v>
      </c>
      <c r="S31" s="58" t="s">
        <v>2</v>
      </c>
      <c r="T31" s="58" t="s">
        <v>3</v>
      </c>
      <c r="U31" s="61" t="s">
        <v>4</v>
      </c>
      <c r="V31" s="61" t="s">
        <v>5</v>
      </c>
      <c r="W31" s="58" t="s">
        <v>0</v>
      </c>
      <c r="X31" s="58" t="s">
        <v>1</v>
      </c>
      <c r="Y31" s="58" t="s">
        <v>1</v>
      </c>
      <c r="Z31" s="58" t="s">
        <v>2</v>
      </c>
      <c r="AA31" s="58" t="s">
        <v>3</v>
      </c>
      <c r="AB31" s="61" t="s">
        <v>4</v>
      </c>
      <c r="AC31" s="61" t="s">
        <v>5</v>
      </c>
      <c r="AD31" s="42" t="s">
        <v>0</v>
      </c>
      <c r="AE31" s="3"/>
      <c r="AF31" s="3"/>
    </row>
    <row r="32" spans="1:235" ht="14.45" customHeight="1">
      <c r="A32" s="133"/>
      <c r="B32" s="42">
        <v>1</v>
      </c>
      <c r="C32" s="42">
        <v>2</v>
      </c>
      <c r="D32" s="42">
        <v>3</v>
      </c>
      <c r="E32" s="42">
        <v>4</v>
      </c>
      <c r="F32" s="42">
        <v>5</v>
      </c>
      <c r="G32" s="60">
        <v>6</v>
      </c>
      <c r="H32" s="60">
        <v>7</v>
      </c>
      <c r="I32" s="59">
        <v>8</v>
      </c>
      <c r="J32" s="59">
        <v>9</v>
      </c>
      <c r="K32" s="59">
        <v>10</v>
      </c>
      <c r="L32" s="59">
        <v>11</v>
      </c>
      <c r="M32" s="59">
        <v>12</v>
      </c>
      <c r="N32" s="60">
        <v>13</v>
      </c>
      <c r="O32" s="60">
        <v>14</v>
      </c>
      <c r="P32" s="59">
        <v>15</v>
      </c>
      <c r="Q32" s="59">
        <v>16</v>
      </c>
      <c r="R32" s="59">
        <v>17</v>
      </c>
      <c r="S32" s="59">
        <v>18</v>
      </c>
      <c r="T32" s="59">
        <v>19</v>
      </c>
      <c r="U32" s="60">
        <v>20</v>
      </c>
      <c r="V32" s="60">
        <v>21</v>
      </c>
      <c r="W32" s="42">
        <v>22</v>
      </c>
      <c r="X32" s="42">
        <v>23</v>
      </c>
      <c r="Y32" s="42">
        <v>24</v>
      </c>
      <c r="Z32" s="42">
        <v>25</v>
      </c>
      <c r="AA32" s="42">
        <v>26</v>
      </c>
      <c r="AB32" s="18">
        <v>27</v>
      </c>
      <c r="AC32" s="18">
        <v>28</v>
      </c>
      <c r="AD32" s="42">
        <v>29</v>
      </c>
      <c r="AE32" s="8"/>
      <c r="AF32" s="8"/>
    </row>
    <row r="33" spans="1:235" ht="14.45" customHeight="1">
      <c r="A33" s="134"/>
      <c r="B33" s="135"/>
      <c r="C33" s="136"/>
      <c r="D33" s="136"/>
      <c r="E33" s="136"/>
      <c r="F33" s="136"/>
      <c r="G33" s="136"/>
      <c r="H33" s="136"/>
      <c r="I33" s="136"/>
      <c r="J33" s="136"/>
      <c r="K33" s="136"/>
      <c r="L33" s="136"/>
      <c r="M33" s="136"/>
      <c r="N33" s="136"/>
      <c r="O33" s="136"/>
      <c r="P33" s="136"/>
      <c r="Q33" s="136"/>
      <c r="R33" s="136"/>
      <c r="S33" s="136"/>
      <c r="T33" s="136"/>
      <c r="U33" s="136"/>
      <c r="V33" s="136"/>
      <c r="W33" s="136"/>
      <c r="X33" s="136"/>
      <c r="Y33" s="136"/>
      <c r="Z33" s="136"/>
      <c r="AA33" s="136"/>
      <c r="AB33" s="136"/>
      <c r="AC33" s="136"/>
      <c r="AD33" s="137"/>
      <c r="AE33" s="8"/>
      <c r="AF33" s="8"/>
    </row>
    <row r="34" spans="1:235" s="35" customFormat="1" ht="17.100000000000001" customHeight="1">
      <c r="A34" s="24"/>
      <c r="B34" s="25"/>
      <c r="C34" s="25"/>
      <c r="D34" s="25"/>
      <c r="E34" s="25"/>
      <c r="F34" s="25"/>
      <c r="G34" s="26"/>
      <c r="H34" s="26"/>
      <c r="I34" s="25"/>
      <c r="J34" s="25"/>
      <c r="K34" s="25"/>
      <c r="L34" s="25"/>
      <c r="M34" s="25"/>
      <c r="N34" s="26"/>
      <c r="O34" s="26"/>
      <c r="P34" s="25"/>
      <c r="Q34" s="25"/>
      <c r="R34" s="25"/>
      <c r="S34" s="25"/>
      <c r="T34" s="25"/>
      <c r="U34" s="26" t="s">
        <v>7</v>
      </c>
      <c r="V34" s="26" t="s">
        <v>7</v>
      </c>
      <c r="W34" s="25" t="s">
        <v>6</v>
      </c>
      <c r="X34" s="25" t="s">
        <v>6</v>
      </c>
      <c r="Y34" s="25" t="s">
        <v>6</v>
      </c>
      <c r="Z34" s="25" t="s">
        <v>6</v>
      </c>
      <c r="AA34" s="25" t="s">
        <v>6</v>
      </c>
      <c r="AB34" s="26"/>
      <c r="AC34" s="26"/>
      <c r="AD34" s="25"/>
      <c r="AE34" s="8"/>
      <c r="AF34" s="8"/>
      <c r="AG34" s="8"/>
      <c r="AH34" s="29"/>
      <c r="AI34" s="29"/>
      <c r="AJ34" s="29"/>
      <c r="AK34" s="29"/>
      <c r="AL34" s="29"/>
      <c r="AM34" s="29"/>
      <c r="AN34" s="29"/>
      <c r="AO34" s="29"/>
      <c r="AP34" s="29"/>
      <c r="AQ34" s="29"/>
      <c r="AR34" s="29"/>
      <c r="AS34" s="29"/>
      <c r="AT34" s="29"/>
      <c r="AU34" s="29"/>
      <c r="AV34" s="29"/>
      <c r="AW34" s="29"/>
      <c r="AX34" s="29"/>
      <c r="AY34" s="29"/>
      <c r="AZ34" s="29"/>
      <c r="BA34" s="29"/>
      <c r="BB34" s="29"/>
      <c r="BC34" s="29"/>
      <c r="BD34" s="29"/>
      <c r="BE34" s="29"/>
      <c r="BF34" s="29"/>
      <c r="BG34" s="29"/>
      <c r="BH34" s="29"/>
      <c r="BI34" s="29"/>
      <c r="BJ34" s="29"/>
      <c r="BK34" s="29"/>
      <c r="BL34" s="29"/>
      <c r="BM34" s="29"/>
      <c r="BN34" s="29"/>
      <c r="BO34" s="29"/>
      <c r="BP34" s="29"/>
      <c r="BQ34" s="29"/>
      <c r="BR34" s="29"/>
      <c r="BS34" s="29"/>
      <c r="BT34" s="29"/>
      <c r="BU34" s="29"/>
      <c r="BV34" s="29"/>
      <c r="BW34" s="29"/>
      <c r="BX34" s="29"/>
      <c r="BY34" s="29"/>
      <c r="BZ34" s="29"/>
      <c r="CA34" s="29"/>
      <c r="CB34" s="29"/>
      <c r="CC34" s="29"/>
      <c r="CD34" s="29"/>
      <c r="CE34" s="29"/>
      <c r="CF34" s="29"/>
      <c r="CG34" s="29"/>
      <c r="CH34" s="29"/>
      <c r="CI34" s="29"/>
      <c r="CJ34" s="29"/>
      <c r="CK34" s="29"/>
      <c r="CL34" s="29"/>
      <c r="CM34" s="29"/>
      <c r="CN34" s="29"/>
      <c r="CO34" s="29"/>
      <c r="CP34" s="29"/>
      <c r="CQ34" s="29"/>
      <c r="CR34" s="29"/>
      <c r="CS34" s="29"/>
      <c r="CT34" s="29"/>
      <c r="CU34" s="29"/>
      <c r="CV34" s="29"/>
      <c r="CW34" s="29"/>
      <c r="CX34" s="29"/>
      <c r="CY34" s="29"/>
      <c r="CZ34" s="29"/>
      <c r="DA34" s="29"/>
      <c r="DB34" s="29"/>
      <c r="DC34" s="29"/>
      <c r="DD34" s="29"/>
      <c r="DE34" s="29"/>
      <c r="DF34" s="29"/>
      <c r="DG34" s="29"/>
      <c r="DH34" s="29"/>
      <c r="DI34" s="29"/>
      <c r="DJ34" s="29"/>
      <c r="DK34" s="29"/>
      <c r="DL34" s="29"/>
      <c r="DM34" s="29"/>
      <c r="DN34" s="29"/>
      <c r="DO34" s="29"/>
      <c r="DP34" s="29"/>
      <c r="DQ34" s="29"/>
      <c r="DR34" s="29"/>
      <c r="DS34" s="29"/>
      <c r="DT34" s="29"/>
      <c r="DU34" s="29"/>
      <c r="DV34" s="29"/>
      <c r="DW34" s="29"/>
      <c r="DX34" s="29"/>
      <c r="DY34" s="29"/>
      <c r="DZ34" s="29"/>
      <c r="EA34" s="29"/>
      <c r="EB34" s="29"/>
      <c r="EC34" s="29"/>
      <c r="ED34" s="29"/>
      <c r="EE34" s="29"/>
      <c r="EF34" s="29"/>
      <c r="EG34" s="29"/>
      <c r="EH34" s="29"/>
      <c r="EI34" s="29"/>
      <c r="EJ34" s="29"/>
      <c r="EK34" s="29"/>
      <c r="EL34" s="29"/>
      <c r="EM34" s="29"/>
      <c r="EN34" s="29"/>
      <c r="EO34" s="29"/>
      <c r="EP34" s="29"/>
      <c r="EQ34" s="29"/>
      <c r="ER34" s="29"/>
      <c r="ES34" s="29"/>
      <c r="ET34" s="29"/>
      <c r="EU34" s="29"/>
      <c r="EV34" s="29"/>
      <c r="EW34" s="29"/>
      <c r="EX34" s="29"/>
      <c r="EY34" s="29"/>
      <c r="EZ34" s="29"/>
      <c r="FA34" s="29"/>
      <c r="FB34" s="29"/>
      <c r="FC34" s="29"/>
      <c r="FD34" s="29"/>
      <c r="FE34" s="29"/>
      <c r="FF34" s="29"/>
      <c r="FG34" s="29"/>
      <c r="FH34" s="29"/>
      <c r="FI34" s="29"/>
      <c r="FJ34" s="29"/>
      <c r="FK34" s="29"/>
      <c r="FL34" s="29"/>
      <c r="FM34" s="29"/>
      <c r="FN34" s="29"/>
      <c r="FO34" s="29"/>
      <c r="FP34" s="29"/>
      <c r="FQ34" s="29"/>
      <c r="FR34" s="29"/>
      <c r="FS34" s="29"/>
      <c r="FT34" s="29"/>
      <c r="FU34" s="29"/>
      <c r="FV34" s="29"/>
      <c r="FW34" s="29"/>
      <c r="FX34" s="29"/>
      <c r="FY34" s="29"/>
      <c r="FZ34" s="29"/>
      <c r="GA34" s="29"/>
      <c r="GB34" s="29"/>
      <c r="GC34" s="29"/>
      <c r="GD34" s="29"/>
      <c r="GE34" s="29"/>
      <c r="GF34" s="29"/>
      <c r="GG34" s="29"/>
      <c r="GH34" s="29"/>
      <c r="GI34" s="29"/>
      <c r="GJ34" s="29"/>
      <c r="GK34" s="29"/>
      <c r="GL34" s="29"/>
      <c r="GM34" s="29"/>
      <c r="GN34" s="29"/>
      <c r="GO34" s="29"/>
      <c r="GP34" s="29"/>
      <c r="GQ34" s="29"/>
      <c r="GR34" s="29"/>
      <c r="GS34" s="29"/>
      <c r="GT34" s="29"/>
      <c r="GU34" s="29"/>
      <c r="GV34" s="29"/>
      <c r="GW34" s="29"/>
      <c r="GX34" s="29"/>
      <c r="GY34" s="29"/>
      <c r="GZ34" s="29"/>
      <c r="HA34" s="29"/>
      <c r="HB34" s="29"/>
      <c r="HC34" s="29"/>
      <c r="HD34" s="29"/>
      <c r="HE34" s="29"/>
      <c r="HF34" s="29"/>
      <c r="HG34" s="29"/>
      <c r="HH34" s="29"/>
      <c r="HI34" s="29"/>
      <c r="HJ34" s="29"/>
      <c r="HK34" s="29"/>
      <c r="HL34" s="29"/>
      <c r="HM34" s="29"/>
      <c r="HN34" s="29"/>
      <c r="HO34" s="29"/>
      <c r="HP34" s="29"/>
      <c r="HQ34" s="29"/>
      <c r="HR34" s="29"/>
      <c r="HS34" s="29"/>
      <c r="HT34" s="29"/>
      <c r="HU34" s="29"/>
      <c r="HV34" s="29"/>
      <c r="HW34" s="29"/>
      <c r="HX34" s="29"/>
      <c r="HY34" s="29"/>
      <c r="HZ34" s="29"/>
      <c r="IA34" s="29"/>
    </row>
    <row r="35" spans="1:235" ht="17.100000000000001" customHeight="1">
      <c r="A35" s="1"/>
      <c r="B35" s="42"/>
      <c r="C35" s="42"/>
      <c r="D35" s="42"/>
      <c r="E35" s="42"/>
      <c r="F35" s="42"/>
      <c r="G35" s="18"/>
      <c r="H35" s="18"/>
      <c r="I35" s="42"/>
      <c r="J35" s="42"/>
      <c r="K35" s="42"/>
      <c r="L35" s="42"/>
      <c r="M35" s="42"/>
      <c r="N35" s="18"/>
      <c r="O35" s="18"/>
      <c r="P35" s="42"/>
      <c r="Q35" s="42"/>
      <c r="R35" s="42"/>
      <c r="S35" s="42"/>
      <c r="T35" s="42"/>
      <c r="U35" s="18"/>
      <c r="V35" s="18"/>
      <c r="W35" s="42"/>
      <c r="X35" s="42"/>
      <c r="Y35" s="42"/>
      <c r="Z35" s="42"/>
      <c r="AA35" s="42"/>
      <c r="AB35" s="18" t="s">
        <v>7</v>
      </c>
      <c r="AC35" s="18" t="s">
        <v>7</v>
      </c>
      <c r="AD35" s="42" t="s">
        <v>6</v>
      </c>
      <c r="AE35" s="8"/>
      <c r="AF35" s="8"/>
    </row>
    <row r="36" spans="1:235" s="35" customFormat="1" ht="18.95" customHeight="1">
      <c r="A36" s="24"/>
      <c r="B36" s="25" t="s">
        <v>6</v>
      </c>
      <c r="C36" s="25" t="s">
        <v>6</v>
      </c>
      <c r="D36" s="25" t="s">
        <v>6</v>
      </c>
      <c r="E36" s="25" t="s">
        <v>6</v>
      </c>
      <c r="F36" s="25" t="s">
        <v>6</v>
      </c>
      <c r="G36" s="26" t="s">
        <v>7</v>
      </c>
      <c r="H36" s="26" t="s">
        <v>7</v>
      </c>
      <c r="I36" s="25" t="s">
        <v>6</v>
      </c>
      <c r="J36" s="25" t="s">
        <v>6</v>
      </c>
      <c r="K36" s="25" t="s">
        <v>12</v>
      </c>
      <c r="L36" s="25" t="s">
        <v>12</v>
      </c>
      <c r="M36" s="25" t="s">
        <v>12</v>
      </c>
      <c r="N36" s="26" t="s">
        <v>13</v>
      </c>
      <c r="O36" s="26" t="s">
        <v>13</v>
      </c>
      <c r="P36" s="25" t="s">
        <v>12</v>
      </c>
      <c r="Q36" s="25" t="s">
        <v>12</v>
      </c>
      <c r="R36" s="25" t="s">
        <v>12</v>
      </c>
      <c r="S36" s="25" t="s">
        <v>12</v>
      </c>
      <c r="T36" s="25"/>
      <c r="U36" s="26"/>
      <c r="V36" s="26"/>
      <c r="W36" s="25"/>
      <c r="X36" s="25"/>
      <c r="Y36" s="25"/>
      <c r="Z36" s="25"/>
      <c r="AA36" s="25"/>
      <c r="AB36" s="26"/>
      <c r="AC36" s="26"/>
      <c r="AD36" s="25"/>
      <c r="AE36" s="8"/>
      <c r="AF36" s="8"/>
      <c r="AG36" s="8"/>
      <c r="AH36" s="29"/>
      <c r="AI36" s="29"/>
      <c r="AJ36" s="29"/>
      <c r="AK36" s="29"/>
      <c r="AL36" s="29"/>
      <c r="AM36" s="29"/>
      <c r="AN36" s="29"/>
      <c r="AO36" s="29"/>
      <c r="AP36" s="29"/>
      <c r="AQ36" s="29"/>
      <c r="AR36" s="29"/>
      <c r="AS36" s="29"/>
      <c r="AT36" s="29"/>
      <c r="AU36" s="29"/>
      <c r="AV36" s="29"/>
      <c r="AW36" s="29"/>
      <c r="AX36" s="29"/>
      <c r="AY36" s="29"/>
      <c r="AZ36" s="29"/>
      <c r="BA36" s="29"/>
      <c r="BB36" s="29"/>
      <c r="BC36" s="29"/>
      <c r="BD36" s="29"/>
      <c r="BE36" s="29"/>
      <c r="BF36" s="29"/>
      <c r="BG36" s="29"/>
      <c r="BH36" s="29"/>
      <c r="BI36" s="29"/>
      <c r="BJ36" s="29"/>
      <c r="BK36" s="29"/>
      <c r="BL36" s="29"/>
      <c r="BM36" s="29"/>
      <c r="BN36" s="29"/>
      <c r="BO36" s="29"/>
      <c r="BP36" s="29"/>
      <c r="BQ36" s="29"/>
      <c r="BR36" s="29"/>
      <c r="BS36" s="29"/>
      <c r="BT36" s="29"/>
      <c r="BU36" s="29"/>
      <c r="BV36" s="29"/>
      <c r="BW36" s="29"/>
      <c r="BX36" s="29"/>
      <c r="BY36" s="29"/>
      <c r="BZ36" s="29"/>
      <c r="CA36" s="29"/>
      <c r="CB36" s="29"/>
      <c r="CC36" s="29"/>
      <c r="CD36" s="29"/>
      <c r="CE36" s="29"/>
      <c r="CF36" s="29"/>
      <c r="CG36" s="29"/>
      <c r="CH36" s="29"/>
      <c r="CI36" s="29"/>
      <c r="CJ36" s="29"/>
      <c r="CK36" s="29"/>
      <c r="CL36" s="29"/>
      <c r="CM36" s="29"/>
      <c r="CN36" s="29"/>
      <c r="CO36" s="29"/>
      <c r="CP36" s="29"/>
      <c r="CQ36" s="29"/>
      <c r="CR36" s="29"/>
      <c r="CS36" s="29"/>
      <c r="CT36" s="29"/>
      <c r="CU36" s="29"/>
      <c r="CV36" s="29"/>
      <c r="CW36" s="29"/>
      <c r="CX36" s="29"/>
      <c r="CY36" s="29"/>
      <c r="CZ36" s="29"/>
      <c r="DA36" s="29"/>
      <c r="DB36" s="29"/>
      <c r="DC36" s="29"/>
      <c r="DD36" s="29"/>
      <c r="DE36" s="29"/>
      <c r="DF36" s="29"/>
      <c r="DG36" s="29"/>
      <c r="DH36" s="29"/>
      <c r="DI36" s="29"/>
      <c r="DJ36" s="29"/>
      <c r="DK36" s="29"/>
      <c r="DL36" s="29"/>
      <c r="DM36" s="29"/>
      <c r="DN36" s="29"/>
      <c r="DO36" s="29"/>
      <c r="DP36" s="29"/>
      <c r="DQ36" s="29"/>
      <c r="DR36" s="29"/>
      <c r="DS36" s="29"/>
      <c r="DT36" s="29"/>
      <c r="DU36" s="29"/>
      <c r="DV36" s="29"/>
      <c r="DW36" s="29"/>
      <c r="DX36" s="29"/>
      <c r="DY36" s="29"/>
      <c r="DZ36" s="29"/>
      <c r="EA36" s="29"/>
      <c r="EB36" s="29"/>
      <c r="EC36" s="29"/>
      <c r="ED36" s="29"/>
      <c r="EE36" s="29"/>
      <c r="EF36" s="29"/>
      <c r="EG36" s="29"/>
      <c r="EH36" s="29"/>
      <c r="EI36" s="29"/>
      <c r="EJ36" s="29"/>
      <c r="EK36" s="29"/>
      <c r="EL36" s="29"/>
      <c r="EM36" s="29"/>
      <c r="EN36" s="29"/>
      <c r="EO36" s="29"/>
      <c r="EP36" s="29"/>
      <c r="EQ36" s="29"/>
      <c r="ER36" s="29"/>
      <c r="ES36" s="29"/>
      <c r="ET36" s="29"/>
      <c r="EU36" s="29"/>
      <c r="EV36" s="29"/>
      <c r="EW36" s="29"/>
      <c r="EX36" s="29"/>
      <c r="EY36" s="29"/>
      <c r="EZ36" s="29"/>
      <c r="FA36" s="29"/>
      <c r="FB36" s="29"/>
      <c r="FC36" s="29"/>
      <c r="FD36" s="29"/>
      <c r="FE36" s="29"/>
      <c r="FF36" s="29"/>
      <c r="FG36" s="29"/>
      <c r="FH36" s="29"/>
      <c r="FI36" s="29"/>
      <c r="FJ36" s="29"/>
      <c r="FK36" s="29"/>
      <c r="FL36" s="29"/>
      <c r="FM36" s="29"/>
      <c r="FN36" s="29"/>
      <c r="FO36" s="29"/>
      <c r="FP36" s="29"/>
      <c r="FQ36" s="29"/>
      <c r="FR36" s="29"/>
      <c r="FS36" s="29"/>
      <c r="FT36" s="29"/>
      <c r="FU36" s="29"/>
      <c r="FV36" s="29"/>
      <c r="FW36" s="29"/>
      <c r="FX36" s="29"/>
      <c r="FY36" s="29"/>
      <c r="FZ36" s="29"/>
      <c r="GA36" s="29"/>
      <c r="GB36" s="29"/>
      <c r="GC36" s="29"/>
      <c r="GD36" s="29"/>
      <c r="GE36" s="29"/>
      <c r="GF36" s="29"/>
      <c r="GG36" s="29"/>
      <c r="GH36" s="29"/>
      <c r="GI36" s="29"/>
      <c r="GJ36" s="29"/>
      <c r="GK36" s="29"/>
      <c r="GL36" s="29"/>
      <c r="GM36" s="29"/>
      <c r="GN36" s="29"/>
      <c r="GO36" s="29"/>
      <c r="GP36" s="29"/>
      <c r="GQ36" s="29"/>
      <c r="GR36" s="29"/>
      <c r="GS36" s="29"/>
      <c r="GT36" s="29"/>
      <c r="GU36" s="29"/>
      <c r="GV36" s="29"/>
      <c r="GW36" s="29"/>
      <c r="GX36" s="29"/>
      <c r="GY36" s="29"/>
      <c r="GZ36" s="29"/>
      <c r="HA36" s="29"/>
      <c r="HB36" s="29"/>
      <c r="HC36" s="29"/>
      <c r="HD36" s="29"/>
      <c r="HE36" s="29"/>
      <c r="HF36" s="29"/>
      <c r="HG36" s="29"/>
      <c r="HH36" s="29"/>
      <c r="HI36" s="29"/>
      <c r="HJ36" s="29"/>
      <c r="HK36" s="29"/>
      <c r="HL36" s="29"/>
      <c r="HM36" s="29"/>
      <c r="HN36" s="29"/>
      <c r="HO36" s="29"/>
      <c r="HP36" s="29"/>
      <c r="HQ36" s="29"/>
      <c r="HR36" s="29"/>
      <c r="HS36" s="29"/>
      <c r="HT36" s="29"/>
      <c r="HU36" s="29"/>
      <c r="HV36" s="29"/>
      <c r="HW36" s="29"/>
      <c r="HX36" s="29"/>
      <c r="HY36" s="29"/>
      <c r="HZ36" s="29"/>
      <c r="IA36" s="29"/>
    </row>
    <row r="37" spans="1:235" ht="17.100000000000001" customHeight="1">
      <c r="A37" s="1"/>
      <c r="B37" s="42" t="s">
        <v>6</v>
      </c>
      <c r="C37" s="42" t="s">
        <v>6</v>
      </c>
      <c r="D37" s="42" t="s">
        <v>6</v>
      </c>
      <c r="E37" s="42" t="s">
        <v>6</v>
      </c>
      <c r="F37" s="42" t="s">
        <v>6</v>
      </c>
      <c r="G37" s="18" t="s">
        <v>7</v>
      </c>
      <c r="H37" s="18" t="s">
        <v>7</v>
      </c>
      <c r="I37" s="42" t="s">
        <v>6</v>
      </c>
      <c r="J37" s="42" t="s">
        <v>6</v>
      </c>
      <c r="K37" s="42" t="s">
        <v>6</v>
      </c>
      <c r="L37" s="42" t="s">
        <v>12</v>
      </c>
      <c r="M37" s="42" t="s">
        <v>12</v>
      </c>
      <c r="N37" s="18"/>
      <c r="O37" s="18"/>
      <c r="P37" s="42"/>
      <c r="Q37" s="42"/>
      <c r="R37" s="42"/>
      <c r="S37" s="42"/>
      <c r="T37" s="42"/>
      <c r="U37" s="18"/>
      <c r="V37" s="18"/>
      <c r="W37" s="42"/>
      <c r="X37" s="42"/>
      <c r="Y37" s="42"/>
      <c r="Z37" s="42"/>
      <c r="AA37" s="42"/>
      <c r="AB37" s="18"/>
      <c r="AC37" s="18"/>
      <c r="AD37" s="42"/>
      <c r="AE37" s="8"/>
      <c r="AF37" s="8"/>
    </row>
    <row r="38" spans="1:235" s="35" customFormat="1" ht="17.100000000000001" customHeight="1">
      <c r="A38" s="24"/>
      <c r="B38" s="25"/>
      <c r="C38" s="25"/>
      <c r="D38" s="25"/>
      <c r="E38" s="25"/>
      <c r="F38" s="25"/>
      <c r="G38" s="26"/>
      <c r="H38" s="26"/>
      <c r="I38" s="25"/>
      <c r="J38" s="25"/>
      <c r="K38" s="25"/>
      <c r="L38" s="25"/>
      <c r="M38" s="25"/>
      <c r="N38" s="26" t="s">
        <v>7</v>
      </c>
      <c r="O38" s="26" t="s">
        <v>7</v>
      </c>
      <c r="P38" s="25" t="s">
        <v>6</v>
      </c>
      <c r="Q38" s="25" t="s">
        <v>6</v>
      </c>
      <c r="R38" s="25" t="s">
        <v>6</v>
      </c>
      <c r="S38" s="25" t="s">
        <v>6</v>
      </c>
      <c r="T38" s="25" t="s">
        <v>6</v>
      </c>
      <c r="U38" s="26" t="s">
        <v>11</v>
      </c>
      <c r="V38" s="26" t="s">
        <v>11</v>
      </c>
      <c r="W38" s="25" t="s">
        <v>10</v>
      </c>
      <c r="X38" s="25"/>
      <c r="Y38" s="25"/>
      <c r="Z38" s="25"/>
      <c r="AA38" s="25"/>
      <c r="AB38" s="26"/>
      <c r="AC38" s="26"/>
      <c r="AD38" s="25"/>
      <c r="AE38" s="8"/>
      <c r="AF38" s="8"/>
      <c r="AG38" s="8"/>
      <c r="AH38" s="29"/>
      <c r="AI38" s="29"/>
      <c r="AJ38" s="29"/>
      <c r="AK38" s="29"/>
      <c r="AL38" s="29"/>
      <c r="AM38" s="29"/>
      <c r="AN38" s="29"/>
      <c r="AO38" s="29"/>
      <c r="AP38" s="29"/>
      <c r="AQ38" s="29"/>
      <c r="AR38" s="29"/>
      <c r="AS38" s="29"/>
      <c r="AT38" s="29"/>
      <c r="AU38" s="29"/>
      <c r="AV38" s="29"/>
      <c r="AW38" s="29"/>
      <c r="AX38" s="29"/>
      <c r="AY38" s="29"/>
      <c r="AZ38" s="29"/>
      <c r="BA38" s="29"/>
      <c r="BB38" s="29"/>
      <c r="BC38" s="29"/>
      <c r="BD38" s="29"/>
      <c r="BE38" s="29"/>
      <c r="BF38" s="29"/>
      <c r="BG38" s="29"/>
      <c r="BH38" s="29"/>
      <c r="BI38" s="29"/>
      <c r="BJ38" s="29"/>
      <c r="BK38" s="29"/>
      <c r="BL38" s="29"/>
      <c r="BM38" s="29"/>
      <c r="BN38" s="29"/>
      <c r="BO38" s="29"/>
      <c r="BP38" s="29"/>
      <c r="BQ38" s="29"/>
      <c r="BR38" s="29"/>
      <c r="BS38" s="29"/>
      <c r="BT38" s="29"/>
      <c r="BU38" s="29"/>
      <c r="BV38" s="29"/>
      <c r="BW38" s="29"/>
      <c r="BX38" s="29"/>
      <c r="BY38" s="29"/>
      <c r="BZ38" s="29"/>
      <c r="CA38" s="29"/>
      <c r="CB38" s="29"/>
      <c r="CC38" s="29"/>
      <c r="CD38" s="29"/>
      <c r="CE38" s="29"/>
      <c r="CF38" s="29"/>
      <c r="CG38" s="29"/>
      <c r="CH38" s="29"/>
      <c r="CI38" s="29"/>
      <c r="CJ38" s="29"/>
      <c r="CK38" s="29"/>
      <c r="CL38" s="29"/>
      <c r="CM38" s="29"/>
      <c r="CN38" s="29"/>
      <c r="CO38" s="29"/>
      <c r="CP38" s="29"/>
      <c r="CQ38" s="29"/>
      <c r="CR38" s="29"/>
      <c r="CS38" s="29"/>
      <c r="CT38" s="29"/>
      <c r="CU38" s="29"/>
      <c r="CV38" s="29"/>
      <c r="CW38" s="29"/>
      <c r="CX38" s="29"/>
      <c r="CY38" s="29"/>
      <c r="CZ38" s="29"/>
      <c r="DA38" s="29"/>
      <c r="DB38" s="29"/>
      <c r="DC38" s="29"/>
      <c r="DD38" s="29"/>
      <c r="DE38" s="29"/>
      <c r="DF38" s="29"/>
      <c r="DG38" s="29"/>
      <c r="DH38" s="29"/>
      <c r="DI38" s="29"/>
      <c r="DJ38" s="29"/>
      <c r="DK38" s="29"/>
      <c r="DL38" s="29"/>
      <c r="DM38" s="29"/>
      <c r="DN38" s="29"/>
      <c r="DO38" s="29"/>
      <c r="DP38" s="29"/>
      <c r="DQ38" s="29"/>
      <c r="DR38" s="29"/>
      <c r="DS38" s="29"/>
      <c r="DT38" s="29"/>
      <c r="DU38" s="29"/>
      <c r="DV38" s="29"/>
      <c r="DW38" s="29"/>
      <c r="DX38" s="29"/>
      <c r="DY38" s="29"/>
      <c r="DZ38" s="29"/>
      <c r="EA38" s="29"/>
      <c r="EB38" s="29"/>
      <c r="EC38" s="29"/>
      <c r="ED38" s="29"/>
      <c r="EE38" s="29"/>
      <c r="EF38" s="29"/>
      <c r="EG38" s="29"/>
      <c r="EH38" s="29"/>
      <c r="EI38" s="29"/>
      <c r="EJ38" s="29"/>
      <c r="EK38" s="29"/>
      <c r="EL38" s="29"/>
      <c r="EM38" s="29"/>
      <c r="EN38" s="29"/>
      <c r="EO38" s="29"/>
      <c r="EP38" s="29"/>
      <c r="EQ38" s="29"/>
      <c r="ER38" s="29"/>
      <c r="ES38" s="29"/>
      <c r="ET38" s="29"/>
      <c r="EU38" s="29"/>
      <c r="EV38" s="29"/>
      <c r="EW38" s="29"/>
      <c r="EX38" s="29"/>
      <c r="EY38" s="29"/>
      <c r="EZ38" s="29"/>
      <c r="FA38" s="29"/>
      <c r="FB38" s="29"/>
      <c r="FC38" s="29"/>
      <c r="FD38" s="29"/>
      <c r="FE38" s="29"/>
      <c r="FF38" s="29"/>
      <c r="FG38" s="29"/>
      <c r="FH38" s="29"/>
      <c r="FI38" s="29"/>
      <c r="FJ38" s="29"/>
      <c r="FK38" s="29"/>
      <c r="FL38" s="29"/>
      <c r="FM38" s="29"/>
      <c r="FN38" s="29"/>
      <c r="FO38" s="29"/>
      <c r="FP38" s="29"/>
      <c r="FQ38" s="29"/>
      <c r="FR38" s="29"/>
      <c r="FS38" s="29"/>
      <c r="FT38" s="29"/>
      <c r="FU38" s="29"/>
      <c r="FV38" s="29"/>
      <c r="FW38" s="29"/>
      <c r="FX38" s="29"/>
      <c r="FY38" s="29"/>
      <c r="FZ38" s="29"/>
      <c r="GA38" s="29"/>
      <c r="GB38" s="29"/>
      <c r="GC38" s="29"/>
      <c r="GD38" s="29"/>
      <c r="GE38" s="29"/>
      <c r="GF38" s="29"/>
      <c r="GG38" s="29"/>
      <c r="GH38" s="29"/>
      <c r="GI38" s="29"/>
      <c r="GJ38" s="29"/>
      <c r="GK38" s="29"/>
      <c r="GL38" s="29"/>
      <c r="GM38" s="29"/>
      <c r="GN38" s="29"/>
      <c r="GO38" s="29"/>
      <c r="GP38" s="29"/>
      <c r="GQ38" s="29"/>
      <c r="GR38" s="29"/>
      <c r="GS38" s="29"/>
      <c r="GT38" s="29"/>
      <c r="GU38" s="29"/>
      <c r="GV38" s="29"/>
      <c r="GW38" s="29"/>
      <c r="GX38" s="29"/>
      <c r="GY38" s="29"/>
      <c r="GZ38" s="29"/>
      <c r="HA38" s="29"/>
      <c r="HB38" s="29"/>
      <c r="HC38" s="29"/>
      <c r="HD38" s="29"/>
      <c r="HE38" s="29"/>
      <c r="HF38" s="29"/>
      <c r="HG38" s="29"/>
      <c r="HH38" s="29"/>
      <c r="HI38" s="29"/>
      <c r="HJ38" s="29"/>
      <c r="HK38" s="29"/>
      <c r="HL38" s="29"/>
      <c r="HM38" s="29"/>
      <c r="HN38" s="29"/>
      <c r="HO38" s="29"/>
      <c r="HP38" s="29"/>
      <c r="HQ38" s="29"/>
      <c r="HR38" s="29"/>
      <c r="HS38" s="29"/>
      <c r="HT38" s="29"/>
      <c r="HU38" s="29"/>
      <c r="HV38" s="29"/>
      <c r="HW38" s="29"/>
      <c r="HX38" s="29"/>
      <c r="HY38" s="29"/>
      <c r="HZ38" s="29"/>
      <c r="IA38" s="29"/>
    </row>
    <row r="39" spans="1:235" ht="17.100000000000001" customHeight="1">
      <c r="A39" s="1"/>
      <c r="B39" s="42"/>
      <c r="C39" s="42"/>
      <c r="D39" s="42"/>
      <c r="E39" s="42"/>
      <c r="F39" s="42"/>
      <c r="G39" s="18"/>
      <c r="H39" s="18"/>
      <c r="I39" s="42"/>
      <c r="J39" s="42"/>
      <c r="K39" s="42"/>
      <c r="L39" s="42"/>
      <c r="M39" s="42"/>
      <c r="N39" s="18" t="s">
        <v>11</v>
      </c>
      <c r="O39" s="18" t="s">
        <v>11</v>
      </c>
      <c r="P39" s="42" t="s">
        <v>10</v>
      </c>
      <c r="Q39" s="42" t="s">
        <v>8</v>
      </c>
      <c r="R39" s="42" t="s">
        <v>8</v>
      </c>
      <c r="S39" s="42" t="s">
        <v>8</v>
      </c>
      <c r="T39" s="42" t="s">
        <v>8</v>
      </c>
      <c r="U39" s="18"/>
      <c r="V39" s="18"/>
      <c r="W39" s="42"/>
      <c r="X39" s="42"/>
      <c r="Y39" s="42"/>
      <c r="Z39" s="42"/>
      <c r="AA39" s="42"/>
      <c r="AB39" s="18"/>
      <c r="AC39" s="18"/>
      <c r="AD39" s="42"/>
      <c r="AE39" s="8"/>
      <c r="AF39" s="8"/>
    </row>
    <row r="40" spans="1:235" s="35" customFormat="1" ht="17.100000000000001" customHeight="1">
      <c r="A40" s="24"/>
      <c r="B40" s="25"/>
      <c r="C40" s="25"/>
      <c r="D40" s="25"/>
      <c r="E40" s="25"/>
      <c r="F40" s="25"/>
      <c r="G40" s="26"/>
      <c r="H40" s="26"/>
      <c r="I40" s="25"/>
      <c r="J40" s="25"/>
      <c r="K40" s="25"/>
      <c r="L40" s="25"/>
      <c r="M40" s="25"/>
      <c r="N40" s="26" t="s">
        <v>7</v>
      </c>
      <c r="O40" s="26" t="s">
        <v>7</v>
      </c>
      <c r="P40" s="25" t="s">
        <v>6</v>
      </c>
      <c r="Q40" s="25" t="s">
        <v>6</v>
      </c>
      <c r="R40" s="25" t="s">
        <v>6</v>
      </c>
      <c r="S40" s="25" t="s">
        <v>6</v>
      </c>
      <c r="T40" s="25" t="s">
        <v>6</v>
      </c>
      <c r="U40" s="26"/>
      <c r="V40" s="26"/>
      <c r="W40" s="25"/>
      <c r="X40" s="25"/>
      <c r="Y40" s="25"/>
      <c r="Z40" s="25"/>
      <c r="AA40" s="25"/>
      <c r="AB40" s="26"/>
      <c r="AC40" s="26"/>
      <c r="AD40" s="25"/>
      <c r="AE40" s="8"/>
      <c r="AF40" s="8"/>
      <c r="AG40" s="8"/>
      <c r="AH40" s="29"/>
      <c r="AI40" s="29"/>
      <c r="AJ40" s="29"/>
      <c r="AK40" s="29"/>
      <c r="AL40" s="29"/>
      <c r="AM40" s="29"/>
      <c r="AN40" s="29"/>
      <c r="AO40" s="29"/>
      <c r="AP40" s="29"/>
      <c r="AQ40" s="29"/>
      <c r="AR40" s="29"/>
      <c r="AS40" s="29"/>
      <c r="AT40" s="29"/>
      <c r="AU40" s="29"/>
      <c r="AV40" s="29"/>
      <c r="AW40" s="29"/>
      <c r="AX40" s="29"/>
      <c r="AY40" s="29"/>
      <c r="AZ40" s="29"/>
      <c r="BA40" s="29"/>
      <c r="BB40" s="29"/>
      <c r="BC40" s="29"/>
      <c r="BD40" s="29"/>
      <c r="BE40" s="29"/>
      <c r="BF40" s="29"/>
      <c r="BG40" s="29"/>
      <c r="BH40" s="29"/>
      <c r="BI40" s="29"/>
      <c r="BJ40" s="29"/>
      <c r="BK40" s="29"/>
      <c r="BL40" s="29"/>
      <c r="BM40" s="29"/>
      <c r="BN40" s="29"/>
      <c r="BO40" s="29"/>
      <c r="BP40" s="29"/>
      <c r="BQ40" s="29"/>
      <c r="BR40" s="29"/>
      <c r="BS40" s="29"/>
      <c r="BT40" s="29"/>
      <c r="BU40" s="29"/>
      <c r="BV40" s="29"/>
      <c r="BW40" s="29"/>
      <c r="BX40" s="29"/>
      <c r="BY40" s="29"/>
      <c r="BZ40" s="29"/>
      <c r="CA40" s="29"/>
      <c r="CB40" s="29"/>
      <c r="CC40" s="29"/>
      <c r="CD40" s="29"/>
      <c r="CE40" s="29"/>
      <c r="CF40" s="29"/>
      <c r="CG40" s="29"/>
      <c r="CH40" s="29"/>
      <c r="CI40" s="29"/>
      <c r="CJ40" s="29"/>
      <c r="CK40" s="29"/>
      <c r="CL40" s="29"/>
      <c r="CM40" s="29"/>
      <c r="CN40" s="29"/>
      <c r="CO40" s="29"/>
      <c r="CP40" s="29"/>
      <c r="CQ40" s="29"/>
      <c r="CR40" s="29"/>
      <c r="CS40" s="29"/>
      <c r="CT40" s="29"/>
      <c r="CU40" s="29"/>
      <c r="CV40" s="29"/>
      <c r="CW40" s="29"/>
      <c r="CX40" s="29"/>
      <c r="CY40" s="29"/>
      <c r="CZ40" s="29"/>
      <c r="DA40" s="29"/>
      <c r="DB40" s="29"/>
      <c r="DC40" s="29"/>
      <c r="DD40" s="29"/>
      <c r="DE40" s="29"/>
      <c r="DF40" s="29"/>
      <c r="DG40" s="29"/>
      <c r="DH40" s="29"/>
      <c r="DI40" s="29"/>
      <c r="DJ40" s="29"/>
      <c r="DK40" s="29"/>
      <c r="DL40" s="29"/>
      <c r="DM40" s="29"/>
      <c r="DN40" s="29"/>
      <c r="DO40" s="29"/>
      <c r="DP40" s="29"/>
      <c r="DQ40" s="29"/>
      <c r="DR40" s="29"/>
      <c r="DS40" s="29"/>
      <c r="DT40" s="29"/>
      <c r="DU40" s="29"/>
      <c r="DV40" s="29"/>
      <c r="DW40" s="29"/>
      <c r="DX40" s="29"/>
      <c r="DY40" s="29"/>
      <c r="DZ40" s="29"/>
      <c r="EA40" s="29"/>
      <c r="EB40" s="29"/>
      <c r="EC40" s="29"/>
      <c r="ED40" s="29"/>
      <c r="EE40" s="29"/>
      <c r="EF40" s="29"/>
      <c r="EG40" s="29"/>
      <c r="EH40" s="29"/>
      <c r="EI40" s="29"/>
      <c r="EJ40" s="29"/>
      <c r="EK40" s="29"/>
      <c r="EL40" s="29"/>
      <c r="EM40" s="29"/>
      <c r="EN40" s="29"/>
      <c r="EO40" s="29"/>
      <c r="EP40" s="29"/>
      <c r="EQ40" s="29"/>
      <c r="ER40" s="29"/>
      <c r="ES40" s="29"/>
      <c r="ET40" s="29"/>
      <c r="EU40" s="29"/>
      <c r="EV40" s="29"/>
      <c r="EW40" s="29"/>
      <c r="EX40" s="29"/>
      <c r="EY40" s="29"/>
      <c r="EZ40" s="29"/>
      <c r="FA40" s="29"/>
      <c r="FB40" s="29"/>
      <c r="FC40" s="29"/>
      <c r="FD40" s="29"/>
      <c r="FE40" s="29"/>
      <c r="FF40" s="29"/>
      <c r="FG40" s="29"/>
      <c r="FH40" s="29"/>
      <c r="FI40" s="29"/>
      <c r="FJ40" s="29"/>
      <c r="FK40" s="29"/>
      <c r="FL40" s="29"/>
      <c r="FM40" s="29"/>
      <c r="FN40" s="29"/>
      <c r="FO40" s="29"/>
      <c r="FP40" s="29"/>
      <c r="FQ40" s="29"/>
      <c r="FR40" s="29"/>
      <c r="FS40" s="29"/>
      <c r="FT40" s="29"/>
      <c r="FU40" s="29"/>
      <c r="FV40" s="29"/>
      <c r="FW40" s="29"/>
      <c r="FX40" s="29"/>
      <c r="FY40" s="29"/>
      <c r="FZ40" s="29"/>
      <c r="GA40" s="29"/>
      <c r="GB40" s="29"/>
      <c r="GC40" s="29"/>
      <c r="GD40" s="29"/>
      <c r="GE40" s="29"/>
      <c r="GF40" s="29"/>
      <c r="GG40" s="29"/>
      <c r="GH40" s="29"/>
      <c r="GI40" s="29"/>
      <c r="GJ40" s="29"/>
      <c r="GK40" s="29"/>
      <c r="GL40" s="29"/>
      <c r="GM40" s="29"/>
      <c r="GN40" s="29"/>
      <c r="GO40" s="29"/>
      <c r="GP40" s="29"/>
      <c r="GQ40" s="29"/>
      <c r="GR40" s="29"/>
      <c r="GS40" s="29"/>
      <c r="GT40" s="29"/>
      <c r="GU40" s="29"/>
      <c r="GV40" s="29"/>
      <c r="GW40" s="29"/>
      <c r="GX40" s="29"/>
      <c r="GY40" s="29"/>
      <c r="GZ40" s="29"/>
      <c r="HA40" s="29"/>
      <c r="HB40" s="29"/>
      <c r="HC40" s="29"/>
      <c r="HD40" s="29"/>
      <c r="HE40" s="29"/>
      <c r="HF40" s="29"/>
      <c r="HG40" s="29"/>
      <c r="HH40" s="29"/>
      <c r="HI40" s="29"/>
      <c r="HJ40" s="29"/>
      <c r="HK40" s="29"/>
      <c r="HL40" s="29"/>
      <c r="HM40" s="29"/>
      <c r="HN40" s="29"/>
      <c r="HO40" s="29"/>
      <c r="HP40" s="29"/>
      <c r="HQ40" s="29"/>
      <c r="HR40" s="29"/>
      <c r="HS40" s="29"/>
      <c r="HT40" s="29"/>
      <c r="HU40" s="29"/>
      <c r="HV40" s="29"/>
      <c r="HW40" s="29"/>
      <c r="HX40" s="29"/>
      <c r="HY40" s="29"/>
      <c r="HZ40" s="29"/>
      <c r="IA40" s="29"/>
    </row>
    <row r="41" spans="1:235" ht="17.100000000000001" customHeight="1">
      <c r="A41" s="1"/>
      <c r="B41" s="42"/>
      <c r="C41" s="42"/>
      <c r="D41" s="42"/>
      <c r="E41" s="42"/>
      <c r="F41" s="42"/>
      <c r="G41" s="18"/>
      <c r="H41" s="18"/>
      <c r="I41" s="42"/>
      <c r="J41" s="42"/>
      <c r="K41" s="42"/>
      <c r="L41" s="42"/>
      <c r="M41" s="42"/>
      <c r="N41" s="18" t="s">
        <v>7</v>
      </c>
      <c r="O41" s="18" t="s">
        <v>7</v>
      </c>
      <c r="P41" s="42" t="s">
        <v>6</v>
      </c>
      <c r="Q41" s="42" t="s">
        <v>6</v>
      </c>
      <c r="R41" s="42" t="s">
        <v>6</v>
      </c>
      <c r="S41" s="42" t="s">
        <v>6</v>
      </c>
      <c r="T41" s="42" t="s">
        <v>6</v>
      </c>
      <c r="U41" s="18" t="s">
        <v>7</v>
      </c>
      <c r="V41" s="18" t="s">
        <v>7</v>
      </c>
      <c r="W41" s="42" t="s">
        <v>6</v>
      </c>
      <c r="X41" s="42" t="s">
        <v>6</v>
      </c>
      <c r="Y41" s="42" t="s">
        <v>6</v>
      </c>
      <c r="Z41" s="42" t="s">
        <v>10</v>
      </c>
      <c r="AA41" s="42" t="s">
        <v>10</v>
      </c>
      <c r="AB41" s="18" t="s">
        <v>11</v>
      </c>
      <c r="AC41" s="18" t="s">
        <v>11</v>
      </c>
      <c r="AD41" s="42" t="s">
        <v>12</v>
      </c>
      <c r="AE41" s="8"/>
      <c r="AF41" s="8"/>
    </row>
    <row r="42" spans="1:235" s="35" customFormat="1" ht="17.100000000000001" customHeight="1">
      <c r="A42" s="24"/>
      <c r="B42" s="25" t="s">
        <v>6</v>
      </c>
      <c r="C42" s="25" t="s">
        <v>6</v>
      </c>
      <c r="D42" s="25" t="s">
        <v>6</v>
      </c>
      <c r="E42" s="25" t="s">
        <v>6</v>
      </c>
      <c r="F42" s="25" t="s">
        <v>6</v>
      </c>
      <c r="G42" s="26" t="s">
        <v>13</v>
      </c>
      <c r="H42" s="26" t="s">
        <v>13</v>
      </c>
      <c r="I42" s="25" t="s">
        <v>12</v>
      </c>
      <c r="J42" s="25" t="s">
        <v>12</v>
      </c>
      <c r="K42" s="25" t="s">
        <v>12</v>
      </c>
      <c r="L42" s="25" t="s">
        <v>12</v>
      </c>
      <c r="M42" s="25" t="s">
        <v>12</v>
      </c>
      <c r="N42" s="26"/>
      <c r="O42" s="26"/>
      <c r="P42" s="25"/>
      <c r="Q42" s="25"/>
      <c r="R42" s="25"/>
      <c r="S42" s="25"/>
      <c r="T42" s="25"/>
      <c r="U42" s="26"/>
      <c r="V42" s="26"/>
      <c r="W42" s="25"/>
      <c r="X42" s="25"/>
      <c r="Y42" s="25"/>
      <c r="Z42" s="25"/>
      <c r="AA42" s="25"/>
      <c r="AB42" s="26"/>
      <c r="AC42" s="26"/>
      <c r="AD42" s="25"/>
      <c r="AE42" s="8"/>
      <c r="AF42" s="8"/>
      <c r="AG42" s="8"/>
      <c r="AH42" s="29"/>
      <c r="AI42" s="29"/>
      <c r="AJ42" s="29"/>
      <c r="AK42" s="29"/>
      <c r="AL42" s="29"/>
      <c r="AM42" s="29"/>
      <c r="AN42" s="29"/>
      <c r="AO42" s="29"/>
      <c r="AP42" s="29"/>
      <c r="AQ42" s="29"/>
      <c r="AR42" s="29"/>
      <c r="AS42" s="29"/>
      <c r="AT42" s="29"/>
      <c r="AU42" s="29"/>
      <c r="AV42" s="29"/>
      <c r="AW42" s="29"/>
      <c r="AX42" s="29"/>
      <c r="AY42" s="29"/>
      <c r="AZ42" s="29"/>
      <c r="BA42" s="29"/>
      <c r="BB42" s="29"/>
      <c r="BC42" s="29"/>
      <c r="BD42" s="29"/>
      <c r="BE42" s="29"/>
      <c r="BF42" s="29"/>
      <c r="BG42" s="29"/>
      <c r="BH42" s="29"/>
      <c r="BI42" s="29"/>
      <c r="BJ42" s="29"/>
      <c r="BK42" s="29"/>
      <c r="BL42" s="29"/>
      <c r="BM42" s="29"/>
      <c r="BN42" s="29"/>
      <c r="BO42" s="29"/>
      <c r="BP42" s="29"/>
      <c r="BQ42" s="29"/>
      <c r="BR42" s="29"/>
      <c r="BS42" s="29"/>
      <c r="BT42" s="29"/>
      <c r="BU42" s="29"/>
      <c r="BV42" s="29"/>
      <c r="BW42" s="29"/>
      <c r="BX42" s="29"/>
      <c r="BY42" s="29"/>
      <c r="BZ42" s="29"/>
      <c r="CA42" s="29"/>
      <c r="CB42" s="29"/>
      <c r="CC42" s="29"/>
      <c r="CD42" s="29"/>
      <c r="CE42" s="29"/>
      <c r="CF42" s="29"/>
      <c r="CG42" s="29"/>
      <c r="CH42" s="29"/>
      <c r="CI42" s="29"/>
      <c r="CJ42" s="29"/>
      <c r="CK42" s="29"/>
      <c r="CL42" s="29"/>
      <c r="CM42" s="29"/>
      <c r="CN42" s="29"/>
      <c r="CO42" s="29"/>
      <c r="CP42" s="29"/>
      <c r="CQ42" s="29"/>
      <c r="CR42" s="29"/>
      <c r="CS42" s="29"/>
      <c r="CT42" s="29"/>
      <c r="CU42" s="29"/>
      <c r="CV42" s="29"/>
      <c r="CW42" s="29"/>
      <c r="CX42" s="29"/>
      <c r="CY42" s="29"/>
      <c r="CZ42" s="29"/>
      <c r="DA42" s="29"/>
      <c r="DB42" s="29"/>
      <c r="DC42" s="29"/>
      <c r="DD42" s="29"/>
      <c r="DE42" s="29"/>
      <c r="DF42" s="29"/>
      <c r="DG42" s="29"/>
      <c r="DH42" s="29"/>
      <c r="DI42" s="29"/>
      <c r="DJ42" s="29"/>
      <c r="DK42" s="29"/>
      <c r="DL42" s="29"/>
      <c r="DM42" s="29"/>
      <c r="DN42" s="29"/>
      <c r="DO42" s="29"/>
      <c r="DP42" s="29"/>
      <c r="DQ42" s="29"/>
      <c r="DR42" s="29"/>
      <c r="DS42" s="29"/>
      <c r="DT42" s="29"/>
      <c r="DU42" s="29"/>
      <c r="DV42" s="29"/>
      <c r="DW42" s="29"/>
      <c r="DX42" s="29"/>
      <c r="DY42" s="29"/>
      <c r="DZ42" s="29"/>
      <c r="EA42" s="29"/>
      <c r="EB42" s="29"/>
      <c r="EC42" s="29"/>
      <c r="ED42" s="29"/>
      <c r="EE42" s="29"/>
      <c r="EF42" s="29"/>
      <c r="EG42" s="29"/>
      <c r="EH42" s="29"/>
      <c r="EI42" s="29"/>
      <c r="EJ42" s="29"/>
      <c r="EK42" s="29"/>
      <c r="EL42" s="29"/>
      <c r="EM42" s="29"/>
      <c r="EN42" s="29"/>
      <c r="EO42" s="29"/>
      <c r="EP42" s="29"/>
      <c r="EQ42" s="29"/>
      <c r="ER42" s="29"/>
      <c r="ES42" s="29"/>
      <c r="ET42" s="29"/>
      <c r="EU42" s="29"/>
      <c r="EV42" s="29"/>
      <c r="EW42" s="29"/>
      <c r="EX42" s="29"/>
      <c r="EY42" s="29"/>
      <c r="EZ42" s="29"/>
      <c r="FA42" s="29"/>
      <c r="FB42" s="29"/>
      <c r="FC42" s="29"/>
      <c r="FD42" s="29"/>
      <c r="FE42" s="29"/>
      <c r="FF42" s="29"/>
      <c r="FG42" s="29"/>
      <c r="FH42" s="29"/>
      <c r="FI42" s="29"/>
      <c r="FJ42" s="29"/>
      <c r="FK42" s="29"/>
      <c r="FL42" s="29"/>
      <c r="FM42" s="29"/>
      <c r="FN42" s="29"/>
      <c r="FO42" s="29"/>
      <c r="FP42" s="29"/>
      <c r="FQ42" s="29"/>
      <c r="FR42" s="29"/>
      <c r="FS42" s="29"/>
      <c r="FT42" s="29"/>
      <c r="FU42" s="29"/>
      <c r="FV42" s="29"/>
      <c r="FW42" s="29"/>
      <c r="FX42" s="29"/>
      <c r="FY42" s="29"/>
      <c r="FZ42" s="29"/>
      <c r="GA42" s="29"/>
      <c r="GB42" s="29"/>
      <c r="GC42" s="29"/>
      <c r="GD42" s="29"/>
      <c r="GE42" s="29"/>
      <c r="GF42" s="29"/>
      <c r="GG42" s="29"/>
      <c r="GH42" s="29"/>
      <c r="GI42" s="29"/>
      <c r="GJ42" s="29"/>
      <c r="GK42" s="29"/>
      <c r="GL42" s="29"/>
      <c r="GM42" s="29"/>
      <c r="GN42" s="29"/>
      <c r="GO42" s="29"/>
      <c r="GP42" s="29"/>
      <c r="GQ42" s="29"/>
      <c r="GR42" s="29"/>
      <c r="GS42" s="29"/>
      <c r="GT42" s="29"/>
      <c r="GU42" s="29"/>
      <c r="GV42" s="29"/>
      <c r="GW42" s="29"/>
      <c r="GX42" s="29"/>
      <c r="GY42" s="29"/>
      <c r="GZ42" s="29"/>
      <c r="HA42" s="29"/>
      <c r="HB42" s="29"/>
      <c r="HC42" s="29"/>
      <c r="HD42" s="29"/>
      <c r="HE42" s="29"/>
      <c r="HF42" s="29"/>
      <c r="HG42" s="29"/>
      <c r="HH42" s="29"/>
      <c r="HI42" s="29"/>
      <c r="HJ42" s="29"/>
      <c r="HK42" s="29"/>
      <c r="HL42" s="29"/>
      <c r="HM42" s="29"/>
      <c r="HN42" s="29"/>
      <c r="HO42" s="29"/>
      <c r="HP42" s="29"/>
      <c r="HQ42" s="29"/>
      <c r="HR42" s="29"/>
      <c r="HS42" s="29"/>
      <c r="HT42" s="29"/>
      <c r="HU42" s="29"/>
      <c r="HV42" s="29"/>
      <c r="HW42" s="29"/>
      <c r="HX42" s="29"/>
      <c r="HY42" s="29"/>
      <c r="HZ42" s="29"/>
      <c r="IA42" s="29"/>
    </row>
    <row r="43" spans="1:235" ht="17.100000000000001" customHeight="1">
      <c r="A43" s="1"/>
      <c r="B43" s="42"/>
      <c r="C43" s="42"/>
      <c r="D43" s="42"/>
      <c r="E43" s="42"/>
      <c r="F43" s="42"/>
      <c r="G43" s="18"/>
      <c r="H43" s="18"/>
      <c r="I43" s="42"/>
      <c r="J43" s="42"/>
      <c r="K43" s="42"/>
      <c r="L43" s="42"/>
      <c r="M43" s="42"/>
      <c r="N43" s="18"/>
      <c r="O43" s="18"/>
      <c r="P43" s="42"/>
      <c r="Q43" s="42"/>
      <c r="R43" s="42"/>
      <c r="S43" s="42"/>
      <c r="T43" s="42"/>
      <c r="U43" s="18"/>
      <c r="V43" s="18"/>
      <c r="W43" s="42"/>
      <c r="X43" s="42"/>
      <c r="Y43" s="42"/>
      <c r="Z43" s="42"/>
      <c r="AA43" s="42"/>
      <c r="AB43" s="18"/>
      <c r="AC43" s="18"/>
      <c r="AD43" s="42"/>
      <c r="AE43" s="8"/>
      <c r="AF43" s="8"/>
    </row>
    <row r="44" spans="1:235" s="35" customFormat="1" ht="17.100000000000001" customHeight="1">
      <c r="A44" s="24"/>
      <c r="B44" s="25" t="s">
        <v>10</v>
      </c>
      <c r="C44" s="25"/>
      <c r="D44" s="25"/>
      <c r="E44" s="25"/>
      <c r="F44" s="25"/>
      <c r="G44" s="26"/>
      <c r="H44" s="26"/>
      <c r="I44" s="25"/>
      <c r="J44" s="25"/>
      <c r="K44" s="25"/>
      <c r="L44" s="25"/>
      <c r="M44" s="25"/>
      <c r="N44" s="26"/>
      <c r="O44" s="26"/>
      <c r="P44" s="25"/>
      <c r="Q44" s="25"/>
      <c r="R44" s="25"/>
      <c r="S44" s="25"/>
      <c r="T44" s="25"/>
      <c r="U44" s="26"/>
      <c r="V44" s="26"/>
      <c r="W44" s="25"/>
      <c r="X44" s="25"/>
      <c r="Y44" s="25"/>
      <c r="Z44" s="25"/>
      <c r="AA44" s="25"/>
      <c r="AB44" s="26"/>
      <c r="AC44" s="26"/>
      <c r="AD44" s="25"/>
      <c r="AE44" s="8"/>
      <c r="AF44" s="8"/>
      <c r="AG44" s="8"/>
      <c r="AH44" s="29"/>
      <c r="AI44" s="29"/>
      <c r="AJ44" s="29"/>
      <c r="AK44" s="29"/>
      <c r="AL44" s="29"/>
      <c r="AM44" s="29"/>
      <c r="AN44" s="29"/>
      <c r="AO44" s="29"/>
      <c r="AP44" s="29"/>
      <c r="AQ44" s="29"/>
      <c r="AR44" s="29"/>
      <c r="AS44" s="29"/>
      <c r="AT44" s="29"/>
      <c r="AU44" s="29"/>
      <c r="AV44" s="29"/>
      <c r="AW44" s="29"/>
      <c r="AX44" s="29"/>
      <c r="AY44" s="29"/>
      <c r="AZ44" s="29"/>
      <c r="BA44" s="29"/>
      <c r="BB44" s="29"/>
      <c r="BC44" s="29"/>
      <c r="BD44" s="29"/>
      <c r="BE44" s="29"/>
      <c r="BF44" s="29"/>
      <c r="BG44" s="29"/>
      <c r="BH44" s="29"/>
      <c r="BI44" s="29"/>
      <c r="BJ44" s="29"/>
      <c r="BK44" s="29"/>
      <c r="BL44" s="29"/>
      <c r="BM44" s="29"/>
      <c r="BN44" s="29"/>
      <c r="BO44" s="29"/>
      <c r="BP44" s="29"/>
      <c r="BQ44" s="29"/>
      <c r="BR44" s="29"/>
      <c r="BS44" s="29"/>
      <c r="BT44" s="29"/>
      <c r="BU44" s="29"/>
      <c r="BV44" s="29"/>
      <c r="BW44" s="29"/>
      <c r="BX44" s="29"/>
      <c r="BY44" s="29"/>
      <c r="BZ44" s="29"/>
      <c r="CA44" s="29"/>
      <c r="CB44" s="29"/>
      <c r="CC44" s="29"/>
      <c r="CD44" s="29"/>
      <c r="CE44" s="29"/>
      <c r="CF44" s="29"/>
      <c r="CG44" s="29"/>
      <c r="CH44" s="29"/>
      <c r="CI44" s="29"/>
      <c r="CJ44" s="29"/>
      <c r="CK44" s="29"/>
      <c r="CL44" s="29"/>
      <c r="CM44" s="29"/>
      <c r="CN44" s="29"/>
      <c r="CO44" s="29"/>
      <c r="CP44" s="29"/>
      <c r="CQ44" s="29"/>
      <c r="CR44" s="29"/>
      <c r="CS44" s="29"/>
      <c r="CT44" s="29"/>
      <c r="CU44" s="29"/>
      <c r="CV44" s="29"/>
      <c r="CW44" s="29"/>
      <c r="CX44" s="29"/>
      <c r="CY44" s="29"/>
      <c r="CZ44" s="29"/>
      <c r="DA44" s="29"/>
      <c r="DB44" s="29"/>
      <c r="DC44" s="29"/>
      <c r="DD44" s="29"/>
      <c r="DE44" s="29"/>
      <c r="DF44" s="29"/>
      <c r="DG44" s="29"/>
      <c r="DH44" s="29"/>
      <c r="DI44" s="29"/>
      <c r="DJ44" s="29"/>
      <c r="DK44" s="29"/>
      <c r="DL44" s="29"/>
      <c r="DM44" s="29"/>
      <c r="DN44" s="29"/>
      <c r="DO44" s="29"/>
      <c r="DP44" s="29"/>
      <c r="DQ44" s="29"/>
      <c r="DR44" s="29"/>
      <c r="DS44" s="29"/>
      <c r="DT44" s="29"/>
      <c r="DU44" s="29"/>
      <c r="DV44" s="29"/>
      <c r="DW44" s="29"/>
      <c r="DX44" s="29"/>
      <c r="DY44" s="29"/>
      <c r="DZ44" s="29"/>
      <c r="EA44" s="29"/>
      <c r="EB44" s="29"/>
      <c r="EC44" s="29"/>
      <c r="ED44" s="29"/>
      <c r="EE44" s="29"/>
      <c r="EF44" s="29"/>
      <c r="EG44" s="29"/>
      <c r="EH44" s="29"/>
      <c r="EI44" s="29"/>
      <c r="EJ44" s="29"/>
      <c r="EK44" s="29"/>
      <c r="EL44" s="29"/>
      <c r="EM44" s="29"/>
      <c r="EN44" s="29"/>
      <c r="EO44" s="29"/>
      <c r="EP44" s="29"/>
      <c r="EQ44" s="29"/>
      <c r="ER44" s="29"/>
      <c r="ES44" s="29"/>
      <c r="ET44" s="29"/>
      <c r="EU44" s="29"/>
      <c r="EV44" s="29"/>
      <c r="EW44" s="29"/>
      <c r="EX44" s="29"/>
      <c r="EY44" s="29"/>
      <c r="EZ44" s="29"/>
      <c r="FA44" s="29"/>
      <c r="FB44" s="29"/>
      <c r="FC44" s="29"/>
      <c r="FD44" s="29"/>
      <c r="FE44" s="29"/>
      <c r="FF44" s="29"/>
      <c r="FG44" s="29"/>
      <c r="FH44" s="29"/>
      <c r="FI44" s="29"/>
      <c r="FJ44" s="29"/>
      <c r="FK44" s="29"/>
      <c r="FL44" s="29"/>
      <c r="FM44" s="29"/>
      <c r="FN44" s="29"/>
      <c r="FO44" s="29"/>
      <c r="FP44" s="29"/>
      <c r="FQ44" s="29"/>
      <c r="FR44" s="29"/>
      <c r="FS44" s="29"/>
      <c r="FT44" s="29"/>
      <c r="FU44" s="29"/>
      <c r="FV44" s="29"/>
      <c r="FW44" s="29"/>
      <c r="FX44" s="29"/>
      <c r="FY44" s="29"/>
      <c r="FZ44" s="29"/>
      <c r="GA44" s="29"/>
      <c r="GB44" s="29"/>
      <c r="GC44" s="29"/>
      <c r="GD44" s="29"/>
      <c r="GE44" s="29"/>
      <c r="GF44" s="29"/>
      <c r="GG44" s="29"/>
      <c r="GH44" s="29"/>
      <c r="GI44" s="29"/>
      <c r="GJ44" s="29"/>
      <c r="GK44" s="29"/>
      <c r="GL44" s="29"/>
      <c r="GM44" s="29"/>
      <c r="GN44" s="29"/>
      <c r="GO44" s="29"/>
      <c r="GP44" s="29"/>
      <c r="GQ44" s="29"/>
      <c r="GR44" s="29"/>
      <c r="GS44" s="29"/>
      <c r="GT44" s="29"/>
      <c r="GU44" s="29"/>
      <c r="GV44" s="29"/>
      <c r="GW44" s="29"/>
      <c r="GX44" s="29"/>
      <c r="GY44" s="29"/>
      <c r="GZ44" s="29"/>
      <c r="HA44" s="29"/>
      <c r="HB44" s="29"/>
      <c r="HC44" s="29"/>
      <c r="HD44" s="29"/>
      <c r="HE44" s="29"/>
      <c r="HF44" s="29"/>
      <c r="HG44" s="29"/>
      <c r="HH44" s="29"/>
      <c r="HI44" s="29"/>
      <c r="HJ44" s="29"/>
      <c r="HK44" s="29"/>
      <c r="HL44" s="29"/>
      <c r="HM44" s="29"/>
      <c r="HN44" s="29"/>
      <c r="HO44" s="29"/>
      <c r="HP44" s="29"/>
      <c r="HQ44" s="29"/>
      <c r="HR44" s="29"/>
      <c r="HS44" s="29"/>
      <c r="HT44" s="29"/>
      <c r="HU44" s="29"/>
      <c r="HV44" s="29"/>
      <c r="HW44" s="29"/>
      <c r="HX44" s="29"/>
      <c r="HY44" s="29"/>
      <c r="HZ44" s="29"/>
      <c r="IA44" s="29"/>
    </row>
    <row r="45" spans="1:235" ht="17.100000000000001" customHeight="1">
      <c r="A45" s="1"/>
      <c r="B45" s="42"/>
      <c r="C45" s="42"/>
      <c r="D45" s="42"/>
      <c r="E45" s="42"/>
      <c r="F45" s="42"/>
      <c r="G45" s="18"/>
      <c r="H45" s="18"/>
      <c r="I45" s="42"/>
      <c r="J45" s="42"/>
      <c r="K45" s="42"/>
      <c r="L45" s="42"/>
      <c r="M45" s="42"/>
      <c r="N45" s="18"/>
      <c r="O45" s="18"/>
      <c r="P45" s="42"/>
      <c r="Q45" s="42"/>
      <c r="R45" s="42"/>
      <c r="S45" s="42"/>
      <c r="T45" s="42"/>
      <c r="U45" s="18"/>
      <c r="V45" s="18"/>
      <c r="W45" s="42"/>
      <c r="X45" s="42"/>
      <c r="Y45" s="42"/>
      <c r="Z45" s="42"/>
      <c r="AA45" s="42"/>
      <c r="AB45" s="18"/>
      <c r="AC45" s="18"/>
      <c r="AD45" s="42"/>
      <c r="AE45" s="8"/>
      <c r="AF45" s="8"/>
    </row>
    <row r="46" spans="1:235" s="35" customFormat="1" ht="17.100000000000001" customHeight="1">
      <c r="A46" s="24"/>
      <c r="B46" s="25"/>
      <c r="C46" s="25"/>
      <c r="D46" s="25"/>
      <c r="E46" s="25"/>
      <c r="F46" s="25"/>
      <c r="G46" s="26"/>
      <c r="H46" s="26"/>
      <c r="I46" s="25"/>
      <c r="J46" s="25"/>
      <c r="K46" s="25"/>
      <c r="L46" s="25"/>
      <c r="M46" s="25"/>
      <c r="N46" s="26"/>
      <c r="O46" s="26"/>
      <c r="P46" s="25"/>
      <c r="Q46" s="25"/>
      <c r="R46" s="25"/>
      <c r="S46" s="25"/>
      <c r="T46" s="25"/>
      <c r="U46" s="26"/>
      <c r="V46" s="26"/>
      <c r="W46" s="25"/>
      <c r="X46" s="25"/>
      <c r="Y46" s="25"/>
      <c r="Z46" s="25"/>
      <c r="AA46" s="25"/>
      <c r="AB46" s="26"/>
      <c r="AC46" s="26"/>
      <c r="AD46" s="25"/>
      <c r="AE46" s="8"/>
      <c r="AF46" s="8"/>
      <c r="AG46" s="8"/>
      <c r="AH46" s="29"/>
      <c r="AI46" s="29"/>
      <c r="AJ46" s="29"/>
      <c r="AK46" s="29"/>
      <c r="AL46" s="29"/>
      <c r="AM46" s="29"/>
      <c r="AN46" s="29"/>
      <c r="AO46" s="29"/>
      <c r="AP46" s="29"/>
      <c r="AQ46" s="29"/>
      <c r="AR46" s="29"/>
      <c r="AS46" s="29"/>
      <c r="AT46" s="29"/>
      <c r="AU46" s="29"/>
      <c r="AV46" s="29"/>
      <c r="AW46" s="29"/>
      <c r="AX46" s="29"/>
      <c r="AY46" s="29"/>
      <c r="AZ46" s="29"/>
      <c r="BA46" s="29"/>
      <c r="BB46" s="29"/>
      <c r="BC46" s="29"/>
      <c r="BD46" s="29"/>
      <c r="BE46" s="29"/>
      <c r="BF46" s="29"/>
      <c r="BG46" s="29"/>
      <c r="BH46" s="29"/>
      <c r="BI46" s="29"/>
      <c r="BJ46" s="29"/>
      <c r="BK46" s="29"/>
      <c r="BL46" s="29"/>
      <c r="BM46" s="29"/>
      <c r="BN46" s="29"/>
      <c r="BO46" s="29"/>
      <c r="BP46" s="29"/>
      <c r="BQ46" s="29"/>
      <c r="BR46" s="29"/>
      <c r="BS46" s="29"/>
      <c r="BT46" s="29"/>
      <c r="BU46" s="29"/>
      <c r="BV46" s="29"/>
      <c r="BW46" s="29"/>
      <c r="BX46" s="29"/>
      <c r="BY46" s="29"/>
      <c r="BZ46" s="29"/>
      <c r="CA46" s="29"/>
      <c r="CB46" s="29"/>
      <c r="CC46" s="29"/>
      <c r="CD46" s="29"/>
      <c r="CE46" s="29"/>
      <c r="CF46" s="29"/>
      <c r="CG46" s="29"/>
      <c r="CH46" s="29"/>
      <c r="CI46" s="29"/>
      <c r="CJ46" s="29"/>
      <c r="CK46" s="29"/>
      <c r="CL46" s="29"/>
      <c r="CM46" s="29"/>
      <c r="CN46" s="29"/>
      <c r="CO46" s="29"/>
      <c r="CP46" s="29"/>
      <c r="CQ46" s="29"/>
      <c r="CR46" s="29"/>
      <c r="CS46" s="29"/>
      <c r="CT46" s="29"/>
      <c r="CU46" s="29"/>
      <c r="CV46" s="29"/>
      <c r="CW46" s="29"/>
      <c r="CX46" s="29"/>
      <c r="CY46" s="29"/>
      <c r="CZ46" s="29"/>
      <c r="DA46" s="29"/>
      <c r="DB46" s="29"/>
      <c r="DC46" s="29"/>
      <c r="DD46" s="29"/>
      <c r="DE46" s="29"/>
      <c r="DF46" s="29"/>
      <c r="DG46" s="29"/>
      <c r="DH46" s="29"/>
      <c r="DI46" s="29"/>
      <c r="DJ46" s="29"/>
      <c r="DK46" s="29"/>
      <c r="DL46" s="29"/>
      <c r="DM46" s="29"/>
      <c r="DN46" s="29"/>
      <c r="DO46" s="29"/>
      <c r="DP46" s="29"/>
      <c r="DQ46" s="29"/>
      <c r="DR46" s="29"/>
      <c r="DS46" s="29"/>
      <c r="DT46" s="29"/>
      <c r="DU46" s="29"/>
      <c r="DV46" s="29"/>
      <c r="DW46" s="29"/>
      <c r="DX46" s="29"/>
      <c r="DY46" s="29"/>
      <c r="DZ46" s="29"/>
      <c r="EA46" s="29"/>
      <c r="EB46" s="29"/>
      <c r="EC46" s="29"/>
      <c r="ED46" s="29"/>
      <c r="EE46" s="29"/>
      <c r="EF46" s="29"/>
      <c r="EG46" s="29"/>
      <c r="EH46" s="29"/>
      <c r="EI46" s="29"/>
      <c r="EJ46" s="29"/>
      <c r="EK46" s="29"/>
      <c r="EL46" s="29"/>
      <c r="EM46" s="29"/>
      <c r="EN46" s="29"/>
      <c r="EO46" s="29"/>
      <c r="EP46" s="29"/>
      <c r="EQ46" s="29"/>
      <c r="ER46" s="29"/>
      <c r="ES46" s="29"/>
      <c r="ET46" s="29"/>
      <c r="EU46" s="29"/>
      <c r="EV46" s="29"/>
      <c r="EW46" s="29"/>
      <c r="EX46" s="29"/>
      <c r="EY46" s="29"/>
      <c r="EZ46" s="29"/>
      <c r="FA46" s="29"/>
      <c r="FB46" s="29"/>
      <c r="FC46" s="29"/>
      <c r="FD46" s="29"/>
      <c r="FE46" s="29"/>
      <c r="FF46" s="29"/>
      <c r="FG46" s="29"/>
      <c r="FH46" s="29"/>
      <c r="FI46" s="29"/>
      <c r="FJ46" s="29"/>
      <c r="FK46" s="29"/>
      <c r="FL46" s="29"/>
      <c r="FM46" s="29"/>
      <c r="FN46" s="29"/>
      <c r="FO46" s="29"/>
      <c r="FP46" s="29"/>
      <c r="FQ46" s="29"/>
      <c r="FR46" s="29"/>
      <c r="FS46" s="29"/>
      <c r="FT46" s="29"/>
      <c r="FU46" s="29"/>
      <c r="FV46" s="29"/>
      <c r="FW46" s="29"/>
      <c r="FX46" s="29"/>
      <c r="FY46" s="29"/>
      <c r="FZ46" s="29"/>
      <c r="GA46" s="29"/>
      <c r="GB46" s="29"/>
      <c r="GC46" s="29"/>
      <c r="GD46" s="29"/>
      <c r="GE46" s="29"/>
      <c r="GF46" s="29"/>
      <c r="GG46" s="29"/>
      <c r="GH46" s="29"/>
      <c r="GI46" s="29"/>
      <c r="GJ46" s="29"/>
      <c r="GK46" s="29"/>
      <c r="GL46" s="29"/>
      <c r="GM46" s="29"/>
      <c r="GN46" s="29"/>
      <c r="GO46" s="29"/>
      <c r="GP46" s="29"/>
      <c r="GQ46" s="29"/>
      <c r="GR46" s="29"/>
      <c r="GS46" s="29"/>
      <c r="GT46" s="29"/>
      <c r="GU46" s="29"/>
      <c r="GV46" s="29"/>
      <c r="GW46" s="29"/>
      <c r="GX46" s="29"/>
      <c r="GY46" s="29"/>
      <c r="GZ46" s="29"/>
      <c r="HA46" s="29"/>
      <c r="HB46" s="29"/>
      <c r="HC46" s="29"/>
      <c r="HD46" s="29"/>
      <c r="HE46" s="29"/>
      <c r="HF46" s="29"/>
      <c r="HG46" s="29"/>
      <c r="HH46" s="29"/>
      <c r="HI46" s="29"/>
      <c r="HJ46" s="29"/>
      <c r="HK46" s="29"/>
      <c r="HL46" s="29"/>
      <c r="HM46" s="29"/>
      <c r="HN46" s="29"/>
      <c r="HO46" s="29"/>
      <c r="HP46" s="29"/>
      <c r="HQ46" s="29"/>
      <c r="HR46" s="29"/>
      <c r="HS46" s="29"/>
      <c r="HT46" s="29"/>
      <c r="HU46" s="29"/>
      <c r="HV46" s="29"/>
      <c r="HW46" s="29"/>
      <c r="HX46" s="29"/>
      <c r="HY46" s="29"/>
      <c r="HZ46" s="29"/>
      <c r="IA46" s="29"/>
    </row>
    <row r="47" spans="1:235" ht="17.100000000000001" customHeight="1">
      <c r="A47" s="1"/>
      <c r="B47" s="42"/>
      <c r="C47" s="42"/>
      <c r="D47" s="42"/>
      <c r="E47" s="42"/>
      <c r="F47" s="42"/>
      <c r="G47" s="18"/>
      <c r="H47" s="18"/>
      <c r="I47" s="42"/>
      <c r="J47" s="42"/>
      <c r="K47" s="42"/>
      <c r="L47" s="42"/>
      <c r="M47" s="42"/>
      <c r="N47" s="18"/>
      <c r="O47" s="18"/>
      <c r="P47" s="42"/>
      <c r="Q47" s="42"/>
      <c r="R47" s="42"/>
      <c r="S47" s="42"/>
      <c r="T47" s="42"/>
      <c r="U47" s="18"/>
      <c r="V47" s="18"/>
      <c r="W47" s="42"/>
      <c r="X47" s="42"/>
      <c r="Y47" s="42"/>
      <c r="Z47" s="42"/>
      <c r="AA47" s="42"/>
      <c r="AB47" s="18"/>
      <c r="AC47" s="18"/>
      <c r="AD47" s="42"/>
      <c r="AE47" s="8"/>
      <c r="AF47" s="8"/>
    </row>
    <row r="48" spans="1:235" s="35" customFormat="1" ht="17.100000000000001" customHeight="1">
      <c r="A48" s="24"/>
      <c r="B48" s="25"/>
      <c r="C48" s="25"/>
      <c r="D48" s="25"/>
      <c r="E48" s="25"/>
      <c r="F48" s="25"/>
      <c r="G48" s="26"/>
      <c r="H48" s="26"/>
      <c r="I48" s="25"/>
      <c r="J48" s="25"/>
      <c r="K48" s="25"/>
      <c r="L48" s="25"/>
      <c r="M48" s="25"/>
      <c r="N48" s="26"/>
      <c r="O48" s="26"/>
      <c r="P48" s="25"/>
      <c r="Q48" s="25"/>
      <c r="R48" s="25"/>
      <c r="S48" s="25"/>
      <c r="T48" s="25"/>
      <c r="U48" s="26"/>
      <c r="V48" s="26"/>
      <c r="W48" s="25"/>
      <c r="X48" s="25"/>
      <c r="Y48" s="25"/>
      <c r="Z48" s="25"/>
      <c r="AA48" s="25"/>
      <c r="AB48" s="26"/>
      <c r="AC48" s="26"/>
      <c r="AD48" s="25"/>
      <c r="AE48" s="8"/>
      <c r="AF48" s="8"/>
      <c r="AG48" s="8"/>
      <c r="AH48" s="29"/>
      <c r="AI48" s="29"/>
      <c r="AJ48" s="29"/>
      <c r="AK48" s="29"/>
      <c r="AL48" s="29"/>
      <c r="AM48" s="29"/>
      <c r="AN48" s="29"/>
      <c r="AO48" s="29"/>
      <c r="AP48" s="29"/>
      <c r="AQ48" s="29"/>
      <c r="AR48" s="29"/>
      <c r="AS48" s="29"/>
      <c r="AT48" s="29"/>
      <c r="AU48" s="29"/>
      <c r="AV48" s="29"/>
      <c r="AW48" s="29"/>
      <c r="AX48" s="29"/>
      <c r="AY48" s="29"/>
      <c r="AZ48" s="29"/>
      <c r="BA48" s="29"/>
      <c r="BB48" s="29"/>
      <c r="BC48" s="29"/>
      <c r="BD48" s="29"/>
      <c r="BE48" s="29"/>
      <c r="BF48" s="29"/>
      <c r="BG48" s="29"/>
      <c r="BH48" s="29"/>
      <c r="BI48" s="29"/>
      <c r="BJ48" s="29"/>
      <c r="BK48" s="29"/>
      <c r="BL48" s="29"/>
      <c r="BM48" s="29"/>
      <c r="BN48" s="29"/>
      <c r="BO48" s="29"/>
      <c r="BP48" s="29"/>
      <c r="BQ48" s="29"/>
      <c r="BR48" s="29"/>
      <c r="BS48" s="29"/>
      <c r="BT48" s="29"/>
      <c r="BU48" s="29"/>
      <c r="BV48" s="29"/>
      <c r="BW48" s="29"/>
      <c r="BX48" s="29"/>
      <c r="BY48" s="29"/>
      <c r="BZ48" s="29"/>
      <c r="CA48" s="29"/>
      <c r="CB48" s="29"/>
      <c r="CC48" s="29"/>
      <c r="CD48" s="29"/>
      <c r="CE48" s="29"/>
      <c r="CF48" s="29"/>
      <c r="CG48" s="29"/>
      <c r="CH48" s="29"/>
      <c r="CI48" s="29"/>
      <c r="CJ48" s="29"/>
      <c r="CK48" s="29"/>
      <c r="CL48" s="29"/>
      <c r="CM48" s="29"/>
      <c r="CN48" s="29"/>
      <c r="CO48" s="29"/>
      <c r="CP48" s="29"/>
      <c r="CQ48" s="29"/>
      <c r="CR48" s="29"/>
      <c r="CS48" s="29"/>
      <c r="CT48" s="29"/>
      <c r="CU48" s="29"/>
      <c r="CV48" s="29"/>
      <c r="CW48" s="29"/>
      <c r="CX48" s="29"/>
      <c r="CY48" s="29"/>
      <c r="CZ48" s="29"/>
      <c r="DA48" s="29"/>
      <c r="DB48" s="29"/>
      <c r="DC48" s="29"/>
      <c r="DD48" s="29"/>
      <c r="DE48" s="29"/>
      <c r="DF48" s="29"/>
      <c r="DG48" s="29"/>
      <c r="DH48" s="29"/>
      <c r="DI48" s="29"/>
      <c r="DJ48" s="29"/>
      <c r="DK48" s="29"/>
      <c r="DL48" s="29"/>
      <c r="DM48" s="29"/>
      <c r="DN48" s="29"/>
      <c r="DO48" s="29"/>
      <c r="DP48" s="29"/>
      <c r="DQ48" s="29"/>
      <c r="DR48" s="29"/>
      <c r="DS48" s="29"/>
      <c r="DT48" s="29"/>
      <c r="DU48" s="29"/>
      <c r="DV48" s="29"/>
      <c r="DW48" s="29"/>
      <c r="DX48" s="29"/>
      <c r="DY48" s="29"/>
      <c r="DZ48" s="29"/>
      <c r="EA48" s="29"/>
      <c r="EB48" s="29"/>
      <c r="EC48" s="29"/>
      <c r="ED48" s="29"/>
      <c r="EE48" s="29"/>
      <c r="EF48" s="29"/>
      <c r="EG48" s="29"/>
      <c r="EH48" s="29"/>
      <c r="EI48" s="29"/>
      <c r="EJ48" s="29"/>
      <c r="EK48" s="29"/>
      <c r="EL48" s="29"/>
      <c r="EM48" s="29"/>
      <c r="EN48" s="29"/>
      <c r="EO48" s="29"/>
      <c r="EP48" s="29"/>
      <c r="EQ48" s="29"/>
      <c r="ER48" s="29"/>
      <c r="ES48" s="29"/>
      <c r="ET48" s="29"/>
      <c r="EU48" s="29"/>
      <c r="EV48" s="29"/>
      <c r="EW48" s="29"/>
      <c r="EX48" s="29"/>
      <c r="EY48" s="29"/>
      <c r="EZ48" s="29"/>
      <c r="FA48" s="29"/>
      <c r="FB48" s="29"/>
      <c r="FC48" s="29"/>
      <c r="FD48" s="29"/>
      <c r="FE48" s="29"/>
      <c r="FF48" s="29"/>
      <c r="FG48" s="29"/>
      <c r="FH48" s="29"/>
      <c r="FI48" s="29"/>
      <c r="FJ48" s="29"/>
      <c r="FK48" s="29"/>
      <c r="FL48" s="29"/>
      <c r="FM48" s="29"/>
      <c r="FN48" s="29"/>
      <c r="FO48" s="29"/>
      <c r="FP48" s="29"/>
      <c r="FQ48" s="29"/>
      <c r="FR48" s="29"/>
      <c r="FS48" s="29"/>
      <c r="FT48" s="29"/>
      <c r="FU48" s="29"/>
      <c r="FV48" s="29"/>
      <c r="FW48" s="29"/>
      <c r="FX48" s="29"/>
      <c r="FY48" s="29"/>
      <c r="FZ48" s="29"/>
      <c r="GA48" s="29"/>
      <c r="GB48" s="29"/>
      <c r="GC48" s="29"/>
      <c r="GD48" s="29"/>
      <c r="GE48" s="29"/>
      <c r="GF48" s="29"/>
      <c r="GG48" s="29"/>
      <c r="GH48" s="29"/>
      <c r="GI48" s="29"/>
      <c r="GJ48" s="29"/>
      <c r="GK48" s="29"/>
      <c r="GL48" s="29"/>
      <c r="GM48" s="29"/>
      <c r="GN48" s="29"/>
      <c r="GO48" s="29"/>
      <c r="GP48" s="29"/>
      <c r="GQ48" s="29"/>
      <c r="GR48" s="29"/>
      <c r="GS48" s="29"/>
      <c r="GT48" s="29"/>
      <c r="GU48" s="29"/>
      <c r="GV48" s="29"/>
      <c r="GW48" s="29"/>
      <c r="GX48" s="29"/>
      <c r="GY48" s="29"/>
      <c r="GZ48" s="29"/>
      <c r="HA48" s="29"/>
      <c r="HB48" s="29"/>
      <c r="HC48" s="29"/>
      <c r="HD48" s="29"/>
      <c r="HE48" s="29"/>
      <c r="HF48" s="29"/>
      <c r="HG48" s="29"/>
      <c r="HH48" s="29"/>
      <c r="HI48" s="29"/>
      <c r="HJ48" s="29"/>
      <c r="HK48" s="29"/>
      <c r="HL48" s="29"/>
      <c r="HM48" s="29"/>
      <c r="HN48" s="29"/>
      <c r="HO48" s="29"/>
      <c r="HP48" s="29"/>
      <c r="HQ48" s="29"/>
      <c r="HR48" s="29"/>
      <c r="HS48" s="29"/>
      <c r="HT48" s="29"/>
      <c r="HU48" s="29"/>
      <c r="HV48" s="29"/>
      <c r="HW48" s="29"/>
      <c r="HX48" s="29"/>
      <c r="HY48" s="29"/>
      <c r="HZ48" s="29"/>
      <c r="IA48" s="29"/>
    </row>
    <row r="49" spans="1:235" ht="17.100000000000001" customHeight="1">
      <c r="A49" s="1"/>
      <c r="B49" s="42"/>
      <c r="C49" s="42"/>
      <c r="D49" s="42"/>
      <c r="E49" s="42"/>
      <c r="F49" s="42"/>
      <c r="G49" s="18"/>
      <c r="H49" s="18"/>
      <c r="I49" s="42"/>
      <c r="J49" s="42"/>
      <c r="K49" s="42"/>
      <c r="L49" s="42"/>
      <c r="M49" s="42"/>
      <c r="N49" s="18"/>
      <c r="O49" s="18"/>
      <c r="P49" s="42"/>
      <c r="Q49" s="42"/>
      <c r="R49" s="42"/>
      <c r="S49" s="42"/>
      <c r="T49" s="42"/>
      <c r="U49" s="18"/>
      <c r="V49" s="18"/>
      <c r="W49" s="42"/>
      <c r="X49" s="42"/>
      <c r="Y49" s="42"/>
      <c r="Z49" s="42"/>
      <c r="AA49" s="42"/>
      <c r="AB49" s="18"/>
      <c r="AC49" s="18"/>
      <c r="AD49" s="42"/>
      <c r="AE49" s="8"/>
      <c r="AF49" s="8"/>
    </row>
    <row r="50" spans="1:235" s="35" customFormat="1" ht="17.100000000000001" customHeight="1">
      <c r="A50" s="24"/>
      <c r="B50" s="25"/>
      <c r="C50" s="25"/>
      <c r="D50" s="25"/>
      <c r="E50" s="25"/>
      <c r="F50" s="25"/>
      <c r="G50" s="26"/>
      <c r="H50" s="26"/>
      <c r="I50" s="25"/>
      <c r="J50" s="25"/>
      <c r="K50" s="25"/>
      <c r="L50" s="25"/>
      <c r="M50" s="25"/>
      <c r="N50" s="26"/>
      <c r="O50" s="26"/>
      <c r="P50" s="25"/>
      <c r="Q50" s="25"/>
      <c r="R50" s="25"/>
      <c r="S50" s="25"/>
      <c r="T50" s="25"/>
      <c r="U50" s="18" t="s">
        <v>7</v>
      </c>
      <c r="V50" s="18" t="s">
        <v>7</v>
      </c>
      <c r="W50" s="42" t="s">
        <v>6</v>
      </c>
      <c r="X50" s="42" t="s">
        <v>6</v>
      </c>
      <c r="Y50" s="42" t="s">
        <v>6</v>
      </c>
      <c r="Z50" s="42" t="s">
        <v>6</v>
      </c>
      <c r="AA50" s="42" t="s">
        <v>6</v>
      </c>
      <c r="AB50" s="26"/>
      <c r="AC50" s="26"/>
      <c r="AD50" s="25"/>
      <c r="AE50" s="8"/>
      <c r="AF50" s="8"/>
      <c r="AG50" s="8"/>
      <c r="AH50" s="29"/>
      <c r="AI50" s="29"/>
      <c r="AJ50" s="29"/>
      <c r="AK50" s="29"/>
      <c r="AL50" s="29"/>
      <c r="AM50" s="29"/>
      <c r="AN50" s="29"/>
      <c r="AO50" s="29"/>
      <c r="AP50" s="29"/>
      <c r="AQ50" s="29"/>
      <c r="AR50" s="29"/>
      <c r="AS50" s="29"/>
      <c r="AT50" s="29"/>
      <c r="AU50" s="29"/>
      <c r="AV50" s="29"/>
      <c r="AW50" s="29"/>
      <c r="AX50" s="29"/>
      <c r="AY50" s="29"/>
      <c r="AZ50" s="29"/>
      <c r="BA50" s="29"/>
      <c r="BB50" s="29"/>
      <c r="BC50" s="29"/>
      <c r="BD50" s="29"/>
      <c r="BE50" s="29"/>
      <c r="BF50" s="29"/>
      <c r="BG50" s="29"/>
      <c r="BH50" s="29"/>
      <c r="BI50" s="29"/>
      <c r="BJ50" s="29"/>
      <c r="BK50" s="29"/>
      <c r="BL50" s="29"/>
      <c r="BM50" s="29"/>
      <c r="BN50" s="29"/>
      <c r="BO50" s="29"/>
      <c r="BP50" s="29"/>
      <c r="BQ50" s="29"/>
      <c r="BR50" s="29"/>
      <c r="BS50" s="29"/>
      <c r="BT50" s="29"/>
      <c r="BU50" s="29"/>
      <c r="BV50" s="29"/>
      <c r="BW50" s="29"/>
      <c r="BX50" s="29"/>
      <c r="BY50" s="29"/>
      <c r="BZ50" s="29"/>
      <c r="CA50" s="29"/>
      <c r="CB50" s="29"/>
      <c r="CC50" s="29"/>
      <c r="CD50" s="29"/>
      <c r="CE50" s="29"/>
      <c r="CF50" s="29"/>
      <c r="CG50" s="29"/>
      <c r="CH50" s="29"/>
      <c r="CI50" s="29"/>
      <c r="CJ50" s="29"/>
      <c r="CK50" s="29"/>
      <c r="CL50" s="29"/>
      <c r="CM50" s="29"/>
      <c r="CN50" s="29"/>
      <c r="CO50" s="29"/>
      <c r="CP50" s="29"/>
      <c r="CQ50" s="29"/>
      <c r="CR50" s="29"/>
      <c r="CS50" s="29"/>
      <c r="CT50" s="29"/>
      <c r="CU50" s="29"/>
      <c r="CV50" s="29"/>
      <c r="CW50" s="29"/>
      <c r="CX50" s="29"/>
      <c r="CY50" s="29"/>
      <c r="CZ50" s="29"/>
      <c r="DA50" s="29"/>
      <c r="DB50" s="29"/>
      <c r="DC50" s="29"/>
      <c r="DD50" s="29"/>
      <c r="DE50" s="29"/>
      <c r="DF50" s="29"/>
      <c r="DG50" s="29"/>
      <c r="DH50" s="29"/>
      <c r="DI50" s="29"/>
      <c r="DJ50" s="29"/>
      <c r="DK50" s="29"/>
      <c r="DL50" s="29"/>
      <c r="DM50" s="29"/>
      <c r="DN50" s="29"/>
      <c r="DO50" s="29"/>
      <c r="DP50" s="29"/>
      <c r="DQ50" s="29"/>
      <c r="DR50" s="29"/>
      <c r="DS50" s="29"/>
      <c r="DT50" s="29"/>
      <c r="DU50" s="29"/>
      <c r="DV50" s="29"/>
      <c r="DW50" s="29"/>
      <c r="DX50" s="29"/>
      <c r="DY50" s="29"/>
      <c r="DZ50" s="29"/>
      <c r="EA50" s="29"/>
      <c r="EB50" s="29"/>
      <c r="EC50" s="29"/>
      <c r="ED50" s="29"/>
      <c r="EE50" s="29"/>
      <c r="EF50" s="29"/>
      <c r="EG50" s="29"/>
      <c r="EH50" s="29"/>
      <c r="EI50" s="29"/>
      <c r="EJ50" s="29"/>
      <c r="EK50" s="29"/>
      <c r="EL50" s="29"/>
      <c r="EM50" s="29"/>
      <c r="EN50" s="29"/>
      <c r="EO50" s="29"/>
      <c r="EP50" s="29"/>
      <c r="EQ50" s="29"/>
      <c r="ER50" s="29"/>
      <c r="ES50" s="29"/>
      <c r="ET50" s="29"/>
      <c r="EU50" s="29"/>
      <c r="EV50" s="29"/>
      <c r="EW50" s="29"/>
      <c r="EX50" s="29"/>
      <c r="EY50" s="29"/>
      <c r="EZ50" s="29"/>
      <c r="FA50" s="29"/>
      <c r="FB50" s="29"/>
      <c r="FC50" s="29"/>
      <c r="FD50" s="29"/>
      <c r="FE50" s="29"/>
      <c r="FF50" s="29"/>
      <c r="FG50" s="29"/>
      <c r="FH50" s="29"/>
      <c r="FI50" s="29"/>
      <c r="FJ50" s="29"/>
      <c r="FK50" s="29"/>
      <c r="FL50" s="29"/>
      <c r="FM50" s="29"/>
      <c r="FN50" s="29"/>
      <c r="FO50" s="29"/>
      <c r="FP50" s="29"/>
      <c r="FQ50" s="29"/>
      <c r="FR50" s="29"/>
      <c r="FS50" s="29"/>
      <c r="FT50" s="29"/>
      <c r="FU50" s="29"/>
      <c r="FV50" s="29"/>
      <c r="FW50" s="29"/>
      <c r="FX50" s="29"/>
      <c r="FY50" s="29"/>
      <c r="FZ50" s="29"/>
      <c r="GA50" s="29"/>
      <c r="GB50" s="29"/>
      <c r="GC50" s="29"/>
      <c r="GD50" s="29"/>
      <c r="GE50" s="29"/>
      <c r="GF50" s="29"/>
      <c r="GG50" s="29"/>
      <c r="GH50" s="29"/>
      <c r="GI50" s="29"/>
      <c r="GJ50" s="29"/>
      <c r="GK50" s="29"/>
      <c r="GL50" s="29"/>
      <c r="GM50" s="29"/>
      <c r="GN50" s="29"/>
      <c r="GO50" s="29"/>
      <c r="GP50" s="29"/>
      <c r="GQ50" s="29"/>
      <c r="GR50" s="29"/>
      <c r="GS50" s="29"/>
      <c r="GT50" s="29"/>
      <c r="GU50" s="29"/>
      <c r="GV50" s="29"/>
      <c r="GW50" s="29"/>
      <c r="GX50" s="29"/>
      <c r="GY50" s="29"/>
      <c r="GZ50" s="29"/>
      <c r="HA50" s="29"/>
      <c r="HB50" s="29"/>
      <c r="HC50" s="29"/>
      <c r="HD50" s="29"/>
      <c r="HE50" s="29"/>
      <c r="HF50" s="29"/>
      <c r="HG50" s="29"/>
      <c r="HH50" s="29"/>
      <c r="HI50" s="29"/>
      <c r="HJ50" s="29"/>
      <c r="HK50" s="29"/>
      <c r="HL50" s="29"/>
      <c r="HM50" s="29"/>
      <c r="HN50" s="29"/>
      <c r="HO50" s="29"/>
      <c r="HP50" s="29"/>
      <c r="HQ50" s="29"/>
      <c r="HR50" s="29"/>
      <c r="HS50" s="29"/>
      <c r="HT50" s="29"/>
      <c r="HU50" s="29"/>
      <c r="HV50" s="29"/>
      <c r="HW50" s="29"/>
      <c r="HX50" s="29"/>
      <c r="HY50" s="29"/>
      <c r="HZ50" s="29"/>
      <c r="IA50" s="29"/>
    </row>
    <row r="51" spans="1:235" ht="17.100000000000001" customHeight="1">
      <c r="A51" s="1"/>
      <c r="B51" s="42" t="s">
        <v>6</v>
      </c>
      <c r="C51" s="42" t="s">
        <v>6</v>
      </c>
      <c r="D51" s="42" t="s">
        <v>6</v>
      </c>
      <c r="E51" s="42" t="s">
        <v>6</v>
      </c>
      <c r="F51" s="42" t="s">
        <v>6</v>
      </c>
      <c r="G51" s="18" t="s">
        <v>11</v>
      </c>
      <c r="H51" s="18" t="s">
        <v>11</v>
      </c>
      <c r="I51" s="42" t="s">
        <v>10</v>
      </c>
      <c r="J51" s="42" t="s">
        <v>12</v>
      </c>
      <c r="K51" s="42" t="s">
        <v>12</v>
      </c>
      <c r="L51" s="42" t="s">
        <v>12</v>
      </c>
      <c r="M51" s="42" t="s">
        <v>12</v>
      </c>
      <c r="N51" s="18"/>
      <c r="O51" s="18"/>
      <c r="P51" s="42"/>
      <c r="Q51" s="42"/>
      <c r="R51" s="42"/>
      <c r="S51" s="42"/>
      <c r="T51" s="42"/>
      <c r="U51" s="18"/>
      <c r="V51" s="18"/>
      <c r="W51" s="42"/>
      <c r="X51" s="42"/>
      <c r="Y51" s="42"/>
      <c r="Z51" s="42"/>
      <c r="AA51" s="42"/>
      <c r="AB51" s="18"/>
      <c r="AC51" s="18"/>
      <c r="AD51" s="42"/>
      <c r="AE51" s="8"/>
      <c r="AF51" s="8"/>
    </row>
    <row r="52" spans="1:235" s="35" customFormat="1" ht="17.100000000000001" customHeight="1">
      <c r="A52" s="24"/>
      <c r="B52" s="25"/>
      <c r="C52" s="25"/>
      <c r="D52" s="25"/>
      <c r="E52" s="25"/>
      <c r="F52" s="25"/>
      <c r="G52" s="26"/>
      <c r="H52" s="26"/>
      <c r="I52" s="25"/>
      <c r="J52" s="25"/>
      <c r="K52" s="25"/>
      <c r="L52" s="25"/>
      <c r="M52" s="25"/>
      <c r="N52" s="26"/>
      <c r="O52" s="26"/>
      <c r="P52" s="25"/>
      <c r="Q52" s="25"/>
      <c r="R52" s="25"/>
      <c r="S52" s="25"/>
      <c r="T52" s="25"/>
      <c r="U52" s="26" t="s">
        <v>7</v>
      </c>
      <c r="V52" s="26" t="s">
        <v>7</v>
      </c>
      <c r="W52" s="25" t="s">
        <v>6</v>
      </c>
      <c r="X52" s="25" t="s">
        <v>6</v>
      </c>
      <c r="Y52" s="25" t="s">
        <v>6</v>
      </c>
      <c r="Z52" s="25" t="s">
        <v>6</v>
      </c>
      <c r="AA52" s="25" t="s">
        <v>6</v>
      </c>
      <c r="AB52" s="26"/>
      <c r="AC52" s="26"/>
      <c r="AD52" s="25"/>
      <c r="AE52" s="8"/>
      <c r="AF52" s="8"/>
      <c r="AG52" s="8"/>
      <c r="AH52" s="29"/>
      <c r="AI52" s="29"/>
      <c r="AJ52" s="29"/>
      <c r="AK52" s="29"/>
      <c r="AL52" s="29"/>
      <c r="AM52" s="29"/>
      <c r="AN52" s="29"/>
      <c r="AO52" s="29"/>
      <c r="AP52" s="29"/>
      <c r="AQ52" s="29"/>
      <c r="AR52" s="29"/>
      <c r="AS52" s="29"/>
      <c r="AT52" s="29"/>
      <c r="AU52" s="29"/>
      <c r="AV52" s="29"/>
      <c r="AW52" s="29"/>
      <c r="AX52" s="29"/>
      <c r="AY52" s="29"/>
      <c r="AZ52" s="29"/>
      <c r="BA52" s="29"/>
      <c r="BB52" s="29"/>
      <c r="BC52" s="29"/>
      <c r="BD52" s="29"/>
      <c r="BE52" s="29"/>
      <c r="BF52" s="29"/>
      <c r="BG52" s="29"/>
      <c r="BH52" s="29"/>
      <c r="BI52" s="29"/>
      <c r="BJ52" s="29"/>
      <c r="BK52" s="29"/>
      <c r="BL52" s="29"/>
      <c r="BM52" s="29"/>
      <c r="BN52" s="29"/>
      <c r="BO52" s="29"/>
      <c r="BP52" s="29"/>
      <c r="BQ52" s="29"/>
      <c r="BR52" s="29"/>
      <c r="BS52" s="29"/>
      <c r="BT52" s="29"/>
      <c r="BU52" s="29"/>
      <c r="BV52" s="29"/>
      <c r="BW52" s="29"/>
      <c r="BX52" s="29"/>
      <c r="BY52" s="29"/>
      <c r="BZ52" s="29"/>
      <c r="CA52" s="29"/>
      <c r="CB52" s="29"/>
      <c r="CC52" s="29"/>
      <c r="CD52" s="29"/>
      <c r="CE52" s="29"/>
      <c r="CF52" s="29"/>
      <c r="CG52" s="29"/>
      <c r="CH52" s="29"/>
      <c r="CI52" s="29"/>
      <c r="CJ52" s="29"/>
      <c r="CK52" s="29"/>
      <c r="CL52" s="29"/>
      <c r="CM52" s="29"/>
      <c r="CN52" s="29"/>
      <c r="CO52" s="29"/>
      <c r="CP52" s="29"/>
      <c r="CQ52" s="29"/>
      <c r="CR52" s="29"/>
      <c r="CS52" s="29"/>
      <c r="CT52" s="29"/>
      <c r="CU52" s="29"/>
      <c r="CV52" s="29"/>
      <c r="CW52" s="29"/>
      <c r="CX52" s="29"/>
      <c r="CY52" s="29"/>
      <c r="CZ52" s="29"/>
      <c r="DA52" s="29"/>
      <c r="DB52" s="29"/>
      <c r="DC52" s="29"/>
      <c r="DD52" s="29"/>
      <c r="DE52" s="29"/>
      <c r="DF52" s="29"/>
      <c r="DG52" s="29"/>
      <c r="DH52" s="29"/>
      <c r="DI52" s="29"/>
      <c r="DJ52" s="29"/>
      <c r="DK52" s="29"/>
      <c r="DL52" s="29"/>
      <c r="DM52" s="29"/>
      <c r="DN52" s="29"/>
      <c r="DO52" s="29"/>
      <c r="DP52" s="29"/>
      <c r="DQ52" s="29"/>
      <c r="DR52" s="29"/>
      <c r="DS52" s="29"/>
      <c r="DT52" s="29"/>
      <c r="DU52" s="29"/>
      <c r="DV52" s="29"/>
      <c r="DW52" s="29"/>
      <c r="DX52" s="29"/>
      <c r="DY52" s="29"/>
      <c r="DZ52" s="29"/>
      <c r="EA52" s="29"/>
      <c r="EB52" s="29"/>
      <c r="EC52" s="29"/>
      <c r="ED52" s="29"/>
      <c r="EE52" s="29"/>
      <c r="EF52" s="29"/>
      <c r="EG52" s="29"/>
      <c r="EH52" s="29"/>
      <c r="EI52" s="29"/>
      <c r="EJ52" s="29"/>
      <c r="EK52" s="29"/>
      <c r="EL52" s="29"/>
      <c r="EM52" s="29"/>
      <c r="EN52" s="29"/>
      <c r="EO52" s="29"/>
      <c r="EP52" s="29"/>
      <c r="EQ52" s="29"/>
      <c r="ER52" s="29"/>
      <c r="ES52" s="29"/>
      <c r="ET52" s="29"/>
      <c r="EU52" s="29"/>
      <c r="EV52" s="29"/>
      <c r="EW52" s="29"/>
      <c r="EX52" s="29"/>
      <c r="EY52" s="29"/>
      <c r="EZ52" s="29"/>
      <c r="FA52" s="29"/>
      <c r="FB52" s="29"/>
      <c r="FC52" s="29"/>
      <c r="FD52" s="29"/>
      <c r="FE52" s="29"/>
      <c r="FF52" s="29"/>
      <c r="FG52" s="29"/>
      <c r="FH52" s="29"/>
      <c r="FI52" s="29"/>
      <c r="FJ52" s="29"/>
      <c r="FK52" s="29"/>
      <c r="FL52" s="29"/>
      <c r="FM52" s="29"/>
      <c r="FN52" s="29"/>
      <c r="FO52" s="29"/>
      <c r="FP52" s="29"/>
      <c r="FQ52" s="29"/>
      <c r="FR52" s="29"/>
      <c r="FS52" s="29"/>
      <c r="FT52" s="29"/>
      <c r="FU52" s="29"/>
      <c r="FV52" s="29"/>
      <c r="FW52" s="29"/>
      <c r="FX52" s="29"/>
      <c r="FY52" s="29"/>
      <c r="FZ52" s="29"/>
      <c r="GA52" s="29"/>
      <c r="GB52" s="29"/>
      <c r="GC52" s="29"/>
      <c r="GD52" s="29"/>
      <c r="GE52" s="29"/>
      <c r="GF52" s="29"/>
      <c r="GG52" s="29"/>
      <c r="GH52" s="29"/>
      <c r="GI52" s="29"/>
      <c r="GJ52" s="29"/>
      <c r="GK52" s="29"/>
      <c r="GL52" s="29"/>
      <c r="GM52" s="29"/>
      <c r="GN52" s="29"/>
      <c r="GO52" s="29"/>
      <c r="GP52" s="29"/>
      <c r="GQ52" s="29"/>
      <c r="GR52" s="29"/>
      <c r="GS52" s="29"/>
      <c r="GT52" s="29"/>
      <c r="GU52" s="29"/>
      <c r="GV52" s="29"/>
      <c r="GW52" s="29"/>
      <c r="GX52" s="29"/>
      <c r="GY52" s="29"/>
      <c r="GZ52" s="29"/>
      <c r="HA52" s="29"/>
      <c r="HB52" s="29"/>
      <c r="HC52" s="29"/>
      <c r="HD52" s="29"/>
      <c r="HE52" s="29"/>
      <c r="HF52" s="29"/>
      <c r="HG52" s="29"/>
      <c r="HH52" s="29"/>
      <c r="HI52" s="29"/>
      <c r="HJ52" s="29"/>
      <c r="HK52" s="29"/>
      <c r="HL52" s="29"/>
      <c r="HM52" s="29"/>
      <c r="HN52" s="29"/>
      <c r="HO52" s="29"/>
      <c r="HP52" s="29"/>
      <c r="HQ52" s="29"/>
      <c r="HR52" s="29"/>
      <c r="HS52" s="29"/>
      <c r="HT52" s="29"/>
      <c r="HU52" s="29"/>
      <c r="HV52" s="29"/>
      <c r="HW52" s="29"/>
      <c r="HX52" s="29"/>
      <c r="HY52" s="29"/>
      <c r="HZ52" s="29"/>
      <c r="IA52" s="29"/>
    </row>
    <row r="53" spans="1:235" ht="17.100000000000001" customHeight="1">
      <c r="A53" s="1"/>
      <c r="B53" s="42"/>
      <c r="C53" s="42"/>
      <c r="D53" s="42"/>
      <c r="E53" s="42"/>
      <c r="F53" s="42"/>
      <c r="G53" s="18"/>
      <c r="H53" s="18"/>
      <c r="I53" s="42"/>
      <c r="J53" s="42"/>
      <c r="K53" s="42"/>
      <c r="L53" s="42"/>
      <c r="M53" s="42"/>
      <c r="N53" s="18"/>
      <c r="O53" s="18"/>
      <c r="P53" s="42"/>
      <c r="Q53" s="42"/>
      <c r="R53" s="42"/>
      <c r="S53" s="42"/>
      <c r="T53" s="42"/>
      <c r="U53" s="18"/>
      <c r="V53" s="18"/>
      <c r="W53" s="42"/>
      <c r="X53" s="42"/>
      <c r="Y53" s="42"/>
      <c r="Z53" s="42"/>
      <c r="AA53" s="42"/>
      <c r="AB53" s="18"/>
      <c r="AC53" s="18"/>
      <c r="AD53" s="42"/>
      <c r="AE53" s="8"/>
      <c r="AF53" s="8"/>
    </row>
    <row r="54" spans="1:235" s="35" customFormat="1" ht="17.100000000000001" customHeight="1">
      <c r="A54" s="24"/>
      <c r="B54" s="25"/>
      <c r="C54" s="25"/>
      <c r="D54" s="25"/>
      <c r="E54" s="25"/>
      <c r="F54" s="25"/>
      <c r="G54" s="26" t="s">
        <v>7</v>
      </c>
      <c r="H54" s="26" t="s">
        <v>7</v>
      </c>
      <c r="I54" s="25" t="s">
        <v>6</v>
      </c>
      <c r="J54" s="25" t="s">
        <v>6</v>
      </c>
      <c r="K54" s="25" t="s">
        <v>6</v>
      </c>
      <c r="L54" s="25" t="s">
        <v>6</v>
      </c>
      <c r="M54" s="25" t="s">
        <v>6</v>
      </c>
      <c r="N54" s="26"/>
      <c r="O54" s="26"/>
      <c r="P54" s="25"/>
      <c r="Q54" s="25"/>
      <c r="R54" s="25"/>
      <c r="S54" s="25"/>
      <c r="T54" s="25"/>
      <c r="U54" s="26"/>
      <c r="V54" s="26"/>
      <c r="W54" s="25"/>
      <c r="X54" s="25"/>
      <c r="Y54" s="25"/>
      <c r="Z54" s="25"/>
      <c r="AA54" s="25"/>
      <c r="AB54" s="26"/>
      <c r="AC54" s="26"/>
      <c r="AD54" s="25"/>
      <c r="AE54" s="8"/>
      <c r="AF54" s="8"/>
      <c r="AG54" s="8"/>
      <c r="AH54" s="29"/>
      <c r="AI54" s="29"/>
      <c r="AJ54" s="29"/>
      <c r="AK54" s="29"/>
      <c r="AL54" s="29"/>
      <c r="AM54" s="29"/>
      <c r="AN54" s="29"/>
      <c r="AO54" s="29"/>
      <c r="AP54" s="29"/>
      <c r="AQ54" s="29"/>
      <c r="AR54" s="29"/>
      <c r="AS54" s="29"/>
      <c r="AT54" s="29"/>
      <c r="AU54" s="29"/>
      <c r="AV54" s="29"/>
      <c r="AW54" s="29"/>
      <c r="AX54" s="29"/>
      <c r="AY54" s="29"/>
      <c r="AZ54" s="29"/>
      <c r="BA54" s="29"/>
      <c r="BB54" s="29"/>
      <c r="BC54" s="29"/>
      <c r="BD54" s="29"/>
      <c r="BE54" s="29"/>
      <c r="BF54" s="29"/>
      <c r="BG54" s="29"/>
      <c r="BH54" s="29"/>
      <c r="BI54" s="29"/>
      <c r="BJ54" s="29"/>
      <c r="BK54" s="29"/>
      <c r="BL54" s="29"/>
      <c r="BM54" s="29"/>
      <c r="BN54" s="29"/>
      <c r="BO54" s="29"/>
      <c r="BP54" s="29"/>
      <c r="BQ54" s="29"/>
      <c r="BR54" s="29"/>
      <c r="BS54" s="29"/>
      <c r="BT54" s="29"/>
      <c r="BU54" s="29"/>
      <c r="BV54" s="29"/>
      <c r="BW54" s="29"/>
      <c r="BX54" s="29"/>
      <c r="BY54" s="29"/>
      <c r="BZ54" s="29"/>
      <c r="CA54" s="29"/>
      <c r="CB54" s="29"/>
      <c r="CC54" s="29"/>
      <c r="CD54" s="29"/>
      <c r="CE54" s="29"/>
      <c r="CF54" s="29"/>
      <c r="CG54" s="29"/>
      <c r="CH54" s="29"/>
      <c r="CI54" s="29"/>
      <c r="CJ54" s="29"/>
      <c r="CK54" s="29"/>
      <c r="CL54" s="29"/>
      <c r="CM54" s="29"/>
      <c r="CN54" s="29"/>
      <c r="CO54" s="29"/>
      <c r="CP54" s="29"/>
      <c r="CQ54" s="29"/>
      <c r="CR54" s="29"/>
      <c r="CS54" s="29"/>
      <c r="CT54" s="29"/>
      <c r="CU54" s="29"/>
      <c r="CV54" s="29"/>
      <c r="CW54" s="29"/>
      <c r="CX54" s="29"/>
      <c r="CY54" s="29"/>
      <c r="CZ54" s="29"/>
      <c r="DA54" s="29"/>
      <c r="DB54" s="29"/>
      <c r="DC54" s="29"/>
      <c r="DD54" s="29"/>
      <c r="DE54" s="29"/>
      <c r="DF54" s="29"/>
      <c r="DG54" s="29"/>
      <c r="DH54" s="29"/>
      <c r="DI54" s="29"/>
      <c r="DJ54" s="29"/>
      <c r="DK54" s="29"/>
      <c r="DL54" s="29"/>
      <c r="DM54" s="29"/>
      <c r="DN54" s="29"/>
      <c r="DO54" s="29"/>
      <c r="DP54" s="29"/>
      <c r="DQ54" s="29"/>
      <c r="DR54" s="29"/>
      <c r="DS54" s="29"/>
      <c r="DT54" s="29"/>
      <c r="DU54" s="29"/>
      <c r="DV54" s="29"/>
      <c r="DW54" s="29"/>
      <c r="DX54" s="29"/>
      <c r="DY54" s="29"/>
      <c r="DZ54" s="29"/>
      <c r="EA54" s="29"/>
      <c r="EB54" s="29"/>
      <c r="EC54" s="29"/>
      <c r="ED54" s="29"/>
      <c r="EE54" s="29"/>
      <c r="EF54" s="29"/>
      <c r="EG54" s="29"/>
      <c r="EH54" s="29"/>
      <c r="EI54" s="29"/>
      <c r="EJ54" s="29"/>
      <c r="EK54" s="29"/>
      <c r="EL54" s="29"/>
      <c r="EM54" s="29"/>
      <c r="EN54" s="29"/>
      <c r="EO54" s="29"/>
      <c r="EP54" s="29"/>
      <c r="EQ54" s="29"/>
      <c r="ER54" s="29"/>
      <c r="ES54" s="29"/>
      <c r="ET54" s="29"/>
      <c r="EU54" s="29"/>
      <c r="EV54" s="29"/>
      <c r="EW54" s="29"/>
      <c r="EX54" s="29"/>
      <c r="EY54" s="29"/>
      <c r="EZ54" s="29"/>
      <c r="FA54" s="29"/>
      <c r="FB54" s="29"/>
      <c r="FC54" s="29"/>
      <c r="FD54" s="29"/>
      <c r="FE54" s="29"/>
      <c r="FF54" s="29"/>
      <c r="FG54" s="29"/>
      <c r="FH54" s="29"/>
      <c r="FI54" s="29"/>
      <c r="FJ54" s="29"/>
      <c r="FK54" s="29"/>
      <c r="FL54" s="29"/>
      <c r="FM54" s="29"/>
      <c r="FN54" s="29"/>
      <c r="FO54" s="29"/>
      <c r="FP54" s="29"/>
      <c r="FQ54" s="29"/>
      <c r="FR54" s="29"/>
      <c r="FS54" s="29"/>
      <c r="FT54" s="29"/>
      <c r="FU54" s="29"/>
      <c r="FV54" s="29"/>
      <c r="FW54" s="29"/>
      <c r="FX54" s="29"/>
      <c r="FY54" s="29"/>
      <c r="FZ54" s="29"/>
      <c r="GA54" s="29"/>
      <c r="GB54" s="29"/>
      <c r="GC54" s="29"/>
      <c r="GD54" s="29"/>
      <c r="GE54" s="29"/>
      <c r="GF54" s="29"/>
      <c r="GG54" s="29"/>
      <c r="GH54" s="29"/>
      <c r="GI54" s="29"/>
      <c r="GJ54" s="29"/>
      <c r="GK54" s="29"/>
      <c r="GL54" s="29"/>
      <c r="GM54" s="29"/>
      <c r="GN54" s="29"/>
      <c r="GO54" s="29"/>
      <c r="GP54" s="29"/>
      <c r="GQ54" s="29"/>
      <c r="GR54" s="29"/>
      <c r="GS54" s="29"/>
      <c r="GT54" s="29"/>
      <c r="GU54" s="29"/>
      <c r="GV54" s="29"/>
      <c r="GW54" s="29"/>
      <c r="GX54" s="29"/>
      <c r="GY54" s="29"/>
      <c r="GZ54" s="29"/>
      <c r="HA54" s="29"/>
      <c r="HB54" s="29"/>
      <c r="HC54" s="29"/>
      <c r="HD54" s="29"/>
      <c r="HE54" s="29"/>
      <c r="HF54" s="29"/>
      <c r="HG54" s="29"/>
      <c r="HH54" s="29"/>
      <c r="HI54" s="29"/>
      <c r="HJ54" s="29"/>
      <c r="HK54" s="29"/>
      <c r="HL54" s="29"/>
      <c r="HM54" s="29"/>
      <c r="HN54" s="29"/>
      <c r="HO54" s="29"/>
      <c r="HP54" s="29"/>
      <c r="HQ54" s="29"/>
      <c r="HR54" s="29"/>
      <c r="HS54" s="29"/>
      <c r="HT54" s="29"/>
      <c r="HU54" s="29"/>
      <c r="HV54" s="29"/>
      <c r="HW54" s="29"/>
      <c r="HX54" s="29"/>
      <c r="HY54" s="29"/>
      <c r="HZ54" s="29"/>
      <c r="IA54" s="29"/>
    </row>
    <row r="55" spans="1:235" ht="17.100000000000001" customHeight="1">
      <c r="A55" s="1"/>
      <c r="B55" s="42"/>
      <c r="C55" s="42"/>
      <c r="D55" s="42"/>
      <c r="E55" s="42"/>
      <c r="F55" s="42"/>
      <c r="G55" s="18"/>
      <c r="H55" s="18"/>
      <c r="I55" s="42"/>
      <c r="J55" s="42"/>
      <c r="K55" s="42"/>
      <c r="L55" s="42"/>
      <c r="M55" s="42"/>
      <c r="N55" s="18" t="s">
        <v>7</v>
      </c>
      <c r="O55" s="18" t="s">
        <v>7</v>
      </c>
      <c r="P55" s="42" t="s">
        <v>6</v>
      </c>
      <c r="Q55" s="42" t="s">
        <v>6</v>
      </c>
      <c r="R55" s="42" t="s">
        <v>6</v>
      </c>
      <c r="S55" s="42" t="s">
        <v>6</v>
      </c>
      <c r="T55" s="42" t="s">
        <v>8</v>
      </c>
      <c r="U55" s="18" t="s">
        <v>9</v>
      </c>
      <c r="V55" s="18" t="s">
        <v>9</v>
      </c>
      <c r="W55" s="42" t="s">
        <v>8</v>
      </c>
      <c r="X55" s="42" t="s">
        <v>8</v>
      </c>
      <c r="Y55" s="42" t="s">
        <v>8</v>
      </c>
      <c r="Z55" s="42" t="s">
        <v>8</v>
      </c>
      <c r="AA55" s="42"/>
      <c r="AB55" s="18"/>
      <c r="AC55" s="18"/>
      <c r="AD55" s="42"/>
      <c r="AE55" s="8"/>
      <c r="AF55" s="8"/>
    </row>
    <row r="56" spans="1:235" s="35" customFormat="1" ht="17.100000000000001" customHeight="1">
      <c r="A56" s="24"/>
      <c r="B56" s="25"/>
      <c r="C56" s="25"/>
      <c r="D56" s="25"/>
      <c r="E56" s="25"/>
      <c r="F56" s="25"/>
      <c r="G56" s="26"/>
      <c r="H56" s="26"/>
      <c r="I56" s="25"/>
      <c r="J56" s="25"/>
      <c r="K56" s="25"/>
      <c r="L56" s="25"/>
      <c r="M56" s="25"/>
      <c r="N56" s="26"/>
      <c r="O56" s="26"/>
      <c r="P56" s="25"/>
      <c r="Q56" s="25"/>
      <c r="R56" s="25"/>
      <c r="S56" s="25"/>
      <c r="T56" s="25"/>
      <c r="U56" s="26"/>
      <c r="V56" s="26"/>
      <c r="W56" s="25"/>
      <c r="X56" s="25"/>
      <c r="Y56" s="25"/>
      <c r="Z56" s="25"/>
      <c r="AA56" s="25"/>
      <c r="AB56" s="26"/>
      <c r="AC56" s="26"/>
      <c r="AD56" s="25"/>
      <c r="AE56" s="8"/>
      <c r="AF56" s="8"/>
      <c r="AG56" s="8"/>
      <c r="AH56" s="29"/>
      <c r="AI56" s="29"/>
      <c r="AJ56" s="29"/>
      <c r="AK56" s="29"/>
      <c r="AL56" s="29"/>
      <c r="AM56" s="29"/>
      <c r="AN56" s="29"/>
      <c r="AO56" s="29"/>
      <c r="AP56" s="29"/>
      <c r="AQ56" s="29"/>
      <c r="AR56" s="29"/>
      <c r="AS56" s="29"/>
      <c r="AT56" s="29"/>
      <c r="AU56" s="29"/>
      <c r="AV56" s="29"/>
      <c r="AW56" s="29"/>
      <c r="AX56" s="29"/>
      <c r="AY56" s="29"/>
      <c r="AZ56" s="29"/>
      <c r="BA56" s="29"/>
      <c r="BB56" s="29"/>
      <c r="BC56" s="29"/>
      <c r="BD56" s="29"/>
      <c r="BE56" s="29"/>
      <c r="BF56" s="29"/>
      <c r="BG56" s="29"/>
      <c r="BH56" s="29"/>
      <c r="BI56" s="29"/>
      <c r="BJ56" s="29"/>
      <c r="BK56" s="29"/>
      <c r="BL56" s="29"/>
      <c r="BM56" s="29"/>
      <c r="BN56" s="29"/>
      <c r="BO56" s="29"/>
      <c r="BP56" s="29"/>
      <c r="BQ56" s="29"/>
      <c r="BR56" s="29"/>
      <c r="BS56" s="29"/>
      <c r="BT56" s="29"/>
      <c r="BU56" s="29"/>
      <c r="BV56" s="29"/>
      <c r="BW56" s="29"/>
      <c r="BX56" s="29"/>
      <c r="BY56" s="29"/>
      <c r="BZ56" s="29"/>
      <c r="CA56" s="29"/>
      <c r="CB56" s="29"/>
      <c r="CC56" s="29"/>
      <c r="CD56" s="29"/>
      <c r="CE56" s="29"/>
      <c r="CF56" s="29"/>
      <c r="CG56" s="29"/>
      <c r="CH56" s="29"/>
      <c r="CI56" s="29"/>
      <c r="CJ56" s="29"/>
      <c r="CK56" s="29"/>
      <c r="CL56" s="29"/>
      <c r="CM56" s="29"/>
      <c r="CN56" s="29"/>
      <c r="CO56" s="29"/>
      <c r="CP56" s="29"/>
      <c r="CQ56" s="29"/>
      <c r="CR56" s="29"/>
      <c r="CS56" s="29"/>
      <c r="CT56" s="29"/>
      <c r="CU56" s="29"/>
      <c r="CV56" s="29"/>
      <c r="CW56" s="29"/>
      <c r="CX56" s="29"/>
      <c r="CY56" s="29"/>
      <c r="CZ56" s="29"/>
      <c r="DA56" s="29"/>
      <c r="DB56" s="29"/>
      <c r="DC56" s="29"/>
      <c r="DD56" s="29"/>
      <c r="DE56" s="29"/>
      <c r="DF56" s="29"/>
      <c r="DG56" s="29"/>
      <c r="DH56" s="29"/>
      <c r="DI56" s="29"/>
      <c r="DJ56" s="29"/>
      <c r="DK56" s="29"/>
      <c r="DL56" s="29"/>
      <c r="DM56" s="29"/>
      <c r="DN56" s="29"/>
      <c r="DO56" s="29"/>
      <c r="DP56" s="29"/>
      <c r="DQ56" s="29"/>
      <c r="DR56" s="29"/>
      <c r="DS56" s="29"/>
      <c r="DT56" s="29"/>
      <c r="DU56" s="29"/>
      <c r="DV56" s="29"/>
      <c r="DW56" s="29"/>
      <c r="DX56" s="29"/>
      <c r="DY56" s="29"/>
      <c r="DZ56" s="29"/>
      <c r="EA56" s="29"/>
      <c r="EB56" s="29"/>
      <c r="EC56" s="29"/>
      <c r="ED56" s="29"/>
      <c r="EE56" s="29"/>
      <c r="EF56" s="29"/>
      <c r="EG56" s="29"/>
      <c r="EH56" s="29"/>
      <c r="EI56" s="29"/>
      <c r="EJ56" s="29"/>
      <c r="EK56" s="29"/>
      <c r="EL56" s="29"/>
      <c r="EM56" s="29"/>
      <c r="EN56" s="29"/>
      <c r="EO56" s="29"/>
      <c r="EP56" s="29"/>
      <c r="EQ56" s="29"/>
      <c r="ER56" s="29"/>
      <c r="ES56" s="29"/>
      <c r="ET56" s="29"/>
      <c r="EU56" s="29"/>
      <c r="EV56" s="29"/>
      <c r="EW56" s="29"/>
      <c r="EX56" s="29"/>
      <c r="EY56" s="29"/>
      <c r="EZ56" s="29"/>
      <c r="FA56" s="29"/>
      <c r="FB56" s="29"/>
      <c r="FC56" s="29"/>
      <c r="FD56" s="29"/>
      <c r="FE56" s="29"/>
      <c r="FF56" s="29"/>
      <c r="FG56" s="29"/>
      <c r="FH56" s="29"/>
      <c r="FI56" s="29"/>
      <c r="FJ56" s="29"/>
      <c r="FK56" s="29"/>
      <c r="FL56" s="29"/>
      <c r="FM56" s="29"/>
      <c r="FN56" s="29"/>
      <c r="FO56" s="29"/>
      <c r="FP56" s="29"/>
      <c r="FQ56" s="29"/>
      <c r="FR56" s="29"/>
      <c r="FS56" s="29"/>
      <c r="FT56" s="29"/>
      <c r="FU56" s="29"/>
      <c r="FV56" s="29"/>
      <c r="FW56" s="29"/>
      <c r="FX56" s="29"/>
      <c r="FY56" s="29"/>
      <c r="FZ56" s="29"/>
      <c r="GA56" s="29"/>
      <c r="GB56" s="29"/>
      <c r="GC56" s="29"/>
      <c r="GD56" s="29"/>
      <c r="GE56" s="29"/>
      <c r="GF56" s="29"/>
      <c r="GG56" s="29"/>
      <c r="GH56" s="29"/>
      <c r="GI56" s="29"/>
      <c r="GJ56" s="29"/>
      <c r="GK56" s="29"/>
      <c r="GL56" s="29"/>
      <c r="GM56" s="29"/>
      <c r="GN56" s="29"/>
      <c r="GO56" s="29"/>
      <c r="GP56" s="29"/>
      <c r="GQ56" s="29"/>
      <c r="GR56" s="29"/>
      <c r="GS56" s="29"/>
      <c r="GT56" s="29"/>
      <c r="GU56" s="29"/>
      <c r="GV56" s="29"/>
      <c r="GW56" s="29"/>
      <c r="GX56" s="29"/>
      <c r="GY56" s="29"/>
      <c r="GZ56" s="29"/>
      <c r="HA56" s="29"/>
      <c r="HB56" s="29"/>
      <c r="HC56" s="29"/>
      <c r="HD56" s="29"/>
      <c r="HE56" s="29"/>
      <c r="HF56" s="29"/>
      <c r="HG56" s="29"/>
      <c r="HH56" s="29"/>
      <c r="HI56" s="29"/>
      <c r="HJ56" s="29"/>
      <c r="HK56" s="29"/>
      <c r="HL56" s="29"/>
      <c r="HM56" s="29"/>
      <c r="HN56" s="29"/>
      <c r="HO56" s="29"/>
      <c r="HP56" s="29"/>
      <c r="HQ56" s="29"/>
      <c r="HR56" s="29"/>
      <c r="HS56" s="29"/>
      <c r="HT56" s="29"/>
      <c r="HU56" s="29"/>
      <c r="HV56" s="29"/>
      <c r="HW56" s="29"/>
      <c r="HX56" s="29"/>
      <c r="HY56" s="29"/>
      <c r="HZ56" s="29"/>
      <c r="IA56" s="29"/>
    </row>
    <row r="57" spans="1:235" ht="17.100000000000001" customHeight="1">
      <c r="A57" s="1"/>
      <c r="B57" s="42"/>
      <c r="C57" s="42"/>
      <c r="D57" s="42"/>
      <c r="E57" s="42"/>
      <c r="F57" s="42"/>
      <c r="G57" s="18"/>
      <c r="H57" s="18"/>
      <c r="I57" s="42"/>
      <c r="J57" s="42"/>
      <c r="K57" s="42"/>
      <c r="L57" s="42"/>
      <c r="M57" s="42"/>
      <c r="N57" s="18"/>
      <c r="O57" s="18"/>
      <c r="P57" s="42"/>
      <c r="Q57" s="42"/>
      <c r="R57" s="42"/>
      <c r="S57" s="42"/>
      <c r="T57" s="42"/>
      <c r="U57" s="18"/>
      <c r="V57" s="18"/>
      <c r="W57" s="42"/>
      <c r="X57" s="42"/>
      <c r="Y57" s="42"/>
      <c r="Z57" s="42"/>
      <c r="AA57" s="42"/>
      <c r="AB57" s="18"/>
      <c r="AC57" s="18"/>
      <c r="AD57" s="42"/>
      <c r="AE57" s="8"/>
      <c r="AF57" s="8"/>
    </row>
    <row r="58" spans="1:235" s="35" customFormat="1" ht="17.100000000000001" customHeight="1">
      <c r="A58" s="24"/>
      <c r="B58" s="25"/>
      <c r="C58" s="25" t="s">
        <v>6</v>
      </c>
      <c r="D58" s="25" t="s">
        <v>6</v>
      </c>
      <c r="E58" s="25" t="s">
        <v>6</v>
      </c>
      <c r="F58" s="25" t="s">
        <v>6</v>
      </c>
      <c r="G58" s="26" t="s">
        <v>7</v>
      </c>
      <c r="H58" s="26" t="s">
        <v>7</v>
      </c>
      <c r="I58" s="25" t="s">
        <v>6</v>
      </c>
      <c r="J58" s="25" t="s">
        <v>10</v>
      </c>
      <c r="K58" s="25" t="s">
        <v>12</v>
      </c>
      <c r="L58" s="25" t="s">
        <v>12</v>
      </c>
      <c r="M58" s="25" t="s">
        <v>12</v>
      </c>
      <c r="N58" s="26"/>
      <c r="O58" s="26"/>
      <c r="P58" s="25"/>
      <c r="Q58" s="25"/>
      <c r="R58" s="25"/>
      <c r="S58" s="25"/>
      <c r="T58" s="25"/>
      <c r="U58" s="26"/>
      <c r="V58" s="26"/>
      <c r="W58" s="25"/>
      <c r="X58" s="25"/>
      <c r="Y58" s="25"/>
      <c r="Z58" s="25"/>
      <c r="AA58" s="25"/>
      <c r="AB58" s="26"/>
      <c r="AC58" s="26"/>
      <c r="AD58" s="25"/>
      <c r="AE58" s="8"/>
      <c r="AF58" s="8"/>
      <c r="AG58" s="8"/>
      <c r="AH58" s="29"/>
      <c r="AI58" s="29"/>
      <c r="AJ58" s="29"/>
      <c r="AK58" s="29"/>
      <c r="AL58" s="29"/>
      <c r="AM58" s="29"/>
      <c r="AN58" s="29"/>
      <c r="AO58" s="29"/>
      <c r="AP58" s="29"/>
      <c r="AQ58" s="29"/>
      <c r="AR58" s="29"/>
      <c r="AS58" s="29"/>
      <c r="AT58" s="29"/>
      <c r="AU58" s="29"/>
      <c r="AV58" s="29"/>
      <c r="AW58" s="29"/>
      <c r="AX58" s="29"/>
      <c r="AY58" s="29"/>
      <c r="AZ58" s="29"/>
      <c r="BA58" s="29"/>
      <c r="BB58" s="29"/>
      <c r="BC58" s="29"/>
      <c r="BD58" s="29"/>
      <c r="BE58" s="29"/>
      <c r="BF58" s="29"/>
      <c r="BG58" s="29"/>
      <c r="BH58" s="29"/>
      <c r="BI58" s="29"/>
      <c r="BJ58" s="29"/>
      <c r="BK58" s="29"/>
      <c r="BL58" s="29"/>
      <c r="BM58" s="29"/>
      <c r="BN58" s="29"/>
      <c r="BO58" s="29"/>
      <c r="BP58" s="29"/>
      <c r="BQ58" s="29"/>
      <c r="BR58" s="29"/>
      <c r="BS58" s="29"/>
      <c r="BT58" s="29"/>
      <c r="BU58" s="29"/>
      <c r="BV58" s="29"/>
      <c r="BW58" s="29"/>
      <c r="BX58" s="29"/>
      <c r="BY58" s="29"/>
      <c r="BZ58" s="29"/>
      <c r="CA58" s="29"/>
      <c r="CB58" s="29"/>
      <c r="CC58" s="29"/>
      <c r="CD58" s="29"/>
      <c r="CE58" s="29"/>
      <c r="CF58" s="29"/>
      <c r="CG58" s="29"/>
      <c r="CH58" s="29"/>
      <c r="CI58" s="29"/>
      <c r="CJ58" s="29"/>
      <c r="CK58" s="29"/>
      <c r="CL58" s="29"/>
      <c r="CM58" s="29"/>
      <c r="CN58" s="29"/>
      <c r="CO58" s="29"/>
      <c r="CP58" s="29"/>
      <c r="CQ58" s="29"/>
      <c r="CR58" s="29"/>
      <c r="CS58" s="29"/>
      <c r="CT58" s="29"/>
      <c r="CU58" s="29"/>
      <c r="CV58" s="29"/>
      <c r="CW58" s="29"/>
      <c r="CX58" s="29"/>
      <c r="CY58" s="29"/>
      <c r="CZ58" s="29"/>
      <c r="DA58" s="29"/>
      <c r="DB58" s="29"/>
      <c r="DC58" s="29"/>
      <c r="DD58" s="29"/>
      <c r="DE58" s="29"/>
      <c r="DF58" s="29"/>
      <c r="DG58" s="29"/>
      <c r="DH58" s="29"/>
      <c r="DI58" s="29"/>
      <c r="DJ58" s="29"/>
      <c r="DK58" s="29"/>
      <c r="DL58" s="29"/>
      <c r="DM58" s="29"/>
      <c r="DN58" s="29"/>
      <c r="DO58" s="29"/>
      <c r="DP58" s="29"/>
      <c r="DQ58" s="29"/>
      <c r="DR58" s="29"/>
      <c r="DS58" s="29"/>
      <c r="DT58" s="29"/>
      <c r="DU58" s="29"/>
      <c r="DV58" s="29"/>
      <c r="DW58" s="29"/>
      <c r="DX58" s="29"/>
      <c r="DY58" s="29"/>
      <c r="DZ58" s="29"/>
      <c r="EA58" s="29"/>
      <c r="EB58" s="29"/>
      <c r="EC58" s="29"/>
      <c r="ED58" s="29"/>
      <c r="EE58" s="29"/>
      <c r="EF58" s="29"/>
      <c r="EG58" s="29"/>
      <c r="EH58" s="29"/>
      <c r="EI58" s="29"/>
      <c r="EJ58" s="29"/>
      <c r="EK58" s="29"/>
      <c r="EL58" s="29"/>
      <c r="EM58" s="29"/>
      <c r="EN58" s="29"/>
      <c r="EO58" s="29"/>
      <c r="EP58" s="29"/>
      <c r="EQ58" s="29"/>
      <c r="ER58" s="29"/>
      <c r="ES58" s="29"/>
      <c r="ET58" s="29"/>
      <c r="EU58" s="29"/>
      <c r="EV58" s="29"/>
      <c r="EW58" s="29"/>
      <c r="EX58" s="29"/>
      <c r="EY58" s="29"/>
      <c r="EZ58" s="29"/>
      <c r="FA58" s="29"/>
      <c r="FB58" s="29"/>
      <c r="FC58" s="29"/>
      <c r="FD58" s="29"/>
      <c r="FE58" s="29"/>
      <c r="FF58" s="29"/>
      <c r="FG58" s="29"/>
      <c r="FH58" s="29"/>
      <c r="FI58" s="29"/>
      <c r="FJ58" s="29"/>
      <c r="FK58" s="29"/>
      <c r="FL58" s="29"/>
      <c r="FM58" s="29"/>
      <c r="FN58" s="29"/>
      <c r="FO58" s="29"/>
      <c r="FP58" s="29"/>
      <c r="FQ58" s="29"/>
      <c r="FR58" s="29"/>
      <c r="FS58" s="29"/>
      <c r="FT58" s="29"/>
      <c r="FU58" s="29"/>
      <c r="FV58" s="29"/>
      <c r="FW58" s="29"/>
      <c r="FX58" s="29"/>
      <c r="FY58" s="29"/>
      <c r="FZ58" s="29"/>
      <c r="GA58" s="29"/>
      <c r="GB58" s="29"/>
      <c r="GC58" s="29"/>
      <c r="GD58" s="29"/>
      <c r="GE58" s="29"/>
      <c r="GF58" s="29"/>
      <c r="GG58" s="29"/>
      <c r="GH58" s="29"/>
      <c r="GI58" s="29"/>
      <c r="GJ58" s="29"/>
      <c r="GK58" s="29"/>
      <c r="GL58" s="29"/>
      <c r="GM58" s="29"/>
      <c r="GN58" s="29"/>
      <c r="GO58" s="29"/>
      <c r="GP58" s="29"/>
      <c r="GQ58" s="29"/>
      <c r="GR58" s="29"/>
      <c r="GS58" s="29"/>
      <c r="GT58" s="29"/>
      <c r="GU58" s="29"/>
      <c r="GV58" s="29"/>
      <c r="GW58" s="29"/>
      <c r="GX58" s="29"/>
      <c r="GY58" s="29"/>
      <c r="GZ58" s="29"/>
      <c r="HA58" s="29"/>
      <c r="HB58" s="29"/>
      <c r="HC58" s="29"/>
      <c r="HD58" s="29"/>
      <c r="HE58" s="29"/>
      <c r="HF58" s="29"/>
      <c r="HG58" s="29"/>
      <c r="HH58" s="29"/>
      <c r="HI58" s="29"/>
      <c r="HJ58" s="29"/>
      <c r="HK58" s="29"/>
      <c r="HL58" s="29"/>
      <c r="HM58" s="29"/>
      <c r="HN58" s="29"/>
      <c r="HO58" s="29"/>
      <c r="HP58" s="29"/>
      <c r="HQ58" s="29"/>
      <c r="HR58" s="29"/>
      <c r="HS58" s="29"/>
      <c r="HT58" s="29"/>
      <c r="HU58" s="29"/>
      <c r="HV58" s="29"/>
      <c r="HW58" s="29"/>
      <c r="HX58" s="29"/>
      <c r="HY58" s="29"/>
      <c r="HZ58" s="29"/>
      <c r="IA58" s="29"/>
    </row>
    <row r="59" spans="1:235" ht="17.100000000000001" customHeight="1">
      <c r="A59" s="1"/>
      <c r="B59" s="42"/>
      <c r="C59" s="42"/>
      <c r="D59" s="42"/>
      <c r="E59" s="42"/>
      <c r="F59" s="42"/>
      <c r="G59" s="42"/>
      <c r="H59" s="42"/>
      <c r="I59" s="42"/>
      <c r="J59" s="42"/>
      <c r="K59" s="42"/>
      <c r="L59" s="42"/>
      <c r="M59" s="42"/>
      <c r="N59" s="42"/>
      <c r="O59" s="42"/>
      <c r="P59" s="42"/>
      <c r="Q59" s="42"/>
      <c r="R59" s="42"/>
      <c r="S59" s="42"/>
      <c r="T59" s="42"/>
      <c r="U59" s="42"/>
      <c r="V59" s="42"/>
      <c r="W59" s="42"/>
      <c r="X59" s="42"/>
      <c r="Y59" s="42"/>
      <c r="Z59" s="42"/>
      <c r="AA59" s="42"/>
      <c r="AB59" s="42"/>
      <c r="AC59" s="42"/>
      <c r="AD59" s="42"/>
      <c r="AE59" s="8"/>
      <c r="AF59" s="8"/>
    </row>
    <row r="60" spans="1:235" ht="17.100000000000001" customHeight="1">
      <c r="A60" s="9" t="s">
        <v>41</v>
      </c>
      <c r="B60" s="42">
        <f t="shared" ref="B60:AD60" si="1">COUNTA(B34:B59)</f>
        <v>5</v>
      </c>
      <c r="C60" s="42">
        <f t="shared" si="1"/>
        <v>5</v>
      </c>
      <c r="D60" s="42">
        <f t="shared" si="1"/>
        <v>5</v>
      </c>
      <c r="E60" s="42">
        <f t="shared" si="1"/>
        <v>5</v>
      </c>
      <c r="F60" s="42">
        <f t="shared" si="1"/>
        <v>5</v>
      </c>
      <c r="G60" s="42">
        <f t="shared" si="1"/>
        <v>6</v>
      </c>
      <c r="H60" s="42">
        <f t="shared" si="1"/>
        <v>6</v>
      </c>
      <c r="I60" s="42">
        <f t="shared" si="1"/>
        <v>6</v>
      </c>
      <c r="J60" s="42">
        <f t="shared" si="1"/>
        <v>6</v>
      </c>
      <c r="K60" s="42">
        <f t="shared" si="1"/>
        <v>6</v>
      </c>
      <c r="L60" s="42">
        <f t="shared" si="1"/>
        <v>6</v>
      </c>
      <c r="M60" s="42">
        <f t="shared" si="1"/>
        <v>6</v>
      </c>
      <c r="N60" s="42">
        <f t="shared" si="1"/>
        <v>6</v>
      </c>
      <c r="O60" s="42">
        <f t="shared" si="1"/>
        <v>6</v>
      </c>
      <c r="P60" s="42">
        <f t="shared" si="1"/>
        <v>6</v>
      </c>
      <c r="Q60" s="42">
        <f t="shared" si="1"/>
        <v>6</v>
      </c>
      <c r="R60" s="42">
        <f t="shared" si="1"/>
        <v>6</v>
      </c>
      <c r="S60" s="42">
        <f t="shared" si="1"/>
        <v>6</v>
      </c>
      <c r="T60" s="42">
        <f t="shared" si="1"/>
        <v>5</v>
      </c>
      <c r="U60" s="42">
        <f t="shared" si="1"/>
        <v>6</v>
      </c>
      <c r="V60" s="42">
        <f t="shared" si="1"/>
        <v>6</v>
      </c>
      <c r="W60" s="42">
        <f t="shared" si="1"/>
        <v>6</v>
      </c>
      <c r="X60" s="42">
        <f t="shared" si="1"/>
        <v>5</v>
      </c>
      <c r="Y60" s="42">
        <f t="shared" si="1"/>
        <v>5</v>
      </c>
      <c r="Z60" s="42">
        <f t="shared" si="1"/>
        <v>5</v>
      </c>
      <c r="AA60" s="42">
        <f t="shared" si="1"/>
        <v>4</v>
      </c>
      <c r="AB60" s="42">
        <f t="shared" si="1"/>
        <v>2</v>
      </c>
      <c r="AC60" s="42">
        <f t="shared" si="1"/>
        <v>2</v>
      </c>
      <c r="AD60" s="42">
        <f t="shared" si="1"/>
        <v>2</v>
      </c>
      <c r="AE60" s="3"/>
      <c r="AF60" s="3"/>
    </row>
    <row r="61" spans="1:235" ht="14.45" customHeight="1">
      <c r="A61" s="132" t="s">
        <v>45</v>
      </c>
      <c r="B61" s="42" t="s">
        <v>1</v>
      </c>
      <c r="C61" s="42" t="s">
        <v>1</v>
      </c>
      <c r="D61" s="42" t="s">
        <v>2</v>
      </c>
      <c r="E61" s="42" t="s">
        <v>3</v>
      </c>
      <c r="F61" s="18" t="s">
        <v>4</v>
      </c>
      <c r="G61" s="18" t="s">
        <v>5</v>
      </c>
      <c r="H61" s="42" t="s">
        <v>0</v>
      </c>
      <c r="I61" s="42" t="s">
        <v>1</v>
      </c>
      <c r="J61" s="42" t="s">
        <v>1</v>
      </c>
      <c r="K61" s="42" t="s">
        <v>2</v>
      </c>
      <c r="L61" s="42" t="s">
        <v>3</v>
      </c>
      <c r="M61" s="18" t="s">
        <v>4</v>
      </c>
      <c r="N61" s="18" t="s">
        <v>5</v>
      </c>
      <c r="O61" s="42" t="s">
        <v>0</v>
      </c>
      <c r="P61" s="42" t="s">
        <v>1</v>
      </c>
      <c r="Q61" s="42" t="s">
        <v>1</v>
      </c>
      <c r="R61" s="42" t="s">
        <v>2</v>
      </c>
      <c r="S61" s="42" t="s">
        <v>3</v>
      </c>
      <c r="T61" s="18" t="s">
        <v>4</v>
      </c>
      <c r="U61" s="18" t="s">
        <v>5</v>
      </c>
      <c r="V61" s="42" t="s">
        <v>0</v>
      </c>
      <c r="W61" s="42" t="s">
        <v>1</v>
      </c>
      <c r="X61" s="42" t="s">
        <v>1</v>
      </c>
      <c r="Y61" s="42" t="s">
        <v>2</v>
      </c>
      <c r="Z61" s="18" t="s">
        <v>3</v>
      </c>
      <c r="AA61" s="18" t="s">
        <v>4</v>
      </c>
      <c r="AB61" s="18" t="s">
        <v>5</v>
      </c>
      <c r="AC61" s="18" t="s">
        <v>0</v>
      </c>
      <c r="AD61" s="42" t="s">
        <v>1</v>
      </c>
      <c r="AE61" s="42" t="s">
        <v>1</v>
      </c>
      <c r="AF61" s="42" t="s">
        <v>2</v>
      </c>
    </row>
    <row r="62" spans="1:235" ht="14.1" customHeight="1">
      <c r="A62" s="133"/>
      <c r="B62" s="42">
        <v>1</v>
      </c>
      <c r="C62" s="42">
        <v>2</v>
      </c>
      <c r="D62" s="42">
        <v>3</v>
      </c>
      <c r="E62" s="42">
        <v>4</v>
      </c>
      <c r="F62" s="18">
        <v>5</v>
      </c>
      <c r="G62" s="18">
        <v>6</v>
      </c>
      <c r="H62" s="42">
        <v>7</v>
      </c>
      <c r="I62" s="42">
        <v>8</v>
      </c>
      <c r="J62" s="42">
        <v>9</v>
      </c>
      <c r="K62" s="42">
        <v>10</v>
      </c>
      <c r="L62" s="42">
        <v>11</v>
      </c>
      <c r="M62" s="18">
        <v>12</v>
      </c>
      <c r="N62" s="18">
        <v>13</v>
      </c>
      <c r="O62" s="42">
        <v>14</v>
      </c>
      <c r="P62" s="42">
        <v>15</v>
      </c>
      <c r="Q62" s="42">
        <v>16</v>
      </c>
      <c r="R62" s="42">
        <v>17</v>
      </c>
      <c r="S62" s="42">
        <v>18</v>
      </c>
      <c r="T62" s="18">
        <v>19</v>
      </c>
      <c r="U62" s="18">
        <v>20</v>
      </c>
      <c r="V62" s="42">
        <v>21</v>
      </c>
      <c r="W62" s="42">
        <v>22</v>
      </c>
      <c r="X62" s="42">
        <v>23</v>
      </c>
      <c r="Y62" s="42">
        <v>24</v>
      </c>
      <c r="Z62" s="18">
        <v>25</v>
      </c>
      <c r="AA62" s="18">
        <v>26</v>
      </c>
      <c r="AB62" s="18">
        <v>27</v>
      </c>
      <c r="AC62" s="18">
        <v>28</v>
      </c>
      <c r="AD62" s="42">
        <v>29</v>
      </c>
      <c r="AE62" s="42">
        <v>30</v>
      </c>
      <c r="AF62" s="42">
        <v>31</v>
      </c>
    </row>
    <row r="63" spans="1:235" ht="14.1" customHeight="1">
      <c r="A63" s="134"/>
      <c r="B63" s="135"/>
      <c r="C63" s="136"/>
      <c r="D63" s="136"/>
      <c r="E63" s="136"/>
      <c r="F63" s="136"/>
      <c r="G63" s="136"/>
      <c r="H63" s="136"/>
      <c r="I63" s="136"/>
      <c r="J63" s="136"/>
      <c r="K63" s="136"/>
      <c r="L63" s="136"/>
      <c r="M63" s="136"/>
      <c r="N63" s="136"/>
      <c r="O63" s="136"/>
      <c r="P63" s="136"/>
      <c r="Q63" s="136"/>
      <c r="R63" s="136"/>
      <c r="S63" s="136"/>
      <c r="T63" s="136"/>
      <c r="U63" s="136"/>
      <c r="V63" s="136"/>
      <c r="W63" s="136"/>
      <c r="X63" s="136"/>
      <c r="Y63" s="136"/>
      <c r="Z63" s="136"/>
      <c r="AA63" s="136"/>
      <c r="AB63" s="136"/>
      <c r="AC63" s="136"/>
      <c r="AD63" s="136"/>
      <c r="AE63" s="136"/>
      <c r="AF63" s="137"/>
    </row>
    <row r="64" spans="1:235" s="35" customFormat="1" ht="16.350000000000001" customHeight="1">
      <c r="A64" s="24"/>
      <c r="B64" s="25"/>
      <c r="C64" s="25"/>
      <c r="D64" s="25"/>
      <c r="E64" s="25"/>
      <c r="F64" s="26"/>
      <c r="G64" s="26"/>
      <c r="H64" s="25"/>
      <c r="I64" s="25"/>
      <c r="J64" s="25"/>
      <c r="K64" s="25"/>
      <c r="L64" s="25"/>
      <c r="M64" s="26"/>
      <c r="N64" s="26"/>
      <c r="O64" s="25"/>
      <c r="P64" s="25"/>
      <c r="Q64" s="25"/>
      <c r="R64" s="25"/>
      <c r="S64" s="25"/>
      <c r="T64" s="26"/>
      <c r="U64" s="26"/>
      <c r="V64" s="25"/>
      <c r="W64" s="25"/>
      <c r="X64" s="25"/>
      <c r="Y64" s="25"/>
      <c r="Z64" s="26"/>
      <c r="AA64" s="26"/>
      <c r="AB64" s="26"/>
      <c r="AC64" s="26"/>
      <c r="AD64" s="25"/>
      <c r="AE64" s="25"/>
      <c r="AF64" s="25"/>
      <c r="AG64" s="28"/>
      <c r="AH64" s="29"/>
      <c r="AI64" s="29"/>
      <c r="AJ64" s="29"/>
      <c r="AK64" s="29"/>
      <c r="AL64" s="29"/>
      <c r="AM64" s="29"/>
      <c r="AN64" s="29"/>
      <c r="AO64" s="29"/>
      <c r="AP64" s="29"/>
      <c r="AQ64" s="29"/>
      <c r="AR64" s="29"/>
      <c r="AS64" s="29"/>
      <c r="AT64" s="29"/>
      <c r="AU64" s="29"/>
      <c r="AV64" s="29"/>
      <c r="AW64" s="29"/>
      <c r="AX64" s="29"/>
      <c r="AY64" s="29"/>
      <c r="AZ64" s="29"/>
      <c r="BA64" s="29"/>
      <c r="BB64" s="29"/>
      <c r="BC64" s="29"/>
      <c r="BD64" s="29"/>
      <c r="BE64" s="29"/>
      <c r="BF64" s="29"/>
      <c r="BG64" s="29"/>
      <c r="BH64" s="29"/>
      <c r="BI64" s="29"/>
      <c r="BJ64" s="29"/>
      <c r="BK64" s="29"/>
      <c r="BL64" s="29"/>
      <c r="BM64" s="29"/>
      <c r="BN64" s="29"/>
      <c r="BO64" s="29"/>
      <c r="BP64" s="29"/>
      <c r="BQ64" s="29"/>
      <c r="BR64" s="29"/>
      <c r="BS64" s="29"/>
      <c r="BT64" s="29"/>
      <c r="BU64" s="29"/>
      <c r="BV64" s="29"/>
      <c r="BW64" s="29"/>
      <c r="BX64" s="29"/>
      <c r="BY64" s="29"/>
      <c r="BZ64" s="29"/>
      <c r="CA64" s="29"/>
      <c r="CB64" s="29"/>
      <c r="CC64" s="29"/>
      <c r="CD64" s="29"/>
      <c r="CE64" s="29"/>
      <c r="CF64" s="29"/>
      <c r="CG64" s="29"/>
      <c r="CH64" s="29"/>
      <c r="CI64" s="29"/>
      <c r="CJ64" s="29"/>
      <c r="CK64" s="29"/>
      <c r="CL64" s="29"/>
      <c r="CM64" s="29"/>
      <c r="CN64" s="29"/>
      <c r="CO64" s="29"/>
      <c r="CP64" s="29"/>
      <c r="CQ64" s="29"/>
      <c r="CR64" s="29"/>
      <c r="CS64" s="29"/>
      <c r="CT64" s="29"/>
      <c r="CU64" s="29"/>
      <c r="CV64" s="29"/>
      <c r="CW64" s="29"/>
      <c r="CX64" s="29"/>
      <c r="CY64" s="29"/>
      <c r="CZ64" s="29"/>
      <c r="DA64" s="29"/>
      <c r="DB64" s="29"/>
      <c r="DC64" s="29"/>
      <c r="DD64" s="29"/>
      <c r="DE64" s="29"/>
      <c r="DF64" s="29"/>
      <c r="DG64" s="29"/>
      <c r="DH64" s="29"/>
      <c r="DI64" s="29"/>
      <c r="DJ64" s="29"/>
      <c r="DK64" s="29"/>
      <c r="DL64" s="29"/>
      <c r="DM64" s="29"/>
      <c r="DN64" s="29"/>
      <c r="DO64" s="29"/>
      <c r="DP64" s="29"/>
      <c r="DQ64" s="29"/>
      <c r="DR64" s="29"/>
      <c r="DS64" s="29"/>
      <c r="DT64" s="29"/>
      <c r="DU64" s="29"/>
      <c r="DV64" s="29"/>
      <c r="DW64" s="29"/>
      <c r="DX64" s="29"/>
      <c r="DY64" s="29"/>
      <c r="DZ64" s="29"/>
      <c r="EA64" s="29"/>
      <c r="EB64" s="29"/>
      <c r="EC64" s="29"/>
      <c r="ED64" s="29"/>
      <c r="EE64" s="29"/>
      <c r="EF64" s="29"/>
      <c r="EG64" s="29"/>
      <c r="EH64" s="29"/>
      <c r="EI64" s="29"/>
      <c r="EJ64" s="29"/>
      <c r="EK64" s="29"/>
      <c r="EL64" s="29"/>
      <c r="EM64" s="29"/>
      <c r="EN64" s="29"/>
      <c r="EO64" s="29"/>
      <c r="EP64" s="29"/>
      <c r="EQ64" s="29"/>
      <c r="ER64" s="29"/>
      <c r="ES64" s="29"/>
      <c r="ET64" s="29"/>
      <c r="EU64" s="29"/>
      <c r="EV64" s="29"/>
      <c r="EW64" s="29"/>
      <c r="EX64" s="29"/>
      <c r="EY64" s="29"/>
      <c r="EZ64" s="29"/>
      <c r="FA64" s="29"/>
      <c r="FB64" s="29"/>
      <c r="FC64" s="29"/>
      <c r="FD64" s="29"/>
      <c r="FE64" s="29"/>
      <c r="FF64" s="29"/>
      <c r="FG64" s="29"/>
      <c r="FH64" s="29"/>
      <c r="FI64" s="29"/>
      <c r="FJ64" s="29"/>
      <c r="FK64" s="29"/>
      <c r="FL64" s="29"/>
      <c r="FM64" s="29"/>
      <c r="FN64" s="29"/>
      <c r="FO64" s="29"/>
      <c r="FP64" s="29"/>
      <c r="FQ64" s="29"/>
      <c r="FR64" s="29"/>
      <c r="FS64" s="29"/>
      <c r="FT64" s="29"/>
      <c r="FU64" s="29"/>
      <c r="FV64" s="29"/>
      <c r="FW64" s="29"/>
      <c r="FX64" s="29"/>
      <c r="FY64" s="29"/>
      <c r="FZ64" s="29"/>
      <c r="GA64" s="29"/>
      <c r="GB64" s="29"/>
      <c r="GC64" s="29"/>
      <c r="GD64" s="29"/>
      <c r="GE64" s="29"/>
      <c r="GF64" s="29"/>
      <c r="GG64" s="29"/>
      <c r="GH64" s="29"/>
      <c r="GI64" s="29"/>
      <c r="GJ64" s="29"/>
      <c r="GK64" s="29"/>
      <c r="GL64" s="29"/>
      <c r="GM64" s="29"/>
      <c r="GN64" s="29"/>
      <c r="GO64" s="29"/>
      <c r="GP64" s="29"/>
      <c r="GQ64" s="29"/>
      <c r="GR64" s="29"/>
      <c r="GS64" s="29"/>
      <c r="GT64" s="29"/>
      <c r="GU64" s="29"/>
      <c r="GV64" s="29"/>
      <c r="GW64" s="29"/>
      <c r="GX64" s="29"/>
      <c r="GY64" s="29"/>
      <c r="GZ64" s="29"/>
      <c r="HA64" s="29"/>
      <c r="HB64" s="29"/>
      <c r="HC64" s="29"/>
      <c r="HD64" s="29"/>
      <c r="HE64" s="29"/>
      <c r="HF64" s="29"/>
      <c r="HG64" s="29"/>
      <c r="HH64" s="29"/>
      <c r="HI64" s="29"/>
      <c r="HJ64" s="29"/>
      <c r="HK64" s="29"/>
      <c r="HL64" s="29"/>
      <c r="HM64" s="29"/>
      <c r="HN64" s="29"/>
      <c r="HO64" s="29"/>
      <c r="HP64" s="29"/>
      <c r="HQ64" s="29"/>
      <c r="HR64" s="29"/>
      <c r="HS64" s="29"/>
      <c r="HT64" s="29"/>
      <c r="HU64" s="29"/>
      <c r="HV64" s="29"/>
      <c r="HW64" s="29"/>
      <c r="HX64" s="29"/>
      <c r="HY64" s="29"/>
      <c r="HZ64" s="29"/>
      <c r="IA64" s="29"/>
    </row>
    <row r="65" spans="1:235" ht="16.350000000000001" customHeight="1">
      <c r="A65" s="1"/>
      <c r="B65" s="42" t="s">
        <v>6</v>
      </c>
      <c r="C65" s="42" t="s">
        <v>6</v>
      </c>
      <c r="D65" s="42" t="s">
        <v>6</v>
      </c>
      <c r="E65" s="42" t="s">
        <v>6</v>
      </c>
      <c r="F65" s="18" t="s">
        <v>7</v>
      </c>
      <c r="G65" s="18" t="s">
        <v>7</v>
      </c>
      <c r="H65" s="42" t="s">
        <v>6</v>
      </c>
      <c r="I65" s="42" t="s">
        <v>10</v>
      </c>
      <c r="J65" s="42" t="s">
        <v>10</v>
      </c>
      <c r="K65" s="42"/>
      <c r="L65" s="42"/>
      <c r="M65" s="18"/>
      <c r="N65" s="18"/>
      <c r="O65" s="42"/>
      <c r="P65" s="42"/>
      <c r="Q65" s="42"/>
      <c r="R65" s="42"/>
      <c r="S65" s="42"/>
      <c r="T65" s="18"/>
      <c r="U65" s="18"/>
      <c r="V65" s="42"/>
      <c r="W65" s="42"/>
      <c r="X65" s="42"/>
      <c r="Y65" s="42"/>
      <c r="Z65" s="18"/>
      <c r="AA65" s="18"/>
      <c r="AB65" s="18"/>
      <c r="AC65" s="18"/>
      <c r="AD65" s="42"/>
      <c r="AE65" s="42"/>
      <c r="AF65" s="42"/>
      <c r="AG65" s="28"/>
    </row>
    <row r="66" spans="1:235" s="35" customFormat="1" ht="16.350000000000001" customHeight="1">
      <c r="A66" s="24"/>
      <c r="B66" s="25"/>
      <c r="C66" s="25"/>
      <c r="D66" s="25"/>
      <c r="E66" s="25"/>
      <c r="F66" s="26"/>
      <c r="G66" s="26"/>
      <c r="H66" s="25"/>
      <c r="I66" s="25"/>
      <c r="J66" s="25"/>
      <c r="K66" s="25"/>
      <c r="L66" s="25"/>
      <c r="M66" s="26"/>
      <c r="N66" s="26"/>
      <c r="O66" s="25"/>
      <c r="P66" s="25"/>
      <c r="Q66" s="25"/>
      <c r="R66" s="25"/>
      <c r="S66" s="25"/>
      <c r="T66" s="26"/>
      <c r="U66" s="26"/>
      <c r="V66" s="25"/>
      <c r="W66" s="25"/>
      <c r="X66" s="25"/>
      <c r="Y66" s="25"/>
      <c r="Z66" s="26"/>
      <c r="AA66" s="26"/>
      <c r="AB66" s="26"/>
      <c r="AC66" s="26"/>
      <c r="AD66" s="25" t="s">
        <v>6</v>
      </c>
      <c r="AE66" s="25" t="s">
        <v>6</v>
      </c>
      <c r="AF66" s="25" t="s">
        <v>6</v>
      </c>
      <c r="AG66" s="28"/>
      <c r="AH66" s="29"/>
      <c r="AI66" s="29"/>
      <c r="AJ66" s="29"/>
      <c r="AK66" s="29"/>
      <c r="AL66" s="29"/>
      <c r="AM66" s="29"/>
      <c r="AN66" s="29"/>
      <c r="AO66" s="29"/>
      <c r="AP66" s="29"/>
      <c r="AQ66" s="29"/>
      <c r="AR66" s="29"/>
      <c r="AS66" s="29"/>
      <c r="AT66" s="29"/>
      <c r="AU66" s="29"/>
      <c r="AV66" s="29"/>
      <c r="AW66" s="29"/>
      <c r="AX66" s="29"/>
      <c r="AY66" s="29"/>
      <c r="AZ66" s="29"/>
      <c r="BA66" s="29"/>
      <c r="BB66" s="29"/>
      <c r="BC66" s="29"/>
      <c r="BD66" s="29"/>
      <c r="BE66" s="29"/>
      <c r="BF66" s="29"/>
      <c r="BG66" s="29"/>
      <c r="BH66" s="29"/>
      <c r="BI66" s="29"/>
      <c r="BJ66" s="29"/>
      <c r="BK66" s="29"/>
      <c r="BL66" s="29"/>
      <c r="BM66" s="29"/>
      <c r="BN66" s="29"/>
      <c r="BO66" s="29"/>
      <c r="BP66" s="29"/>
      <c r="BQ66" s="29"/>
      <c r="BR66" s="29"/>
      <c r="BS66" s="29"/>
      <c r="BT66" s="29"/>
      <c r="BU66" s="29"/>
      <c r="BV66" s="29"/>
      <c r="BW66" s="29"/>
      <c r="BX66" s="29"/>
      <c r="BY66" s="29"/>
      <c r="BZ66" s="29"/>
      <c r="CA66" s="29"/>
      <c r="CB66" s="29"/>
      <c r="CC66" s="29"/>
      <c r="CD66" s="29"/>
      <c r="CE66" s="29"/>
      <c r="CF66" s="29"/>
      <c r="CG66" s="29"/>
      <c r="CH66" s="29"/>
      <c r="CI66" s="29"/>
      <c r="CJ66" s="29"/>
      <c r="CK66" s="29"/>
      <c r="CL66" s="29"/>
      <c r="CM66" s="29"/>
      <c r="CN66" s="29"/>
      <c r="CO66" s="29"/>
      <c r="CP66" s="29"/>
      <c r="CQ66" s="29"/>
      <c r="CR66" s="29"/>
      <c r="CS66" s="29"/>
      <c r="CT66" s="29"/>
      <c r="CU66" s="29"/>
      <c r="CV66" s="29"/>
      <c r="CW66" s="29"/>
      <c r="CX66" s="29"/>
      <c r="CY66" s="29"/>
      <c r="CZ66" s="29"/>
      <c r="DA66" s="29"/>
      <c r="DB66" s="29"/>
      <c r="DC66" s="29"/>
      <c r="DD66" s="29"/>
      <c r="DE66" s="29"/>
      <c r="DF66" s="29"/>
      <c r="DG66" s="29"/>
      <c r="DH66" s="29"/>
      <c r="DI66" s="29"/>
      <c r="DJ66" s="29"/>
      <c r="DK66" s="29"/>
      <c r="DL66" s="29"/>
      <c r="DM66" s="29"/>
      <c r="DN66" s="29"/>
      <c r="DO66" s="29"/>
      <c r="DP66" s="29"/>
      <c r="DQ66" s="29"/>
      <c r="DR66" s="29"/>
      <c r="DS66" s="29"/>
      <c r="DT66" s="29"/>
      <c r="DU66" s="29"/>
      <c r="DV66" s="29"/>
      <c r="DW66" s="29"/>
      <c r="DX66" s="29"/>
      <c r="DY66" s="29"/>
      <c r="DZ66" s="29"/>
      <c r="EA66" s="29"/>
      <c r="EB66" s="29"/>
      <c r="EC66" s="29"/>
      <c r="ED66" s="29"/>
      <c r="EE66" s="29"/>
      <c r="EF66" s="29"/>
      <c r="EG66" s="29"/>
      <c r="EH66" s="29"/>
      <c r="EI66" s="29"/>
      <c r="EJ66" s="29"/>
      <c r="EK66" s="29"/>
      <c r="EL66" s="29"/>
      <c r="EM66" s="29"/>
      <c r="EN66" s="29"/>
      <c r="EO66" s="29"/>
      <c r="EP66" s="29"/>
      <c r="EQ66" s="29"/>
      <c r="ER66" s="29"/>
      <c r="ES66" s="29"/>
      <c r="ET66" s="29"/>
      <c r="EU66" s="29"/>
      <c r="EV66" s="29"/>
      <c r="EW66" s="29"/>
      <c r="EX66" s="29"/>
      <c r="EY66" s="29"/>
      <c r="EZ66" s="29"/>
      <c r="FA66" s="29"/>
      <c r="FB66" s="29"/>
      <c r="FC66" s="29"/>
      <c r="FD66" s="29"/>
      <c r="FE66" s="29"/>
      <c r="FF66" s="29"/>
      <c r="FG66" s="29"/>
      <c r="FH66" s="29"/>
      <c r="FI66" s="29"/>
      <c r="FJ66" s="29"/>
      <c r="FK66" s="29"/>
      <c r="FL66" s="29"/>
      <c r="FM66" s="29"/>
      <c r="FN66" s="29"/>
      <c r="FO66" s="29"/>
      <c r="FP66" s="29"/>
      <c r="FQ66" s="29"/>
      <c r="FR66" s="29"/>
      <c r="FS66" s="29"/>
      <c r="FT66" s="29"/>
      <c r="FU66" s="29"/>
      <c r="FV66" s="29"/>
      <c r="FW66" s="29"/>
      <c r="FX66" s="29"/>
      <c r="FY66" s="29"/>
      <c r="FZ66" s="29"/>
      <c r="GA66" s="29"/>
      <c r="GB66" s="29"/>
      <c r="GC66" s="29"/>
      <c r="GD66" s="29"/>
      <c r="GE66" s="29"/>
      <c r="GF66" s="29"/>
      <c r="GG66" s="29"/>
      <c r="GH66" s="29"/>
      <c r="GI66" s="29"/>
      <c r="GJ66" s="29"/>
      <c r="GK66" s="29"/>
      <c r="GL66" s="29"/>
      <c r="GM66" s="29"/>
      <c r="GN66" s="29"/>
      <c r="GO66" s="29"/>
      <c r="GP66" s="29"/>
      <c r="GQ66" s="29"/>
      <c r="GR66" s="29"/>
      <c r="GS66" s="29"/>
      <c r="GT66" s="29"/>
      <c r="GU66" s="29"/>
      <c r="GV66" s="29"/>
      <c r="GW66" s="29"/>
      <c r="GX66" s="29"/>
      <c r="GY66" s="29"/>
      <c r="GZ66" s="29"/>
      <c r="HA66" s="29"/>
      <c r="HB66" s="29"/>
      <c r="HC66" s="29"/>
      <c r="HD66" s="29"/>
      <c r="HE66" s="29"/>
      <c r="HF66" s="29"/>
      <c r="HG66" s="29"/>
      <c r="HH66" s="29"/>
      <c r="HI66" s="29"/>
      <c r="HJ66" s="29"/>
      <c r="HK66" s="29"/>
      <c r="HL66" s="29"/>
      <c r="HM66" s="29"/>
      <c r="HN66" s="29"/>
      <c r="HO66" s="29"/>
      <c r="HP66" s="29"/>
      <c r="HQ66" s="29"/>
      <c r="HR66" s="29"/>
      <c r="HS66" s="29"/>
      <c r="HT66" s="29"/>
      <c r="HU66" s="29"/>
      <c r="HV66" s="29"/>
      <c r="HW66" s="29"/>
      <c r="HX66" s="29"/>
      <c r="HY66" s="29"/>
      <c r="HZ66" s="29"/>
      <c r="IA66" s="29"/>
    </row>
    <row r="67" spans="1:235" ht="16.350000000000001" customHeight="1">
      <c r="A67" s="1"/>
      <c r="B67" s="42"/>
      <c r="C67" s="42"/>
      <c r="D67" s="42"/>
      <c r="E67" s="42"/>
      <c r="F67" s="18"/>
      <c r="G67" s="18"/>
      <c r="H67" s="42"/>
      <c r="I67" s="42"/>
      <c r="J67" s="42"/>
      <c r="K67" s="42"/>
      <c r="L67" s="42"/>
      <c r="M67" s="18"/>
      <c r="N67" s="18"/>
      <c r="O67" s="42"/>
      <c r="P67" s="42"/>
      <c r="Q67" s="42"/>
      <c r="R67" s="42"/>
      <c r="S67" s="42"/>
      <c r="T67" s="18"/>
      <c r="U67" s="18"/>
      <c r="V67" s="42"/>
      <c r="W67" s="42"/>
      <c r="X67" s="42"/>
      <c r="Y67" s="42"/>
      <c r="Z67" s="18"/>
      <c r="AA67" s="18"/>
      <c r="AB67" s="18"/>
      <c r="AC67" s="18"/>
      <c r="AD67" s="42"/>
      <c r="AE67" s="42"/>
      <c r="AF67" s="42"/>
      <c r="AG67" s="28"/>
    </row>
    <row r="68" spans="1:235" s="35" customFormat="1" ht="16.350000000000001" customHeight="1">
      <c r="A68" s="24"/>
      <c r="B68" s="25"/>
      <c r="C68" s="25"/>
      <c r="D68" s="25"/>
      <c r="E68" s="25"/>
      <c r="F68" s="26"/>
      <c r="G68" s="26"/>
      <c r="H68" s="25"/>
      <c r="I68" s="25"/>
      <c r="J68" s="25"/>
      <c r="K68" s="25"/>
      <c r="L68" s="25"/>
      <c r="M68" s="26"/>
      <c r="N68" s="26"/>
      <c r="O68" s="25"/>
      <c r="P68" s="25"/>
      <c r="Q68" s="25"/>
      <c r="R68" s="25"/>
      <c r="S68" s="25"/>
      <c r="T68" s="26"/>
      <c r="U68" s="26"/>
      <c r="V68" s="25"/>
      <c r="W68" s="25"/>
      <c r="X68" s="25"/>
      <c r="Y68" s="25"/>
      <c r="Z68" s="26"/>
      <c r="AA68" s="26"/>
      <c r="AB68" s="26"/>
      <c r="AC68" s="26"/>
      <c r="AD68" s="25"/>
      <c r="AE68" s="25"/>
      <c r="AF68" s="25"/>
      <c r="AG68" s="28"/>
      <c r="AH68" s="29"/>
      <c r="AI68" s="29"/>
      <c r="AJ68" s="29"/>
      <c r="AK68" s="29"/>
      <c r="AL68" s="29"/>
      <c r="AM68" s="29"/>
      <c r="AN68" s="29"/>
      <c r="AO68" s="29"/>
      <c r="AP68" s="29"/>
      <c r="AQ68" s="29"/>
      <c r="AR68" s="29"/>
      <c r="AS68" s="29"/>
      <c r="AT68" s="29"/>
      <c r="AU68" s="29"/>
      <c r="AV68" s="29"/>
      <c r="AW68" s="29"/>
      <c r="AX68" s="29"/>
      <c r="AY68" s="29"/>
      <c r="AZ68" s="29"/>
      <c r="BA68" s="29"/>
      <c r="BB68" s="29"/>
      <c r="BC68" s="29"/>
      <c r="BD68" s="29"/>
      <c r="BE68" s="29"/>
      <c r="BF68" s="29"/>
      <c r="BG68" s="29"/>
      <c r="BH68" s="29"/>
      <c r="BI68" s="29"/>
      <c r="BJ68" s="29"/>
      <c r="BK68" s="29"/>
      <c r="BL68" s="29"/>
      <c r="BM68" s="29"/>
      <c r="BN68" s="29"/>
      <c r="BO68" s="29"/>
      <c r="BP68" s="29"/>
      <c r="BQ68" s="29"/>
      <c r="BR68" s="29"/>
      <c r="BS68" s="29"/>
      <c r="BT68" s="29"/>
      <c r="BU68" s="29"/>
      <c r="BV68" s="29"/>
      <c r="BW68" s="29"/>
      <c r="BX68" s="29"/>
      <c r="BY68" s="29"/>
      <c r="BZ68" s="29"/>
      <c r="CA68" s="29"/>
      <c r="CB68" s="29"/>
      <c r="CC68" s="29"/>
      <c r="CD68" s="29"/>
      <c r="CE68" s="29"/>
      <c r="CF68" s="29"/>
      <c r="CG68" s="29"/>
      <c r="CH68" s="29"/>
      <c r="CI68" s="29"/>
      <c r="CJ68" s="29"/>
      <c r="CK68" s="29"/>
      <c r="CL68" s="29"/>
      <c r="CM68" s="29"/>
      <c r="CN68" s="29"/>
      <c r="CO68" s="29"/>
      <c r="CP68" s="29"/>
      <c r="CQ68" s="29"/>
      <c r="CR68" s="29"/>
      <c r="CS68" s="29"/>
      <c r="CT68" s="29"/>
      <c r="CU68" s="29"/>
      <c r="CV68" s="29"/>
      <c r="CW68" s="29"/>
      <c r="CX68" s="29"/>
      <c r="CY68" s="29"/>
      <c r="CZ68" s="29"/>
      <c r="DA68" s="29"/>
      <c r="DB68" s="29"/>
      <c r="DC68" s="29"/>
      <c r="DD68" s="29"/>
      <c r="DE68" s="29"/>
      <c r="DF68" s="29"/>
      <c r="DG68" s="29"/>
      <c r="DH68" s="29"/>
      <c r="DI68" s="29"/>
      <c r="DJ68" s="29"/>
      <c r="DK68" s="29"/>
      <c r="DL68" s="29"/>
      <c r="DM68" s="29"/>
      <c r="DN68" s="29"/>
      <c r="DO68" s="29"/>
      <c r="DP68" s="29"/>
      <c r="DQ68" s="29"/>
      <c r="DR68" s="29"/>
      <c r="DS68" s="29"/>
      <c r="DT68" s="29"/>
      <c r="DU68" s="29"/>
      <c r="DV68" s="29"/>
      <c r="DW68" s="29"/>
      <c r="DX68" s="29"/>
      <c r="DY68" s="29"/>
      <c r="DZ68" s="29"/>
      <c r="EA68" s="29"/>
      <c r="EB68" s="29"/>
      <c r="EC68" s="29"/>
      <c r="ED68" s="29"/>
      <c r="EE68" s="29"/>
      <c r="EF68" s="29"/>
      <c r="EG68" s="29"/>
      <c r="EH68" s="29"/>
      <c r="EI68" s="29"/>
      <c r="EJ68" s="29"/>
      <c r="EK68" s="29"/>
      <c r="EL68" s="29"/>
      <c r="EM68" s="29"/>
      <c r="EN68" s="29"/>
      <c r="EO68" s="29"/>
      <c r="EP68" s="29"/>
      <c r="EQ68" s="29"/>
      <c r="ER68" s="29"/>
      <c r="ES68" s="29"/>
      <c r="ET68" s="29"/>
      <c r="EU68" s="29"/>
      <c r="EV68" s="29"/>
      <c r="EW68" s="29"/>
      <c r="EX68" s="29"/>
      <c r="EY68" s="29"/>
      <c r="EZ68" s="29"/>
      <c r="FA68" s="29"/>
      <c r="FB68" s="29"/>
      <c r="FC68" s="29"/>
      <c r="FD68" s="29"/>
      <c r="FE68" s="29"/>
      <c r="FF68" s="29"/>
      <c r="FG68" s="29"/>
      <c r="FH68" s="29"/>
      <c r="FI68" s="29"/>
      <c r="FJ68" s="29"/>
      <c r="FK68" s="29"/>
      <c r="FL68" s="29"/>
      <c r="FM68" s="29"/>
      <c r="FN68" s="29"/>
      <c r="FO68" s="29"/>
      <c r="FP68" s="29"/>
      <c r="FQ68" s="29"/>
      <c r="FR68" s="29"/>
      <c r="FS68" s="29"/>
      <c r="FT68" s="29"/>
      <c r="FU68" s="29"/>
      <c r="FV68" s="29"/>
      <c r="FW68" s="29"/>
      <c r="FX68" s="29"/>
      <c r="FY68" s="29"/>
      <c r="FZ68" s="29"/>
      <c r="GA68" s="29"/>
      <c r="GB68" s="29"/>
      <c r="GC68" s="29"/>
      <c r="GD68" s="29"/>
      <c r="GE68" s="29"/>
      <c r="GF68" s="29"/>
      <c r="GG68" s="29"/>
      <c r="GH68" s="29"/>
      <c r="GI68" s="29"/>
      <c r="GJ68" s="29"/>
      <c r="GK68" s="29"/>
      <c r="GL68" s="29"/>
      <c r="GM68" s="29"/>
      <c r="GN68" s="29"/>
      <c r="GO68" s="29"/>
      <c r="GP68" s="29"/>
      <c r="GQ68" s="29"/>
      <c r="GR68" s="29"/>
      <c r="GS68" s="29"/>
      <c r="GT68" s="29"/>
      <c r="GU68" s="29"/>
      <c r="GV68" s="29"/>
      <c r="GW68" s="29"/>
      <c r="GX68" s="29"/>
      <c r="GY68" s="29"/>
      <c r="GZ68" s="29"/>
      <c r="HA68" s="29"/>
      <c r="HB68" s="29"/>
      <c r="HC68" s="29"/>
      <c r="HD68" s="29"/>
      <c r="HE68" s="29"/>
      <c r="HF68" s="29"/>
      <c r="HG68" s="29"/>
      <c r="HH68" s="29"/>
      <c r="HI68" s="29"/>
      <c r="HJ68" s="29"/>
      <c r="HK68" s="29"/>
      <c r="HL68" s="29"/>
      <c r="HM68" s="29"/>
      <c r="HN68" s="29"/>
      <c r="HO68" s="29"/>
      <c r="HP68" s="29"/>
      <c r="HQ68" s="29"/>
      <c r="HR68" s="29"/>
      <c r="HS68" s="29"/>
      <c r="HT68" s="29"/>
      <c r="HU68" s="29"/>
      <c r="HV68" s="29"/>
      <c r="HW68" s="29"/>
      <c r="HX68" s="29"/>
      <c r="HY68" s="29"/>
      <c r="HZ68" s="29"/>
      <c r="IA68" s="29"/>
    </row>
    <row r="69" spans="1:235" ht="16.350000000000001" customHeight="1">
      <c r="A69" s="1"/>
      <c r="B69" s="42"/>
      <c r="C69" s="42"/>
      <c r="D69" s="42"/>
      <c r="E69" s="42"/>
      <c r="F69" s="18"/>
      <c r="G69" s="18"/>
      <c r="H69" s="42"/>
      <c r="I69" s="42"/>
      <c r="J69" s="42"/>
      <c r="K69" s="42"/>
      <c r="L69" s="42"/>
      <c r="M69" s="18"/>
      <c r="N69" s="18"/>
      <c r="O69" s="42"/>
      <c r="P69" s="42"/>
      <c r="Q69" s="42"/>
      <c r="R69" s="42"/>
      <c r="S69" s="42"/>
      <c r="T69" s="18"/>
      <c r="U69" s="18"/>
      <c r="V69" s="42"/>
      <c r="W69" s="42"/>
      <c r="X69" s="42"/>
      <c r="Y69" s="42"/>
      <c r="Z69" s="18"/>
      <c r="AA69" s="18"/>
      <c r="AB69" s="18"/>
      <c r="AC69" s="18"/>
      <c r="AD69" s="42"/>
      <c r="AE69" s="42"/>
      <c r="AF69" s="42"/>
      <c r="AG69" s="28"/>
    </row>
    <row r="70" spans="1:235" s="35" customFormat="1" ht="16.350000000000001" customHeight="1">
      <c r="A70" s="24"/>
      <c r="B70" s="25"/>
      <c r="C70" s="25"/>
      <c r="D70" s="25"/>
      <c r="E70" s="25"/>
      <c r="F70" s="26"/>
      <c r="G70" s="26"/>
      <c r="H70" s="25"/>
      <c r="I70" s="25"/>
      <c r="J70" s="25"/>
      <c r="K70" s="25"/>
      <c r="L70" s="25"/>
      <c r="M70" s="26"/>
      <c r="N70" s="26"/>
      <c r="O70" s="25"/>
      <c r="P70" s="25"/>
      <c r="Q70" s="25"/>
      <c r="R70" s="25"/>
      <c r="S70" s="25"/>
      <c r="T70" s="26"/>
      <c r="U70" s="26"/>
      <c r="V70" s="25"/>
      <c r="W70" s="25"/>
      <c r="X70" s="25"/>
      <c r="Y70" s="25"/>
      <c r="Z70" s="26"/>
      <c r="AA70" s="26"/>
      <c r="AB70" s="26"/>
      <c r="AC70" s="26"/>
      <c r="AD70" s="25"/>
      <c r="AE70" s="25"/>
      <c r="AF70" s="25"/>
      <c r="AG70" s="28"/>
      <c r="AH70" s="29"/>
      <c r="AI70" s="29"/>
      <c r="AJ70" s="29"/>
      <c r="AK70" s="29"/>
      <c r="AL70" s="29"/>
      <c r="AM70" s="29"/>
      <c r="AN70" s="29"/>
      <c r="AO70" s="29"/>
      <c r="AP70" s="29"/>
      <c r="AQ70" s="29"/>
      <c r="AR70" s="29"/>
      <c r="AS70" s="29"/>
      <c r="AT70" s="29"/>
      <c r="AU70" s="29"/>
      <c r="AV70" s="29"/>
      <c r="AW70" s="29"/>
      <c r="AX70" s="29"/>
      <c r="AY70" s="29"/>
      <c r="AZ70" s="29"/>
      <c r="BA70" s="29"/>
      <c r="BB70" s="29"/>
      <c r="BC70" s="29"/>
      <c r="BD70" s="29"/>
      <c r="BE70" s="29"/>
      <c r="BF70" s="29"/>
      <c r="BG70" s="29"/>
      <c r="BH70" s="29"/>
      <c r="BI70" s="29"/>
      <c r="BJ70" s="29"/>
      <c r="BK70" s="29"/>
      <c r="BL70" s="29"/>
      <c r="BM70" s="29"/>
      <c r="BN70" s="29"/>
      <c r="BO70" s="29"/>
      <c r="BP70" s="29"/>
      <c r="BQ70" s="29"/>
      <c r="BR70" s="29"/>
      <c r="BS70" s="29"/>
      <c r="BT70" s="29"/>
      <c r="BU70" s="29"/>
      <c r="BV70" s="29"/>
      <c r="BW70" s="29"/>
      <c r="BX70" s="29"/>
      <c r="BY70" s="29"/>
      <c r="BZ70" s="29"/>
      <c r="CA70" s="29"/>
      <c r="CB70" s="29"/>
      <c r="CC70" s="29"/>
      <c r="CD70" s="29"/>
      <c r="CE70" s="29"/>
      <c r="CF70" s="29"/>
      <c r="CG70" s="29"/>
      <c r="CH70" s="29"/>
      <c r="CI70" s="29"/>
      <c r="CJ70" s="29"/>
      <c r="CK70" s="29"/>
      <c r="CL70" s="29"/>
      <c r="CM70" s="29"/>
      <c r="CN70" s="29"/>
      <c r="CO70" s="29"/>
      <c r="CP70" s="29"/>
      <c r="CQ70" s="29"/>
      <c r="CR70" s="29"/>
      <c r="CS70" s="29"/>
      <c r="CT70" s="29"/>
      <c r="CU70" s="29"/>
      <c r="CV70" s="29"/>
      <c r="CW70" s="29"/>
      <c r="CX70" s="29"/>
      <c r="CY70" s="29"/>
      <c r="CZ70" s="29"/>
      <c r="DA70" s="29"/>
      <c r="DB70" s="29"/>
      <c r="DC70" s="29"/>
      <c r="DD70" s="29"/>
      <c r="DE70" s="29"/>
      <c r="DF70" s="29"/>
      <c r="DG70" s="29"/>
      <c r="DH70" s="29"/>
      <c r="DI70" s="29"/>
      <c r="DJ70" s="29"/>
      <c r="DK70" s="29"/>
      <c r="DL70" s="29"/>
      <c r="DM70" s="29"/>
      <c r="DN70" s="29"/>
      <c r="DO70" s="29"/>
      <c r="DP70" s="29"/>
      <c r="DQ70" s="29"/>
      <c r="DR70" s="29"/>
      <c r="DS70" s="29"/>
      <c r="DT70" s="29"/>
      <c r="DU70" s="29"/>
      <c r="DV70" s="29"/>
      <c r="DW70" s="29"/>
      <c r="DX70" s="29"/>
      <c r="DY70" s="29"/>
      <c r="DZ70" s="29"/>
      <c r="EA70" s="29"/>
      <c r="EB70" s="29"/>
      <c r="EC70" s="29"/>
      <c r="ED70" s="29"/>
      <c r="EE70" s="29"/>
      <c r="EF70" s="29"/>
      <c r="EG70" s="29"/>
      <c r="EH70" s="29"/>
      <c r="EI70" s="29"/>
      <c r="EJ70" s="29"/>
      <c r="EK70" s="29"/>
      <c r="EL70" s="29"/>
      <c r="EM70" s="29"/>
      <c r="EN70" s="29"/>
      <c r="EO70" s="29"/>
      <c r="EP70" s="29"/>
      <c r="EQ70" s="29"/>
      <c r="ER70" s="29"/>
      <c r="ES70" s="29"/>
      <c r="ET70" s="29"/>
      <c r="EU70" s="29"/>
      <c r="EV70" s="29"/>
      <c r="EW70" s="29"/>
      <c r="EX70" s="29"/>
      <c r="EY70" s="29"/>
      <c r="EZ70" s="29"/>
      <c r="FA70" s="29"/>
      <c r="FB70" s="29"/>
      <c r="FC70" s="29"/>
      <c r="FD70" s="29"/>
      <c r="FE70" s="29"/>
      <c r="FF70" s="29"/>
      <c r="FG70" s="29"/>
      <c r="FH70" s="29"/>
      <c r="FI70" s="29"/>
      <c r="FJ70" s="29"/>
      <c r="FK70" s="29"/>
      <c r="FL70" s="29"/>
      <c r="FM70" s="29"/>
      <c r="FN70" s="29"/>
      <c r="FO70" s="29"/>
      <c r="FP70" s="29"/>
      <c r="FQ70" s="29"/>
      <c r="FR70" s="29"/>
      <c r="FS70" s="29"/>
      <c r="FT70" s="29"/>
      <c r="FU70" s="29"/>
      <c r="FV70" s="29"/>
      <c r="FW70" s="29"/>
      <c r="FX70" s="29"/>
      <c r="FY70" s="29"/>
      <c r="FZ70" s="29"/>
      <c r="GA70" s="29"/>
      <c r="GB70" s="29"/>
      <c r="GC70" s="29"/>
      <c r="GD70" s="29"/>
      <c r="GE70" s="29"/>
      <c r="GF70" s="29"/>
      <c r="GG70" s="29"/>
      <c r="GH70" s="29"/>
      <c r="GI70" s="29"/>
      <c r="GJ70" s="29"/>
      <c r="GK70" s="29"/>
      <c r="GL70" s="29"/>
      <c r="GM70" s="29"/>
      <c r="GN70" s="29"/>
      <c r="GO70" s="29"/>
      <c r="GP70" s="29"/>
      <c r="GQ70" s="29"/>
      <c r="GR70" s="29"/>
      <c r="GS70" s="29"/>
      <c r="GT70" s="29"/>
      <c r="GU70" s="29"/>
      <c r="GV70" s="29"/>
      <c r="GW70" s="29"/>
      <c r="GX70" s="29"/>
      <c r="GY70" s="29"/>
      <c r="GZ70" s="29"/>
      <c r="HA70" s="29"/>
      <c r="HB70" s="29"/>
      <c r="HC70" s="29"/>
      <c r="HD70" s="29"/>
      <c r="HE70" s="29"/>
      <c r="HF70" s="29"/>
      <c r="HG70" s="29"/>
      <c r="HH70" s="29"/>
      <c r="HI70" s="29"/>
      <c r="HJ70" s="29"/>
      <c r="HK70" s="29"/>
      <c r="HL70" s="29"/>
      <c r="HM70" s="29"/>
      <c r="HN70" s="29"/>
      <c r="HO70" s="29"/>
      <c r="HP70" s="29"/>
      <c r="HQ70" s="29"/>
      <c r="HR70" s="29"/>
      <c r="HS70" s="29"/>
      <c r="HT70" s="29"/>
      <c r="HU70" s="29"/>
      <c r="HV70" s="29"/>
      <c r="HW70" s="29"/>
      <c r="HX70" s="29"/>
      <c r="HY70" s="29"/>
      <c r="HZ70" s="29"/>
      <c r="IA70" s="29"/>
    </row>
    <row r="71" spans="1:235" ht="16.350000000000001" customHeight="1">
      <c r="A71" s="1"/>
      <c r="B71" s="42"/>
      <c r="C71" s="42"/>
      <c r="D71" s="42"/>
      <c r="E71" s="42"/>
      <c r="F71" s="18"/>
      <c r="G71" s="18"/>
      <c r="H71" s="42"/>
      <c r="I71" s="42"/>
      <c r="J71" s="42"/>
      <c r="K71" s="42"/>
      <c r="L71" s="42"/>
      <c r="M71" s="18"/>
      <c r="N71" s="18"/>
      <c r="O71" s="42"/>
      <c r="P71" s="42"/>
      <c r="Q71" s="42"/>
      <c r="R71" s="42"/>
      <c r="S71" s="42"/>
      <c r="T71" s="18"/>
      <c r="U71" s="18"/>
      <c r="V71" s="42"/>
      <c r="W71" s="42"/>
      <c r="X71" s="42"/>
      <c r="Y71" s="42"/>
      <c r="Z71" s="18"/>
      <c r="AA71" s="18"/>
      <c r="AB71" s="18"/>
      <c r="AC71" s="18"/>
      <c r="AD71" s="42"/>
      <c r="AE71" s="42"/>
      <c r="AF71" s="42"/>
      <c r="AG71" s="28"/>
    </row>
    <row r="72" spans="1:235" s="35" customFormat="1" ht="16.350000000000001" customHeight="1">
      <c r="A72" s="24"/>
      <c r="B72" s="25"/>
      <c r="C72" s="25"/>
      <c r="D72" s="25"/>
      <c r="E72" s="25"/>
      <c r="F72" s="26"/>
      <c r="G72" s="26"/>
      <c r="H72" s="25"/>
      <c r="I72" s="25"/>
      <c r="J72" s="25"/>
      <c r="K72" s="25"/>
      <c r="L72" s="25"/>
      <c r="M72" s="26"/>
      <c r="N72" s="26"/>
      <c r="O72" s="25"/>
      <c r="P72" s="25"/>
      <c r="Q72" s="25"/>
      <c r="R72" s="25"/>
      <c r="S72" s="25"/>
      <c r="T72" s="26"/>
      <c r="U72" s="26"/>
      <c r="V72" s="25"/>
      <c r="W72" s="25"/>
      <c r="X72" s="25"/>
      <c r="Y72" s="25"/>
      <c r="Z72" s="26"/>
      <c r="AA72" s="26"/>
      <c r="AB72" s="26"/>
      <c r="AC72" s="26"/>
      <c r="AD72" s="25"/>
      <c r="AE72" s="25"/>
      <c r="AF72" s="25"/>
      <c r="AG72" s="28"/>
      <c r="AH72" s="29"/>
      <c r="AI72" s="29"/>
      <c r="AJ72" s="29"/>
      <c r="AK72" s="29"/>
      <c r="AL72" s="29"/>
      <c r="AM72" s="29"/>
      <c r="AN72" s="29"/>
      <c r="AO72" s="29"/>
      <c r="AP72" s="29"/>
      <c r="AQ72" s="29"/>
      <c r="AR72" s="29"/>
      <c r="AS72" s="29"/>
      <c r="AT72" s="29"/>
      <c r="AU72" s="29"/>
      <c r="AV72" s="29"/>
      <c r="AW72" s="29"/>
      <c r="AX72" s="29"/>
      <c r="AY72" s="29"/>
      <c r="AZ72" s="29"/>
      <c r="BA72" s="29"/>
      <c r="BB72" s="29"/>
      <c r="BC72" s="29"/>
      <c r="BD72" s="29"/>
      <c r="BE72" s="29"/>
      <c r="BF72" s="29"/>
      <c r="BG72" s="29"/>
      <c r="BH72" s="29"/>
      <c r="BI72" s="29"/>
      <c r="BJ72" s="29"/>
      <c r="BK72" s="29"/>
      <c r="BL72" s="29"/>
      <c r="BM72" s="29"/>
      <c r="BN72" s="29"/>
      <c r="BO72" s="29"/>
      <c r="BP72" s="29"/>
      <c r="BQ72" s="29"/>
      <c r="BR72" s="29"/>
      <c r="BS72" s="29"/>
      <c r="BT72" s="29"/>
      <c r="BU72" s="29"/>
      <c r="BV72" s="29"/>
      <c r="BW72" s="29"/>
      <c r="BX72" s="29"/>
      <c r="BY72" s="29"/>
      <c r="BZ72" s="29"/>
      <c r="CA72" s="29"/>
      <c r="CB72" s="29"/>
      <c r="CC72" s="29"/>
      <c r="CD72" s="29"/>
      <c r="CE72" s="29"/>
      <c r="CF72" s="29"/>
      <c r="CG72" s="29"/>
      <c r="CH72" s="29"/>
      <c r="CI72" s="29"/>
      <c r="CJ72" s="29"/>
      <c r="CK72" s="29"/>
      <c r="CL72" s="29"/>
      <c r="CM72" s="29"/>
      <c r="CN72" s="29"/>
      <c r="CO72" s="29"/>
      <c r="CP72" s="29"/>
      <c r="CQ72" s="29"/>
      <c r="CR72" s="29"/>
      <c r="CS72" s="29"/>
      <c r="CT72" s="29"/>
      <c r="CU72" s="29"/>
      <c r="CV72" s="29"/>
      <c r="CW72" s="29"/>
      <c r="CX72" s="29"/>
      <c r="CY72" s="29"/>
      <c r="CZ72" s="29"/>
      <c r="DA72" s="29"/>
      <c r="DB72" s="29"/>
      <c r="DC72" s="29"/>
      <c r="DD72" s="29"/>
      <c r="DE72" s="29"/>
      <c r="DF72" s="29"/>
      <c r="DG72" s="29"/>
      <c r="DH72" s="29"/>
      <c r="DI72" s="29"/>
      <c r="DJ72" s="29"/>
      <c r="DK72" s="29"/>
      <c r="DL72" s="29"/>
      <c r="DM72" s="29"/>
      <c r="DN72" s="29"/>
      <c r="DO72" s="29"/>
      <c r="DP72" s="29"/>
      <c r="DQ72" s="29"/>
      <c r="DR72" s="29"/>
      <c r="DS72" s="29"/>
      <c r="DT72" s="29"/>
      <c r="DU72" s="29"/>
      <c r="DV72" s="29"/>
      <c r="DW72" s="29"/>
      <c r="DX72" s="29"/>
      <c r="DY72" s="29"/>
      <c r="DZ72" s="29"/>
      <c r="EA72" s="29"/>
      <c r="EB72" s="29"/>
      <c r="EC72" s="29"/>
      <c r="ED72" s="29"/>
      <c r="EE72" s="29"/>
      <c r="EF72" s="29"/>
      <c r="EG72" s="29"/>
      <c r="EH72" s="29"/>
      <c r="EI72" s="29"/>
      <c r="EJ72" s="29"/>
      <c r="EK72" s="29"/>
      <c r="EL72" s="29"/>
      <c r="EM72" s="29"/>
      <c r="EN72" s="29"/>
      <c r="EO72" s="29"/>
      <c r="EP72" s="29"/>
      <c r="EQ72" s="29"/>
      <c r="ER72" s="29"/>
      <c r="ES72" s="29"/>
      <c r="ET72" s="29"/>
      <c r="EU72" s="29"/>
      <c r="EV72" s="29"/>
      <c r="EW72" s="29"/>
      <c r="EX72" s="29"/>
      <c r="EY72" s="29"/>
      <c r="EZ72" s="29"/>
      <c r="FA72" s="29"/>
      <c r="FB72" s="29"/>
      <c r="FC72" s="29"/>
      <c r="FD72" s="29"/>
      <c r="FE72" s="29"/>
      <c r="FF72" s="29"/>
      <c r="FG72" s="29"/>
      <c r="FH72" s="29"/>
      <c r="FI72" s="29"/>
      <c r="FJ72" s="29"/>
      <c r="FK72" s="29"/>
      <c r="FL72" s="29"/>
      <c r="FM72" s="29"/>
      <c r="FN72" s="29"/>
      <c r="FO72" s="29"/>
      <c r="FP72" s="29"/>
      <c r="FQ72" s="29"/>
      <c r="FR72" s="29"/>
      <c r="FS72" s="29"/>
      <c r="FT72" s="29"/>
      <c r="FU72" s="29"/>
      <c r="FV72" s="29"/>
      <c r="FW72" s="29"/>
      <c r="FX72" s="29"/>
      <c r="FY72" s="29"/>
      <c r="FZ72" s="29"/>
      <c r="GA72" s="29"/>
      <c r="GB72" s="29"/>
      <c r="GC72" s="29"/>
      <c r="GD72" s="29"/>
      <c r="GE72" s="29"/>
      <c r="GF72" s="29"/>
      <c r="GG72" s="29"/>
      <c r="GH72" s="29"/>
      <c r="GI72" s="29"/>
      <c r="GJ72" s="29"/>
      <c r="GK72" s="29"/>
      <c r="GL72" s="29"/>
      <c r="GM72" s="29"/>
      <c r="GN72" s="29"/>
      <c r="GO72" s="29"/>
      <c r="GP72" s="29"/>
      <c r="GQ72" s="29"/>
      <c r="GR72" s="29"/>
      <c r="GS72" s="29"/>
      <c r="GT72" s="29"/>
      <c r="GU72" s="29"/>
      <c r="GV72" s="29"/>
      <c r="GW72" s="29"/>
      <c r="GX72" s="29"/>
      <c r="GY72" s="29"/>
      <c r="GZ72" s="29"/>
      <c r="HA72" s="29"/>
      <c r="HB72" s="29"/>
      <c r="HC72" s="29"/>
      <c r="HD72" s="29"/>
      <c r="HE72" s="29"/>
      <c r="HF72" s="29"/>
      <c r="HG72" s="29"/>
      <c r="HH72" s="29"/>
      <c r="HI72" s="29"/>
      <c r="HJ72" s="29"/>
      <c r="HK72" s="29"/>
      <c r="HL72" s="29"/>
      <c r="HM72" s="29"/>
      <c r="HN72" s="29"/>
      <c r="HO72" s="29"/>
      <c r="HP72" s="29"/>
      <c r="HQ72" s="29"/>
      <c r="HR72" s="29"/>
      <c r="HS72" s="29"/>
      <c r="HT72" s="29"/>
      <c r="HU72" s="29"/>
      <c r="HV72" s="29"/>
      <c r="HW72" s="29"/>
      <c r="HX72" s="29"/>
      <c r="HY72" s="29"/>
      <c r="HZ72" s="29"/>
      <c r="IA72" s="29"/>
    </row>
    <row r="73" spans="1:235" ht="16.350000000000001" customHeight="1">
      <c r="A73" s="1"/>
      <c r="B73" s="42"/>
      <c r="C73" s="42"/>
      <c r="D73" s="42"/>
      <c r="E73" s="42"/>
      <c r="F73" s="18"/>
      <c r="G73" s="18"/>
      <c r="H73" s="42"/>
      <c r="I73" s="42"/>
      <c r="J73" s="42"/>
      <c r="K73" s="42"/>
      <c r="L73" s="42"/>
      <c r="M73" s="18"/>
      <c r="N73" s="18"/>
      <c r="O73" s="42"/>
      <c r="P73" s="42"/>
      <c r="Q73" s="42"/>
      <c r="R73" s="42"/>
      <c r="S73" s="42"/>
      <c r="T73" s="18"/>
      <c r="U73" s="18"/>
      <c r="V73" s="42"/>
      <c r="W73" s="42"/>
      <c r="X73" s="42"/>
      <c r="Y73" s="42"/>
      <c r="Z73" s="18"/>
      <c r="AA73" s="18"/>
      <c r="AB73" s="18"/>
      <c r="AC73" s="18"/>
      <c r="AD73" s="42"/>
      <c r="AE73" s="42"/>
      <c r="AF73" s="42"/>
      <c r="AG73" s="28"/>
    </row>
    <row r="74" spans="1:235" s="35" customFormat="1" ht="16.350000000000001" customHeight="1">
      <c r="A74" s="24"/>
      <c r="B74" s="25"/>
      <c r="C74" s="25"/>
      <c r="D74" s="25"/>
      <c r="E74" s="25"/>
      <c r="F74" s="26"/>
      <c r="G74" s="26"/>
      <c r="H74" s="25"/>
      <c r="I74" s="25"/>
      <c r="J74" s="25"/>
      <c r="K74" s="25"/>
      <c r="L74" s="25"/>
      <c r="M74" s="26"/>
      <c r="N74" s="26"/>
      <c r="O74" s="25"/>
      <c r="P74" s="25"/>
      <c r="Q74" s="25"/>
      <c r="R74" s="25" t="s">
        <v>6</v>
      </c>
      <c r="S74" s="25" t="s">
        <v>6</v>
      </c>
      <c r="T74" s="26" t="s">
        <v>7</v>
      </c>
      <c r="U74" s="26" t="s">
        <v>7</v>
      </c>
      <c r="V74" s="25" t="s">
        <v>6</v>
      </c>
      <c r="W74" s="25" t="s">
        <v>6</v>
      </c>
      <c r="X74" s="25" t="s">
        <v>6</v>
      </c>
      <c r="Y74" s="25" t="s">
        <v>10</v>
      </c>
      <c r="Z74" s="26" t="s">
        <v>8</v>
      </c>
      <c r="AA74" s="26" t="s">
        <v>9</v>
      </c>
      <c r="AB74" s="26" t="s">
        <v>9</v>
      </c>
      <c r="AC74" s="26" t="s">
        <v>8</v>
      </c>
      <c r="AD74" s="25" t="s">
        <v>8</v>
      </c>
      <c r="AE74" s="25" t="s">
        <v>8</v>
      </c>
      <c r="AF74" s="25"/>
      <c r="AG74" s="28"/>
      <c r="AH74" s="29"/>
      <c r="AI74" s="29"/>
      <c r="AJ74" s="29"/>
      <c r="AK74" s="29"/>
      <c r="AL74" s="29"/>
      <c r="AM74" s="29"/>
      <c r="AN74" s="29"/>
      <c r="AO74" s="29"/>
      <c r="AP74" s="29"/>
      <c r="AQ74" s="29"/>
      <c r="AR74" s="29"/>
      <c r="AS74" s="29"/>
      <c r="AT74" s="29"/>
      <c r="AU74" s="29"/>
      <c r="AV74" s="29"/>
      <c r="AW74" s="29"/>
      <c r="AX74" s="29"/>
      <c r="AY74" s="29"/>
      <c r="AZ74" s="29"/>
      <c r="BA74" s="29"/>
      <c r="BB74" s="29"/>
      <c r="BC74" s="29"/>
      <c r="BD74" s="29"/>
      <c r="BE74" s="29"/>
      <c r="BF74" s="29"/>
      <c r="BG74" s="29"/>
      <c r="BH74" s="29"/>
      <c r="BI74" s="29"/>
      <c r="BJ74" s="29"/>
      <c r="BK74" s="29"/>
      <c r="BL74" s="29"/>
      <c r="BM74" s="29"/>
      <c r="BN74" s="29"/>
      <c r="BO74" s="29"/>
      <c r="BP74" s="29"/>
      <c r="BQ74" s="29"/>
      <c r="BR74" s="29"/>
      <c r="BS74" s="29"/>
      <c r="BT74" s="29"/>
      <c r="BU74" s="29"/>
      <c r="BV74" s="29"/>
      <c r="BW74" s="29"/>
      <c r="BX74" s="29"/>
      <c r="BY74" s="29"/>
      <c r="BZ74" s="29"/>
      <c r="CA74" s="29"/>
      <c r="CB74" s="29"/>
      <c r="CC74" s="29"/>
      <c r="CD74" s="29"/>
      <c r="CE74" s="29"/>
      <c r="CF74" s="29"/>
      <c r="CG74" s="29"/>
      <c r="CH74" s="29"/>
      <c r="CI74" s="29"/>
      <c r="CJ74" s="29"/>
      <c r="CK74" s="29"/>
      <c r="CL74" s="29"/>
      <c r="CM74" s="29"/>
      <c r="CN74" s="29"/>
      <c r="CO74" s="29"/>
      <c r="CP74" s="29"/>
      <c r="CQ74" s="29"/>
      <c r="CR74" s="29"/>
      <c r="CS74" s="29"/>
      <c r="CT74" s="29"/>
      <c r="CU74" s="29"/>
      <c r="CV74" s="29"/>
      <c r="CW74" s="29"/>
      <c r="CX74" s="29"/>
      <c r="CY74" s="29"/>
      <c r="CZ74" s="29"/>
      <c r="DA74" s="29"/>
      <c r="DB74" s="29"/>
      <c r="DC74" s="29"/>
      <c r="DD74" s="29"/>
      <c r="DE74" s="29"/>
      <c r="DF74" s="29"/>
      <c r="DG74" s="29"/>
      <c r="DH74" s="29"/>
      <c r="DI74" s="29"/>
      <c r="DJ74" s="29"/>
      <c r="DK74" s="29"/>
      <c r="DL74" s="29"/>
      <c r="DM74" s="29"/>
      <c r="DN74" s="29"/>
      <c r="DO74" s="29"/>
      <c r="DP74" s="29"/>
      <c r="DQ74" s="29"/>
      <c r="DR74" s="29"/>
      <c r="DS74" s="29"/>
      <c r="DT74" s="29"/>
      <c r="DU74" s="29"/>
      <c r="DV74" s="29"/>
      <c r="DW74" s="29"/>
      <c r="DX74" s="29"/>
      <c r="DY74" s="29"/>
      <c r="DZ74" s="29"/>
      <c r="EA74" s="29"/>
      <c r="EB74" s="29"/>
      <c r="EC74" s="29"/>
      <c r="ED74" s="29"/>
      <c r="EE74" s="29"/>
      <c r="EF74" s="29"/>
      <c r="EG74" s="29"/>
      <c r="EH74" s="29"/>
      <c r="EI74" s="29"/>
      <c r="EJ74" s="29"/>
      <c r="EK74" s="29"/>
      <c r="EL74" s="29"/>
      <c r="EM74" s="29"/>
      <c r="EN74" s="29"/>
      <c r="EO74" s="29"/>
      <c r="EP74" s="29"/>
      <c r="EQ74" s="29"/>
      <c r="ER74" s="29"/>
      <c r="ES74" s="29"/>
      <c r="ET74" s="29"/>
      <c r="EU74" s="29"/>
      <c r="EV74" s="29"/>
      <c r="EW74" s="29"/>
      <c r="EX74" s="29"/>
      <c r="EY74" s="29"/>
      <c r="EZ74" s="29"/>
      <c r="FA74" s="29"/>
      <c r="FB74" s="29"/>
      <c r="FC74" s="29"/>
      <c r="FD74" s="29"/>
      <c r="FE74" s="29"/>
      <c r="FF74" s="29"/>
      <c r="FG74" s="29"/>
      <c r="FH74" s="29"/>
      <c r="FI74" s="29"/>
      <c r="FJ74" s="29"/>
      <c r="FK74" s="29"/>
      <c r="FL74" s="29"/>
      <c r="FM74" s="29"/>
      <c r="FN74" s="29"/>
      <c r="FO74" s="29"/>
      <c r="FP74" s="29"/>
      <c r="FQ74" s="29"/>
      <c r="FR74" s="29"/>
      <c r="FS74" s="29"/>
      <c r="FT74" s="29"/>
      <c r="FU74" s="29"/>
      <c r="FV74" s="29"/>
      <c r="FW74" s="29"/>
      <c r="FX74" s="29"/>
      <c r="FY74" s="29"/>
      <c r="FZ74" s="29"/>
      <c r="GA74" s="29"/>
      <c r="GB74" s="29"/>
      <c r="GC74" s="29"/>
      <c r="GD74" s="29"/>
      <c r="GE74" s="29"/>
      <c r="GF74" s="29"/>
      <c r="GG74" s="29"/>
      <c r="GH74" s="29"/>
      <c r="GI74" s="29"/>
      <c r="GJ74" s="29"/>
      <c r="GK74" s="29"/>
      <c r="GL74" s="29"/>
      <c r="GM74" s="29"/>
      <c r="GN74" s="29"/>
      <c r="GO74" s="29"/>
      <c r="GP74" s="29"/>
      <c r="GQ74" s="29"/>
      <c r="GR74" s="29"/>
      <c r="GS74" s="29"/>
      <c r="GT74" s="29"/>
      <c r="GU74" s="29"/>
      <c r="GV74" s="29"/>
      <c r="GW74" s="29"/>
      <c r="GX74" s="29"/>
      <c r="GY74" s="29"/>
      <c r="GZ74" s="29"/>
      <c r="HA74" s="29"/>
      <c r="HB74" s="29"/>
      <c r="HC74" s="29"/>
      <c r="HD74" s="29"/>
      <c r="HE74" s="29"/>
      <c r="HF74" s="29"/>
      <c r="HG74" s="29"/>
      <c r="HH74" s="29"/>
      <c r="HI74" s="29"/>
      <c r="HJ74" s="29"/>
      <c r="HK74" s="29"/>
      <c r="HL74" s="29"/>
      <c r="HM74" s="29"/>
      <c r="HN74" s="29"/>
      <c r="HO74" s="29"/>
      <c r="HP74" s="29"/>
      <c r="HQ74" s="29"/>
      <c r="HR74" s="29"/>
      <c r="HS74" s="29"/>
      <c r="HT74" s="29"/>
      <c r="HU74" s="29"/>
      <c r="HV74" s="29"/>
      <c r="HW74" s="29"/>
      <c r="HX74" s="29"/>
      <c r="HY74" s="29"/>
      <c r="HZ74" s="29"/>
      <c r="IA74" s="29"/>
    </row>
    <row r="75" spans="1:235" ht="16.350000000000001" customHeight="1">
      <c r="A75" s="1"/>
      <c r="B75" s="42"/>
      <c r="C75" s="42"/>
      <c r="D75" s="42"/>
      <c r="E75" s="42"/>
      <c r="F75" s="18" t="s">
        <v>7</v>
      </c>
      <c r="G75" s="18" t="s">
        <v>7</v>
      </c>
      <c r="H75" s="42" t="s">
        <v>6</v>
      </c>
      <c r="I75" s="42" t="s">
        <v>6</v>
      </c>
      <c r="J75" s="42" t="s">
        <v>6</v>
      </c>
      <c r="K75" s="42" t="s">
        <v>10</v>
      </c>
      <c r="L75" s="42" t="s">
        <v>10</v>
      </c>
      <c r="M75" s="18" t="s">
        <v>13</v>
      </c>
      <c r="N75" s="18" t="s">
        <v>13</v>
      </c>
      <c r="O75" s="42" t="s">
        <v>12</v>
      </c>
      <c r="P75" s="42" t="s">
        <v>12</v>
      </c>
      <c r="Q75" s="42" t="s">
        <v>12</v>
      </c>
      <c r="R75" s="42" t="s">
        <v>12</v>
      </c>
      <c r="S75" s="42" t="s">
        <v>12</v>
      </c>
      <c r="T75" s="18" t="s">
        <v>13</v>
      </c>
      <c r="U75" s="18" t="s">
        <v>13</v>
      </c>
      <c r="V75" s="42" t="s">
        <v>12</v>
      </c>
      <c r="W75" s="42"/>
      <c r="X75" s="42"/>
      <c r="Y75" s="42"/>
      <c r="Z75" s="18"/>
      <c r="AA75" s="18"/>
      <c r="AB75" s="18"/>
      <c r="AC75" s="18"/>
      <c r="AD75" s="42"/>
      <c r="AE75" s="42"/>
      <c r="AF75" s="42"/>
      <c r="AG75" s="28"/>
    </row>
    <row r="76" spans="1:235" s="35" customFormat="1" ht="16.350000000000001" customHeight="1">
      <c r="A76" s="24"/>
      <c r="B76" s="25"/>
      <c r="C76" s="25"/>
      <c r="D76" s="25"/>
      <c r="E76" s="25"/>
      <c r="F76" s="26"/>
      <c r="G76" s="26"/>
      <c r="H76" s="25"/>
      <c r="I76" s="25"/>
      <c r="J76" s="25"/>
      <c r="K76" s="25"/>
      <c r="L76" s="25"/>
      <c r="M76" s="26"/>
      <c r="N76" s="26"/>
      <c r="O76" s="25"/>
      <c r="P76" s="25"/>
      <c r="Q76" s="25"/>
      <c r="R76" s="25"/>
      <c r="S76" s="25"/>
      <c r="T76" s="26"/>
      <c r="U76" s="26"/>
      <c r="V76" s="25"/>
      <c r="W76" s="25"/>
      <c r="X76" s="25"/>
      <c r="Y76" s="25"/>
      <c r="Z76" s="26"/>
      <c r="AA76" s="26"/>
      <c r="AB76" s="26"/>
      <c r="AC76" s="26"/>
      <c r="AD76" s="25"/>
      <c r="AE76" s="25"/>
      <c r="AF76" s="25"/>
      <c r="AG76" s="28"/>
      <c r="AH76" s="29"/>
      <c r="AI76" s="29"/>
      <c r="AJ76" s="29"/>
      <c r="AK76" s="29"/>
      <c r="AL76" s="29"/>
      <c r="AM76" s="29"/>
      <c r="AN76" s="29"/>
      <c r="AO76" s="29"/>
      <c r="AP76" s="29"/>
      <c r="AQ76" s="29"/>
      <c r="AR76" s="29"/>
      <c r="AS76" s="29"/>
      <c r="AT76" s="29"/>
      <c r="AU76" s="29"/>
      <c r="AV76" s="29"/>
      <c r="AW76" s="29"/>
      <c r="AX76" s="29"/>
      <c r="AY76" s="29"/>
      <c r="AZ76" s="29"/>
      <c r="BA76" s="29"/>
      <c r="BB76" s="29"/>
      <c r="BC76" s="29"/>
      <c r="BD76" s="29"/>
      <c r="BE76" s="29"/>
      <c r="BF76" s="29"/>
      <c r="BG76" s="29"/>
      <c r="BH76" s="29"/>
      <c r="BI76" s="29"/>
      <c r="BJ76" s="29"/>
      <c r="BK76" s="29"/>
      <c r="BL76" s="29"/>
      <c r="BM76" s="29"/>
      <c r="BN76" s="29"/>
      <c r="BO76" s="29"/>
      <c r="BP76" s="29"/>
      <c r="BQ76" s="29"/>
      <c r="BR76" s="29"/>
      <c r="BS76" s="29"/>
      <c r="BT76" s="29"/>
      <c r="BU76" s="29"/>
      <c r="BV76" s="29"/>
      <c r="BW76" s="29"/>
      <c r="BX76" s="29"/>
      <c r="BY76" s="29"/>
      <c r="BZ76" s="29"/>
      <c r="CA76" s="29"/>
      <c r="CB76" s="29"/>
      <c r="CC76" s="29"/>
      <c r="CD76" s="29"/>
      <c r="CE76" s="29"/>
      <c r="CF76" s="29"/>
      <c r="CG76" s="29"/>
      <c r="CH76" s="29"/>
      <c r="CI76" s="29"/>
      <c r="CJ76" s="29"/>
      <c r="CK76" s="29"/>
      <c r="CL76" s="29"/>
      <c r="CM76" s="29"/>
      <c r="CN76" s="29"/>
      <c r="CO76" s="29"/>
      <c r="CP76" s="29"/>
      <c r="CQ76" s="29"/>
      <c r="CR76" s="29"/>
      <c r="CS76" s="29"/>
      <c r="CT76" s="29"/>
      <c r="CU76" s="29"/>
      <c r="CV76" s="29"/>
      <c r="CW76" s="29"/>
      <c r="CX76" s="29"/>
      <c r="CY76" s="29"/>
      <c r="CZ76" s="29"/>
      <c r="DA76" s="29"/>
      <c r="DB76" s="29"/>
      <c r="DC76" s="29"/>
      <c r="DD76" s="29"/>
      <c r="DE76" s="29"/>
      <c r="DF76" s="29"/>
      <c r="DG76" s="29"/>
      <c r="DH76" s="29"/>
      <c r="DI76" s="29"/>
      <c r="DJ76" s="29"/>
      <c r="DK76" s="29"/>
      <c r="DL76" s="29"/>
      <c r="DM76" s="29"/>
      <c r="DN76" s="29"/>
      <c r="DO76" s="29"/>
      <c r="DP76" s="29"/>
      <c r="DQ76" s="29"/>
      <c r="DR76" s="29"/>
      <c r="DS76" s="29"/>
      <c r="DT76" s="29"/>
      <c r="DU76" s="29"/>
      <c r="DV76" s="29"/>
      <c r="DW76" s="29"/>
      <c r="DX76" s="29"/>
      <c r="DY76" s="29"/>
      <c r="DZ76" s="29"/>
      <c r="EA76" s="29"/>
      <c r="EB76" s="29"/>
      <c r="EC76" s="29"/>
      <c r="ED76" s="29"/>
      <c r="EE76" s="29"/>
      <c r="EF76" s="29"/>
      <c r="EG76" s="29"/>
      <c r="EH76" s="29"/>
      <c r="EI76" s="29"/>
      <c r="EJ76" s="29"/>
      <c r="EK76" s="29"/>
      <c r="EL76" s="29"/>
      <c r="EM76" s="29"/>
      <c r="EN76" s="29"/>
      <c r="EO76" s="29"/>
      <c r="EP76" s="29"/>
      <c r="EQ76" s="29"/>
      <c r="ER76" s="29"/>
      <c r="ES76" s="29"/>
      <c r="ET76" s="29"/>
      <c r="EU76" s="29"/>
      <c r="EV76" s="29"/>
      <c r="EW76" s="29"/>
      <c r="EX76" s="29"/>
      <c r="EY76" s="29"/>
      <c r="EZ76" s="29"/>
      <c r="FA76" s="29"/>
      <c r="FB76" s="29"/>
      <c r="FC76" s="29"/>
      <c r="FD76" s="29"/>
      <c r="FE76" s="29"/>
      <c r="FF76" s="29"/>
      <c r="FG76" s="29"/>
      <c r="FH76" s="29"/>
      <c r="FI76" s="29"/>
      <c r="FJ76" s="29"/>
      <c r="FK76" s="29"/>
      <c r="FL76" s="29"/>
      <c r="FM76" s="29"/>
      <c r="FN76" s="29"/>
      <c r="FO76" s="29"/>
      <c r="FP76" s="29"/>
      <c r="FQ76" s="29"/>
      <c r="FR76" s="29"/>
      <c r="FS76" s="29"/>
      <c r="FT76" s="29"/>
      <c r="FU76" s="29"/>
      <c r="FV76" s="29"/>
      <c r="FW76" s="29"/>
      <c r="FX76" s="29"/>
      <c r="FY76" s="29"/>
      <c r="FZ76" s="29"/>
      <c r="GA76" s="29"/>
      <c r="GB76" s="29"/>
      <c r="GC76" s="29"/>
      <c r="GD76" s="29"/>
      <c r="GE76" s="29"/>
      <c r="GF76" s="29"/>
      <c r="GG76" s="29"/>
      <c r="GH76" s="29"/>
      <c r="GI76" s="29"/>
      <c r="GJ76" s="29"/>
      <c r="GK76" s="29"/>
      <c r="GL76" s="29"/>
      <c r="GM76" s="29"/>
      <c r="GN76" s="29"/>
      <c r="GO76" s="29"/>
      <c r="GP76" s="29"/>
      <c r="GQ76" s="29"/>
      <c r="GR76" s="29"/>
      <c r="GS76" s="29"/>
      <c r="GT76" s="29"/>
      <c r="GU76" s="29"/>
      <c r="GV76" s="29"/>
      <c r="GW76" s="29"/>
      <c r="GX76" s="29"/>
      <c r="GY76" s="29"/>
      <c r="GZ76" s="29"/>
      <c r="HA76" s="29"/>
      <c r="HB76" s="29"/>
      <c r="HC76" s="29"/>
      <c r="HD76" s="29"/>
      <c r="HE76" s="29"/>
      <c r="HF76" s="29"/>
      <c r="HG76" s="29"/>
      <c r="HH76" s="29"/>
      <c r="HI76" s="29"/>
      <c r="HJ76" s="29"/>
      <c r="HK76" s="29"/>
      <c r="HL76" s="29"/>
      <c r="HM76" s="29"/>
      <c r="HN76" s="29"/>
      <c r="HO76" s="29"/>
      <c r="HP76" s="29"/>
      <c r="HQ76" s="29"/>
      <c r="HR76" s="29"/>
      <c r="HS76" s="29"/>
      <c r="HT76" s="29"/>
      <c r="HU76" s="29"/>
      <c r="HV76" s="29"/>
      <c r="HW76" s="29"/>
      <c r="HX76" s="29"/>
      <c r="HY76" s="29"/>
      <c r="HZ76" s="29"/>
      <c r="IA76" s="29"/>
    </row>
    <row r="77" spans="1:235" ht="16.350000000000001" customHeight="1">
      <c r="A77" s="1"/>
      <c r="B77" s="42"/>
      <c r="C77" s="42"/>
      <c r="D77" s="42"/>
      <c r="E77" s="42"/>
      <c r="F77" s="18" t="s">
        <v>11</v>
      </c>
      <c r="G77" s="18" t="s">
        <v>11</v>
      </c>
      <c r="H77" s="42" t="s">
        <v>10</v>
      </c>
      <c r="I77" s="42" t="s">
        <v>8</v>
      </c>
      <c r="J77" s="42" t="s">
        <v>8</v>
      </c>
      <c r="K77" s="42" t="s">
        <v>8</v>
      </c>
      <c r="L77" s="42" t="s">
        <v>8</v>
      </c>
      <c r="M77" s="18"/>
      <c r="N77" s="18"/>
      <c r="O77" s="42"/>
      <c r="P77" s="42"/>
      <c r="Q77" s="42"/>
      <c r="R77" s="42"/>
      <c r="S77" s="42"/>
      <c r="T77" s="18"/>
      <c r="U77" s="18"/>
      <c r="V77" s="42"/>
      <c r="W77" s="42"/>
      <c r="X77" s="42"/>
      <c r="Y77" s="42"/>
      <c r="Z77" s="18"/>
      <c r="AA77" s="18"/>
      <c r="AB77" s="18"/>
      <c r="AC77" s="18"/>
      <c r="AD77" s="42"/>
      <c r="AE77" s="42"/>
      <c r="AF77" s="42"/>
      <c r="AG77" s="28"/>
    </row>
    <row r="78" spans="1:235" s="35" customFormat="1" ht="16.350000000000001" customHeight="1">
      <c r="A78" s="24"/>
      <c r="B78" s="25"/>
      <c r="C78" s="25"/>
      <c r="D78" s="25"/>
      <c r="E78" s="25"/>
      <c r="F78" s="26"/>
      <c r="G78" s="26"/>
      <c r="H78" s="25"/>
      <c r="I78" s="25"/>
      <c r="J78" s="25"/>
      <c r="K78" s="25"/>
      <c r="L78" s="25" t="s">
        <v>6</v>
      </c>
      <c r="M78" s="26" t="s">
        <v>7</v>
      </c>
      <c r="N78" s="26" t="s">
        <v>7</v>
      </c>
      <c r="O78" s="25" t="s">
        <v>6</v>
      </c>
      <c r="P78" s="25" t="s">
        <v>6</v>
      </c>
      <c r="Q78" s="25" t="s">
        <v>6</v>
      </c>
      <c r="R78" s="25" t="s">
        <v>6</v>
      </c>
      <c r="S78" s="25" t="s">
        <v>6</v>
      </c>
      <c r="T78" s="26"/>
      <c r="U78" s="26"/>
      <c r="V78" s="25"/>
      <c r="W78" s="25"/>
      <c r="X78" s="25"/>
      <c r="Y78" s="25"/>
      <c r="Z78" s="26"/>
      <c r="AA78" s="26"/>
      <c r="AB78" s="26"/>
      <c r="AC78" s="26"/>
      <c r="AD78" s="25"/>
      <c r="AE78" s="25"/>
      <c r="AF78" s="25"/>
      <c r="AG78" s="28"/>
      <c r="AH78" s="29"/>
      <c r="AI78" s="29"/>
      <c r="AJ78" s="29"/>
      <c r="AK78" s="29"/>
      <c r="AL78" s="29"/>
      <c r="AM78" s="29"/>
      <c r="AN78" s="29"/>
      <c r="AO78" s="29"/>
      <c r="AP78" s="29"/>
      <c r="AQ78" s="29"/>
      <c r="AR78" s="29"/>
      <c r="AS78" s="29"/>
      <c r="AT78" s="29"/>
      <c r="AU78" s="29"/>
      <c r="AV78" s="29"/>
      <c r="AW78" s="29"/>
      <c r="AX78" s="29"/>
      <c r="AY78" s="29"/>
      <c r="AZ78" s="29"/>
      <c r="BA78" s="29"/>
      <c r="BB78" s="29"/>
      <c r="BC78" s="29"/>
      <c r="BD78" s="29"/>
      <c r="BE78" s="29"/>
      <c r="BF78" s="29"/>
      <c r="BG78" s="29"/>
      <c r="BH78" s="29"/>
      <c r="BI78" s="29"/>
      <c r="BJ78" s="29"/>
      <c r="BK78" s="29"/>
      <c r="BL78" s="29"/>
      <c r="BM78" s="29"/>
      <c r="BN78" s="29"/>
      <c r="BO78" s="29"/>
      <c r="BP78" s="29"/>
      <c r="BQ78" s="29"/>
      <c r="BR78" s="29"/>
      <c r="BS78" s="29"/>
      <c r="BT78" s="29"/>
      <c r="BU78" s="29"/>
      <c r="BV78" s="29"/>
      <c r="BW78" s="29"/>
      <c r="BX78" s="29"/>
      <c r="BY78" s="29"/>
      <c r="BZ78" s="29"/>
      <c r="CA78" s="29"/>
      <c r="CB78" s="29"/>
      <c r="CC78" s="29"/>
      <c r="CD78" s="29"/>
      <c r="CE78" s="29"/>
      <c r="CF78" s="29"/>
      <c r="CG78" s="29"/>
      <c r="CH78" s="29"/>
      <c r="CI78" s="29"/>
      <c r="CJ78" s="29"/>
      <c r="CK78" s="29"/>
      <c r="CL78" s="29"/>
      <c r="CM78" s="29"/>
      <c r="CN78" s="29"/>
      <c r="CO78" s="29"/>
      <c r="CP78" s="29"/>
      <c r="CQ78" s="29"/>
      <c r="CR78" s="29"/>
      <c r="CS78" s="29"/>
      <c r="CT78" s="29"/>
      <c r="CU78" s="29"/>
      <c r="CV78" s="29"/>
      <c r="CW78" s="29"/>
      <c r="CX78" s="29"/>
      <c r="CY78" s="29"/>
      <c r="CZ78" s="29"/>
      <c r="DA78" s="29"/>
      <c r="DB78" s="29"/>
      <c r="DC78" s="29"/>
      <c r="DD78" s="29"/>
      <c r="DE78" s="29"/>
      <c r="DF78" s="29"/>
      <c r="DG78" s="29"/>
      <c r="DH78" s="29"/>
      <c r="DI78" s="29"/>
      <c r="DJ78" s="29"/>
      <c r="DK78" s="29"/>
      <c r="DL78" s="29"/>
      <c r="DM78" s="29"/>
      <c r="DN78" s="29"/>
      <c r="DO78" s="29"/>
      <c r="DP78" s="29"/>
      <c r="DQ78" s="29"/>
      <c r="DR78" s="29"/>
      <c r="DS78" s="29"/>
      <c r="DT78" s="29"/>
      <c r="DU78" s="29"/>
      <c r="DV78" s="29"/>
      <c r="DW78" s="29"/>
      <c r="DX78" s="29"/>
      <c r="DY78" s="29"/>
      <c r="DZ78" s="29"/>
      <c r="EA78" s="29"/>
      <c r="EB78" s="29"/>
      <c r="EC78" s="29"/>
      <c r="ED78" s="29"/>
      <c r="EE78" s="29"/>
      <c r="EF78" s="29"/>
      <c r="EG78" s="29"/>
      <c r="EH78" s="29"/>
      <c r="EI78" s="29"/>
      <c r="EJ78" s="29"/>
      <c r="EK78" s="29"/>
      <c r="EL78" s="29"/>
      <c r="EM78" s="29"/>
      <c r="EN78" s="29"/>
      <c r="EO78" s="29"/>
      <c r="EP78" s="29"/>
      <c r="EQ78" s="29"/>
      <c r="ER78" s="29"/>
      <c r="ES78" s="29"/>
      <c r="ET78" s="29"/>
      <c r="EU78" s="29"/>
      <c r="EV78" s="29"/>
      <c r="EW78" s="29"/>
      <c r="EX78" s="29"/>
      <c r="EY78" s="29"/>
      <c r="EZ78" s="29"/>
      <c r="FA78" s="29"/>
      <c r="FB78" s="29"/>
      <c r="FC78" s="29"/>
      <c r="FD78" s="29"/>
      <c r="FE78" s="29"/>
      <c r="FF78" s="29"/>
      <c r="FG78" s="29"/>
      <c r="FH78" s="29"/>
      <c r="FI78" s="29"/>
      <c r="FJ78" s="29"/>
      <c r="FK78" s="29"/>
      <c r="FL78" s="29"/>
      <c r="FM78" s="29"/>
      <c r="FN78" s="29"/>
      <c r="FO78" s="29"/>
      <c r="FP78" s="29"/>
      <c r="FQ78" s="29"/>
      <c r="FR78" s="29"/>
      <c r="FS78" s="29"/>
      <c r="FT78" s="29"/>
      <c r="FU78" s="29"/>
      <c r="FV78" s="29"/>
      <c r="FW78" s="29"/>
      <c r="FX78" s="29"/>
      <c r="FY78" s="29"/>
      <c r="FZ78" s="29"/>
      <c r="GA78" s="29"/>
      <c r="GB78" s="29"/>
      <c r="GC78" s="29"/>
      <c r="GD78" s="29"/>
      <c r="GE78" s="29"/>
      <c r="GF78" s="29"/>
      <c r="GG78" s="29"/>
      <c r="GH78" s="29"/>
      <c r="GI78" s="29"/>
      <c r="GJ78" s="29"/>
      <c r="GK78" s="29"/>
      <c r="GL78" s="29"/>
      <c r="GM78" s="29"/>
      <c r="GN78" s="29"/>
      <c r="GO78" s="29"/>
      <c r="GP78" s="29"/>
      <c r="GQ78" s="29"/>
      <c r="GR78" s="29"/>
      <c r="GS78" s="29"/>
      <c r="GT78" s="29"/>
      <c r="GU78" s="29"/>
      <c r="GV78" s="29"/>
      <c r="GW78" s="29"/>
      <c r="GX78" s="29"/>
      <c r="GY78" s="29"/>
      <c r="GZ78" s="29"/>
      <c r="HA78" s="29"/>
      <c r="HB78" s="29"/>
      <c r="HC78" s="29"/>
      <c r="HD78" s="29"/>
      <c r="HE78" s="29"/>
      <c r="HF78" s="29"/>
      <c r="HG78" s="29"/>
      <c r="HH78" s="29"/>
      <c r="HI78" s="29"/>
      <c r="HJ78" s="29"/>
      <c r="HK78" s="29"/>
      <c r="HL78" s="29"/>
      <c r="HM78" s="29"/>
      <c r="HN78" s="29"/>
      <c r="HO78" s="29"/>
      <c r="HP78" s="29"/>
      <c r="HQ78" s="29"/>
      <c r="HR78" s="29"/>
      <c r="HS78" s="29"/>
      <c r="HT78" s="29"/>
      <c r="HU78" s="29"/>
      <c r="HV78" s="29"/>
      <c r="HW78" s="29"/>
      <c r="HX78" s="29"/>
      <c r="HY78" s="29"/>
      <c r="HZ78" s="29"/>
      <c r="IA78" s="29"/>
    </row>
    <row r="79" spans="1:235" ht="16.350000000000001" customHeight="1">
      <c r="A79" s="1"/>
      <c r="B79" s="42"/>
      <c r="C79" s="42"/>
      <c r="D79" s="42"/>
      <c r="E79" s="42"/>
      <c r="F79" s="18"/>
      <c r="G79" s="18"/>
      <c r="H79" s="42"/>
      <c r="I79" s="42"/>
      <c r="J79" s="42"/>
      <c r="K79" s="42"/>
      <c r="L79" s="42"/>
      <c r="M79" s="18"/>
      <c r="N79" s="18"/>
      <c r="O79" s="42"/>
      <c r="P79" s="42"/>
      <c r="Q79" s="42"/>
      <c r="R79" s="42"/>
      <c r="S79" s="42"/>
      <c r="T79" s="18"/>
      <c r="U79" s="18"/>
      <c r="V79" s="42"/>
      <c r="W79" s="42"/>
      <c r="X79" s="42"/>
      <c r="Y79" s="42"/>
      <c r="Z79" s="18"/>
      <c r="AA79" s="18"/>
      <c r="AB79" s="18"/>
      <c r="AC79" s="18"/>
      <c r="AD79" s="42"/>
      <c r="AE79" s="42"/>
      <c r="AF79" s="42"/>
      <c r="AG79" s="28"/>
    </row>
    <row r="80" spans="1:235" s="35" customFormat="1" ht="16.350000000000001" customHeight="1">
      <c r="A80" s="24"/>
      <c r="B80" s="25"/>
      <c r="C80" s="25"/>
      <c r="D80" s="25"/>
      <c r="E80" s="25"/>
      <c r="F80" s="26"/>
      <c r="G80" s="26"/>
      <c r="H80" s="25"/>
      <c r="I80" s="25"/>
      <c r="J80" s="25"/>
      <c r="K80" s="25"/>
      <c r="L80" s="25"/>
      <c r="M80" s="26"/>
      <c r="N80" s="26"/>
      <c r="O80" s="25"/>
      <c r="P80" s="25"/>
      <c r="Q80" s="25"/>
      <c r="R80" s="25"/>
      <c r="S80" s="25"/>
      <c r="T80" s="26"/>
      <c r="U80" s="26"/>
      <c r="V80" s="25"/>
      <c r="W80" s="25"/>
      <c r="X80" s="25"/>
      <c r="Y80" s="25"/>
      <c r="Z80" s="26"/>
      <c r="AA80" s="26"/>
      <c r="AB80" s="26"/>
      <c r="AC80" s="26"/>
      <c r="AD80" s="25"/>
      <c r="AE80" s="25"/>
      <c r="AF80" s="25"/>
      <c r="AG80" s="28"/>
      <c r="AH80" s="29"/>
      <c r="AI80" s="29"/>
      <c r="AJ80" s="29"/>
      <c r="AK80" s="29"/>
      <c r="AL80" s="29"/>
      <c r="AM80" s="29"/>
      <c r="AN80" s="29"/>
      <c r="AO80" s="29"/>
      <c r="AP80" s="29"/>
      <c r="AQ80" s="29"/>
      <c r="AR80" s="29"/>
      <c r="AS80" s="29"/>
      <c r="AT80" s="29"/>
      <c r="AU80" s="29"/>
      <c r="AV80" s="29"/>
      <c r="AW80" s="29"/>
      <c r="AX80" s="29"/>
      <c r="AY80" s="29"/>
      <c r="AZ80" s="29"/>
      <c r="BA80" s="29"/>
      <c r="BB80" s="29"/>
      <c r="BC80" s="29"/>
      <c r="BD80" s="29"/>
      <c r="BE80" s="29"/>
      <c r="BF80" s="29"/>
      <c r="BG80" s="29"/>
      <c r="BH80" s="29"/>
      <c r="BI80" s="29"/>
      <c r="BJ80" s="29"/>
      <c r="BK80" s="29"/>
      <c r="BL80" s="29"/>
      <c r="BM80" s="29"/>
      <c r="BN80" s="29"/>
      <c r="BO80" s="29"/>
      <c r="BP80" s="29"/>
      <c r="BQ80" s="29"/>
      <c r="BR80" s="29"/>
      <c r="BS80" s="29"/>
      <c r="BT80" s="29"/>
      <c r="BU80" s="29"/>
      <c r="BV80" s="29"/>
      <c r="BW80" s="29"/>
      <c r="BX80" s="29"/>
      <c r="BY80" s="29"/>
      <c r="BZ80" s="29"/>
      <c r="CA80" s="29"/>
      <c r="CB80" s="29"/>
      <c r="CC80" s="29"/>
      <c r="CD80" s="29"/>
      <c r="CE80" s="29"/>
      <c r="CF80" s="29"/>
      <c r="CG80" s="29"/>
      <c r="CH80" s="29"/>
      <c r="CI80" s="29"/>
      <c r="CJ80" s="29"/>
      <c r="CK80" s="29"/>
      <c r="CL80" s="29"/>
      <c r="CM80" s="29"/>
      <c r="CN80" s="29"/>
      <c r="CO80" s="29"/>
      <c r="CP80" s="29"/>
      <c r="CQ80" s="29"/>
      <c r="CR80" s="29"/>
      <c r="CS80" s="29"/>
      <c r="CT80" s="29"/>
      <c r="CU80" s="29"/>
      <c r="CV80" s="29"/>
      <c r="CW80" s="29"/>
      <c r="CX80" s="29"/>
      <c r="CY80" s="29"/>
      <c r="CZ80" s="29"/>
      <c r="DA80" s="29"/>
      <c r="DB80" s="29"/>
      <c r="DC80" s="29"/>
      <c r="DD80" s="29"/>
      <c r="DE80" s="29"/>
      <c r="DF80" s="29"/>
      <c r="DG80" s="29"/>
      <c r="DH80" s="29"/>
      <c r="DI80" s="29"/>
      <c r="DJ80" s="29"/>
      <c r="DK80" s="29"/>
      <c r="DL80" s="29"/>
      <c r="DM80" s="29"/>
      <c r="DN80" s="29"/>
      <c r="DO80" s="29"/>
      <c r="DP80" s="29"/>
      <c r="DQ80" s="29"/>
      <c r="DR80" s="29"/>
      <c r="DS80" s="29"/>
      <c r="DT80" s="29"/>
      <c r="DU80" s="29"/>
      <c r="DV80" s="29"/>
      <c r="DW80" s="29"/>
      <c r="DX80" s="29"/>
      <c r="DY80" s="29"/>
      <c r="DZ80" s="29"/>
      <c r="EA80" s="29"/>
      <c r="EB80" s="29"/>
      <c r="EC80" s="29"/>
      <c r="ED80" s="29"/>
      <c r="EE80" s="29"/>
      <c r="EF80" s="29"/>
      <c r="EG80" s="29"/>
      <c r="EH80" s="29"/>
      <c r="EI80" s="29"/>
      <c r="EJ80" s="29"/>
      <c r="EK80" s="29"/>
      <c r="EL80" s="29"/>
      <c r="EM80" s="29"/>
      <c r="EN80" s="29"/>
      <c r="EO80" s="29"/>
      <c r="EP80" s="29"/>
      <c r="EQ80" s="29"/>
      <c r="ER80" s="29"/>
      <c r="ES80" s="29"/>
      <c r="ET80" s="29"/>
      <c r="EU80" s="29"/>
      <c r="EV80" s="29"/>
      <c r="EW80" s="29"/>
      <c r="EX80" s="29"/>
      <c r="EY80" s="29"/>
      <c r="EZ80" s="29"/>
      <c r="FA80" s="29"/>
      <c r="FB80" s="29"/>
      <c r="FC80" s="29"/>
      <c r="FD80" s="29"/>
      <c r="FE80" s="29"/>
      <c r="FF80" s="29"/>
      <c r="FG80" s="29"/>
      <c r="FH80" s="29"/>
      <c r="FI80" s="29"/>
      <c r="FJ80" s="29"/>
      <c r="FK80" s="29"/>
      <c r="FL80" s="29"/>
      <c r="FM80" s="29"/>
      <c r="FN80" s="29"/>
      <c r="FO80" s="29"/>
      <c r="FP80" s="29"/>
      <c r="FQ80" s="29"/>
      <c r="FR80" s="29"/>
      <c r="FS80" s="29"/>
      <c r="FT80" s="29"/>
      <c r="FU80" s="29"/>
      <c r="FV80" s="29"/>
      <c r="FW80" s="29"/>
      <c r="FX80" s="29"/>
      <c r="FY80" s="29"/>
      <c r="FZ80" s="29"/>
      <c r="GA80" s="29"/>
      <c r="GB80" s="29"/>
      <c r="GC80" s="29"/>
      <c r="GD80" s="29"/>
      <c r="GE80" s="29"/>
      <c r="GF80" s="29"/>
      <c r="GG80" s="29"/>
      <c r="GH80" s="29"/>
      <c r="GI80" s="29"/>
      <c r="GJ80" s="29"/>
      <c r="GK80" s="29"/>
      <c r="GL80" s="29"/>
      <c r="GM80" s="29"/>
      <c r="GN80" s="29"/>
      <c r="GO80" s="29"/>
      <c r="GP80" s="29"/>
      <c r="GQ80" s="29"/>
      <c r="GR80" s="29"/>
      <c r="GS80" s="29"/>
      <c r="GT80" s="29"/>
      <c r="GU80" s="29"/>
      <c r="GV80" s="29"/>
      <c r="GW80" s="29"/>
      <c r="GX80" s="29"/>
      <c r="GY80" s="29"/>
      <c r="GZ80" s="29"/>
      <c r="HA80" s="29"/>
      <c r="HB80" s="29"/>
      <c r="HC80" s="29"/>
      <c r="HD80" s="29"/>
      <c r="HE80" s="29"/>
      <c r="HF80" s="29"/>
      <c r="HG80" s="29"/>
      <c r="HH80" s="29"/>
      <c r="HI80" s="29"/>
      <c r="HJ80" s="29"/>
      <c r="HK80" s="29"/>
      <c r="HL80" s="29"/>
      <c r="HM80" s="29"/>
      <c r="HN80" s="29"/>
      <c r="HO80" s="29"/>
      <c r="HP80" s="29"/>
      <c r="HQ80" s="29"/>
      <c r="HR80" s="29"/>
      <c r="HS80" s="29"/>
      <c r="HT80" s="29"/>
      <c r="HU80" s="29"/>
      <c r="HV80" s="29"/>
      <c r="HW80" s="29"/>
      <c r="HX80" s="29"/>
      <c r="HY80" s="29"/>
      <c r="HZ80" s="29"/>
      <c r="IA80" s="29"/>
    </row>
    <row r="81" spans="1:235" ht="16.350000000000001" customHeight="1">
      <c r="A81" s="1"/>
      <c r="B81" s="42"/>
      <c r="C81" s="42"/>
      <c r="D81" s="42"/>
      <c r="E81" s="42"/>
      <c r="F81" s="18"/>
      <c r="G81" s="18"/>
      <c r="H81" s="42"/>
      <c r="I81" s="42"/>
      <c r="J81" s="42"/>
      <c r="K81" s="42"/>
      <c r="L81" s="42"/>
      <c r="M81" s="18"/>
      <c r="N81" s="18"/>
      <c r="O81" s="42"/>
      <c r="P81" s="42"/>
      <c r="Q81" s="42"/>
      <c r="R81" s="42"/>
      <c r="S81" s="42"/>
      <c r="T81" s="18"/>
      <c r="U81" s="18"/>
      <c r="V81" s="42"/>
      <c r="W81" s="42"/>
      <c r="X81" s="42"/>
      <c r="Y81" s="42"/>
      <c r="Z81" s="18"/>
      <c r="AA81" s="18"/>
      <c r="AB81" s="18"/>
      <c r="AC81" s="18"/>
      <c r="AD81" s="42"/>
      <c r="AE81" s="42"/>
      <c r="AF81" s="42"/>
      <c r="AG81" s="28"/>
    </row>
    <row r="82" spans="1:235" s="35" customFormat="1" ht="16.350000000000001" customHeight="1">
      <c r="A82" s="24"/>
      <c r="B82" s="25"/>
      <c r="C82" s="25"/>
      <c r="D82" s="25"/>
      <c r="E82" s="25"/>
      <c r="F82" s="26"/>
      <c r="G82" s="26"/>
      <c r="H82" s="25"/>
      <c r="I82" s="25"/>
      <c r="J82" s="25"/>
      <c r="K82" s="25"/>
      <c r="L82" s="25"/>
      <c r="M82" s="26"/>
      <c r="N82" s="26"/>
      <c r="O82" s="25"/>
      <c r="P82" s="25"/>
      <c r="Q82" s="25"/>
      <c r="R82" s="25"/>
      <c r="S82" s="25"/>
      <c r="T82" s="26"/>
      <c r="U82" s="26"/>
      <c r="V82" s="25"/>
      <c r="W82" s="25"/>
      <c r="X82" s="25"/>
      <c r="Y82" s="25"/>
      <c r="Z82" s="26"/>
      <c r="AA82" s="26"/>
      <c r="AB82" s="26"/>
      <c r="AC82" s="26"/>
      <c r="AD82" s="25"/>
      <c r="AE82" s="25"/>
      <c r="AF82" s="25"/>
      <c r="AG82" s="28"/>
      <c r="AH82" s="29"/>
      <c r="AI82" s="29"/>
      <c r="AJ82" s="29"/>
      <c r="AK82" s="29"/>
      <c r="AL82" s="29"/>
      <c r="AM82" s="29"/>
      <c r="AN82" s="29"/>
      <c r="AO82" s="29"/>
      <c r="AP82" s="29"/>
      <c r="AQ82" s="29"/>
      <c r="AR82" s="29"/>
      <c r="AS82" s="29"/>
      <c r="AT82" s="29"/>
      <c r="AU82" s="29"/>
      <c r="AV82" s="29"/>
      <c r="AW82" s="29"/>
      <c r="AX82" s="29"/>
      <c r="AY82" s="29"/>
      <c r="AZ82" s="29"/>
      <c r="BA82" s="29"/>
      <c r="BB82" s="29"/>
      <c r="BC82" s="29"/>
      <c r="BD82" s="29"/>
      <c r="BE82" s="29"/>
      <c r="BF82" s="29"/>
      <c r="BG82" s="29"/>
      <c r="BH82" s="29"/>
      <c r="BI82" s="29"/>
      <c r="BJ82" s="29"/>
      <c r="BK82" s="29"/>
      <c r="BL82" s="29"/>
      <c r="BM82" s="29"/>
      <c r="BN82" s="29"/>
      <c r="BO82" s="29"/>
      <c r="BP82" s="29"/>
      <c r="BQ82" s="29"/>
      <c r="BR82" s="29"/>
      <c r="BS82" s="29"/>
      <c r="BT82" s="29"/>
      <c r="BU82" s="29"/>
      <c r="BV82" s="29"/>
      <c r="BW82" s="29"/>
      <c r="BX82" s="29"/>
      <c r="BY82" s="29"/>
      <c r="BZ82" s="29"/>
      <c r="CA82" s="29"/>
      <c r="CB82" s="29"/>
      <c r="CC82" s="29"/>
      <c r="CD82" s="29"/>
      <c r="CE82" s="29"/>
      <c r="CF82" s="29"/>
      <c r="CG82" s="29"/>
      <c r="CH82" s="29"/>
      <c r="CI82" s="29"/>
      <c r="CJ82" s="29"/>
      <c r="CK82" s="29"/>
      <c r="CL82" s="29"/>
      <c r="CM82" s="29"/>
      <c r="CN82" s="29"/>
      <c r="CO82" s="29"/>
      <c r="CP82" s="29"/>
      <c r="CQ82" s="29"/>
      <c r="CR82" s="29"/>
      <c r="CS82" s="29"/>
      <c r="CT82" s="29"/>
      <c r="CU82" s="29"/>
      <c r="CV82" s="29"/>
      <c r="CW82" s="29"/>
      <c r="CX82" s="29"/>
      <c r="CY82" s="29"/>
      <c r="CZ82" s="29"/>
      <c r="DA82" s="29"/>
      <c r="DB82" s="29"/>
      <c r="DC82" s="29"/>
      <c r="DD82" s="29"/>
      <c r="DE82" s="29"/>
      <c r="DF82" s="29"/>
      <c r="DG82" s="29"/>
      <c r="DH82" s="29"/>
      <c r="DI82" s="29"/>
      <c r="DJ82" s="29"/>
      <c r="DK82" s="29"/>
      <c r="DL82" s="29"/>
      <c r="DM82" s="29"/>
      <c r="DN82" s="29"/>
      <c r="DO82" s="29"/>
      <c r="DP82" s="29"/>
      <c r="DQ82" s="29"/>
      <c r="DR82" s="29"/>
      <c r="DS82" s="29"/>
      <c r="DT82" s="29"/>
      <c r="DU82" s="29"/>
      <c r="DV82" s="29"/>
      <c r="DW82" s="29"/>
      <c r="DX82" s="29"/>
      <c r="DY82" s="29"/>
      <c r="DZ82" s="29"/>
      <c r="EA82" s="29"/>
      <c r="EB82" s="29"/>
      <c r="EC82" s="29"/>
      <c r="ED82" s="29"/>
      <c r="EE82" s="29"/>
      <c r="EF82" s="29"/>
      <c r="EG82" s="29"/>
      <c r="EH82" s="29"/>
      <c r="EI82" s="29"/>
      <c r="EJ82" s="29"/>
      <c r="EK82" s="29"/>
      <c r="EL82" s="29"/>
      <c r="EM82" s="29"/>
      <c r="EN82" s="29"/>
      <c r="EO82" s="29"/>
      <c r="EP82" s="29"/>
      <c r="EQ82" s="29"/>
      <c r="ER82" s="29"/>
      <c r="ES82" s="29"/>
      <c r="ET82" s="29"/>
      <c r="EU82" s="29"/>
      <c r="EV82" s="29"/>
      <c r="EW82" s="29"/>
      <c r="EX82" s="29"/>
      <c r="EY82" s="29"/>
      <c r="EZ82" s="29"/>
      <c r="FA82" s="29"/>
      <c r="FB82" s="29"/>
      <c r="FC82" s="29"/>
      <c r="FD82" s="29"/>
      <c r="FE82" s="29"/>
      <c r="FF82" s="29"/>
      <c r="FG82" s="29"/>
      <c r="FH82" s="29"/>
      <c r="FI82" s="29"/>
      <c r="FJ82" s="29"/>
      <c r="FK82" s="29"/>
      <c r="FL82" s="29"/>
      <c r="FM82" s="29"/>
      <c r="FN82" s="29"/>
      <c r="FO82" s="29"/>
      <c r="FP82" s="29"/>
      <c r="FQ82" s="29"/>
      <c r="FR82" s="29"/>
      <c r="FS82" s="29"/>
      <c r="FT82" s="29"/>
      <c r="FU82" s="29"/>
      <c r="FV82" s="29"/>
      <c r="FW82" s="29"/>
      <c r="FX82" s="29"/>
      <c r="FY82" s="29"/>
      <c r="FZ82" s="29"/>
      <c r="GA82" s="29"/>
      <c r="GB82" s="29"/>
      <c r="GC82" s="29"/>
      <c r="GD82" s="29"/>
      <c r="GE82" s="29"/>
      <c r="GF82" s="29"/>
      <c r="GG82" s="29"/>
      <c r="GH82" s="29"/>
      <c r="GI82" s="29"/>
      <c r="GJ82" s="29"/>
      <c r="GK82" s="29"/>
      <c r="GL82" s="29"/>
      <c r="GM82" s="29"/>
      <c r="GN82" s="29"/>
      <c r="GO82" s="29"/>
      <c r="GP82" s="29"/>
      <c r="GQ82" s="29"/>
      <c r="GR82" s="29"/>
      <c r="GS82" s="29"/>
      <c r="GT82" s="29"/>
      <c r="GU82" s="29"/>
      <c r="GV82" s="29"/>
      <c r="GW82" s="29"/>
      <c r="GX82" s="29"/>
      <c r="GY82" s="29"/>
      <c r="GZ82" s="29"/>
      <c r="HA82" s="29"/>
      <c r="HB82" s="29"/>
      <c r="HC82" s="29"/>
      <c r="HD82" s="29"/>
      <c r="HE82" s="29"/>
      <c r="HF82" s="29"/>
      <c r="HG82" s="29"/>
      <c r="HH82" s="29"/>
      <c r="HI82" s="29"/>
      <c r="HJ82" s="29"/>
      <c r="HK82" s="29"/>
      <c r="HL82" s="29"/>
      <c r="HM82" s="29"/>
      <c r="HN82" s="29"/>
      <c r="HO82" s="29"/>
      <c r="HP82" s="29"/>
      <c r="HQ82" s="29"/>
      <c r="HR82" s="29"/>
      <c r="HS82" s="29"/>
      <c r="HT82" s="29"/>
      <c r="HU82" s="29"/>
      <c r="HV82" s="29"/>
      <c r="HW82" s="29"/>
      <c r="HX82" s="29"/>
      <c r="HY82" s="29"/>
      <c r="HZ82" s="29"/>
      <c r="IA82" s="29"/>
    </row>
    <row r="83" spans="1:235" ht="16.350000000000001" customHeight="1">
      <c r="A83" s="1"/>
      <c r="B83" s="42"/>
      <c r="C83" s="42"/>
      <c r="D83" s="42"/>
      <c r="E83" s="42"/>
      <c r="F83" s="18"/>
      <c r="G83" s="18"/>
      <c r="H83" s="42"/>
      <c r="I83" s="42"/>
      <c r="J83" s="42"/>
      <c r="K83" s="42"/>
      <c r="L83" s="42"/>
      <c r="M83" s="18"/>
      <c r="N83" s="18"/>
      <c r="O83" s="42"/>
      <c r="P83" s="42"/>
      <c r="Q83" s="42"/>
      <c r="R83" s="42"/>
      <c r="S83" s="42"/>
      <c r="T83" s="18"/>
      <c r="U83" s="18"/>
      <c r="V83" s="42"/>
      <c r="W83" s="42"/>
      <c r="X83" s="42"/>
      <c r="Y83" s="42"/>
      <c r="Z83" s="18"/>
      <c r="AA83" s="18" t="s">
        <v>11</v>
      </c>
      <c r="AB83" s="18" t="s">
        <v>11</v>
      </c>
      <c r="AC83" s="18" t="s">
        <v>10</v>
      </c>
      <c r="AD83" s="42" t="s">
        <v>12</v>
      </c>
      <c r="AE83" s="42" t="s">
        <v>12</v>
      </c>
      <c r="AF83" s="42" t="s">
        <v>12</v>
      </c>
      <c r="AG83" s="28"/>
    </row>
    <row r="84" spans="1:235" s="35" customFormat="1" ht="16.350000000000001" customHeight="1">
      <c r="A84" s="24"/>
      <c r="B84" s="25"/>
      <c r="C84" s="25"/>
      <c r="D84" s="25"/>
      <c r="E84" s="25"/>
      <c r="F84" s="26"/>
      <c r="G84" s="26"/>
      <c r="H84" s="25"/>
      <c r="I84" s="25"/>
      <c r="J84" s="25"/>
      <c r="K84" s="25"/>
      <c r="L84" s="25"/>
      <c r="M84" s="26" t="s">
        <v>11</v>
      </c>
      <c r="N84" s="26" t="s">
        <v>11</v>
      </c>
      <c r="O84" s="25" t="s">
        <v>10</v>
      </c>
      <c r="P84" s="25" t="s">
        <v>8</v>
      </c>
      <c r="Q84" s="25" t="s">
        <v>8</v>
      </c>
      <c r="R84" s="25" t="s">
        <v>8</v>
      </c>
      <c r="S84" s="25" t="s">
        <v>8</v>
      </c>
      <c r="T84" s="26"/>
      <c r="U84" s="26"/>
      <c r="V84" s="25"/>
      <c r="W84" s="25"/>
      <c r="X84" s="25"/>
      <c r="Y84" s="25"/>
      <c r="Z84" s="26"/>
      <c r="AA84" s="26"/>
      <c r="AB84" s="26"/>
      <c r="AC84" s="26"/>
      <c r="AD84" s="25"/>
      <c r="AE84" s="25"/>
      <c r="AF84" s="25"/>
      <c r="AG84" s="28"/>
      <c r="AH84" s="29"/>
      <c r="AI84" s="29"/>
      <c r="AJ84" s="29"/>
      <c r="AK84" s="29"/>
      <c r="AL84" s="29"/>
      <c r="AM84" s="29"/>
      <c r="AN84" s="29"/>
      <c r="AO84" s="29"/>
      <c r="AP84" s="29"/>
      <c r="AQ84" s="29"/>
      <c r="AR84" s="29"/>
      <c r="AS84" s="29"/>
      <c r="AT84" s="29"/>
      <c r="AU84" s="29"/>
      <c r="AV84" s="29"/>
      <c r="AW84" s="29"/>
      <c r="AX84" s="29"/>
      <c r="AY84" s="29"/>
      <c r="AZ84" s="29"/>
      <c r="BA84" s="29"/>
      <c r="BB84" s="29"/>
      <c r="BC84" s="29"/>
      <c r="BD84" s="29"/>
      <c r="BE84" s="29"/>
      <c r="BF84" s="29"/>
      <c r="BG84" s="29"/>
      <c r="BH84" s="29"/>
      <c r="BI84" s="29"/>
      <c r="BJ84" s="29"/>
      <c r="BK84" s="29"/>
      <c r="BL84" s="29"/>
      <c r="BM84" s="29"/>
      <c r="BN84" s="29"/>
      <c r="BO84" s="29"/>
      <c r="BP84" s="29"/>
      <c r="BQ84" s="29"/>
      <c r="BR84" s="29"/>
      <c r="BS84" s="29"/>
      <c r="BT84" s="29"/>
      <c r="BU84" s="29"/>
      <c r="BV84" s="29"/>
      <c r="BW84" s="29"/>
      <c r="BX84" s="29"/>
      <c r="BY84" s="29"/>
      <c r="BZ84" s="29"/>
      <c r="CA84" s="29"/>
      <c r="CB84" s="29"/>
      <c r="CC84" s="29"/>
      <c r="CD84" s="29"/>
      <c r="CE84" s="29"/>
      <c r="CF84" s="29"/>
      <c r="CG84" s="29"/>
      <c r="CH84" s="29"/>
      <c r="CI84" s="29"/>
      <c r="CJ84" s="29"/>
      <c r="CK84" s="29"/>
      <c r="CL84" s="29"/>
      <c r="CM84" s="29"/>
      <c r="CN84" s="29"/>
      <c r="CO84" s="29"/>
      <c r="CP84" s="29"/>
      <c r="CQ84" s="29"/>
      <c r="CR84" s="29"/>
      <c r="CS84" s="29"/>
      <c r="CT84" s="29"/>
      <c r="CU84" s="29"/>
      <c r="CV84" s="29"/>
      <c r="CW84" s="29"/>
      <c r="CX84" s="29"/>
      <c r="CY84" s="29"/>
      <c r="CZ84" s="29"/>
      <c r="DA84" s="29"/>
      <c r="DB84" s="29"/>
      <c r="DC84" s="29"/>
      <c r="DD84" s="29"/>
      <c r="DE84" s="29"/>
      <c r="DF84" s="29"/>
      <c r="DG84" s="29"/>
      <c r="DH84" s="29"/>
      <c r="DI84" s="29"/>
      <c r="DJ84" s="29"/>
      <c r="DK84" s="29"/>
      <c r="DL84" s="29"/>
      <c r="DM84" s="29"/>
      <c r="DN84" s="29"/>
      <c r="DO84" s="29"/>
      <c r="DP84" s="29"/>
      <c r="DQ84" s="29"/>
      <c r="DR84" s="29"/>
      <c r="DS84" s="29"/>
      <c r="DT84" s="29"/>
      <c r="DU84" s="29"/>
      <c r="DV84" s="29"/>
      <c r="DW84" s="29"/>
      <c r="DX84" s="29"/>
      <c r="DY84" s="29"/>
      <c r="DZ84" s="29"/>
      <c r="EA84" s="29"/>
      <c r="EB84" s="29"/>
      <c r="EC84" s="29"/>
      <c r="ED84" s="29"/>
      <c r="EE84" s="29"/>
      <c r="EF84" s="29"/>
      <c r="EG84" s="29"/>
      <c r="EH84" s="29"/>
      <c r="EI84" s="29"/>
      <c r="EJ84" s="29"/>
      <c r="EK84" s="29"/>
      <c r="EL84" s="29"/>
      <c r="EM84" s="29"/>
      <c r="EN84" s="29"/>
      <c r="EO84" s="29"/>
      <c r="EP84" s="29"/>
      <c r="EQ84" s="29"/>
      <c r="ER84" s="29"/>
      <c r="ES84" s="29"/>
      <c r="ET84" s="29"/>
      <c r="EU84" s="29"/>
      <c r="EV84" s="29"/>
      <c r="EW84" s="29"/>
      <c r="EX84" s="29"/>
      <c r="EY84" s="29"/>
      <c r="EZ84" s="29"/>
      <c r="FA84" s="29"/>
      <c r="FB84" s="29"/>
      <c r="FC84" s="29"/>
      <c r="FD84" s="29"/>
      <c r="FE84" s="29"/>
      <c r="FF84" s="29"/>
      <c r="FG84" s="29"/>
      <c r="FH84" s="29"/>
      <c r="FI84" s="29"/>
      <c r="FJ84" s="29"/>
      <c r="FK84" s="29"/>
      <c r="FL84" s="29"/>
      <c r="FM84" s="29"/>
      <c r="FN84" s="29"/>
      <c r="FO84" s="29"/>
      <c r="FP84" s="29"/>
      <c r="FQ84" s="29"/>
      <c r="FR84" s="29"/>
      <c r="FS84" s="29"/>
      <c r="FT84" s="29"/>
      <c r="FU84" s="29"/>
      <c r="FV84" s="29"/>
      <c r="FW84" s="29"/>
      <c r="FX84" s="29"/>
      <c r="FY84" s="29"/>
      <c r="FZ84" s="29"/>
      <c r="GA84" s="29"/>
      <c r="GB84" s="29"/>
      <c r="GC84" s="29"/>
      <c r="GD84" s="29"/>
      <c r="GE84" s="29"/>
      <c r="GF84" s="29"/>
      <c r="GG84" s="29"/>
      <c r="GH84" s="29"/>
      <c r="GI84" s="29"/>
      <c r="GJ84" s="29"/>
      <c r="GK84" s="29"/>
      <c r="GL84" s="29"/>
      <c r="GM84" s="29"/>
      <c r="GN84" s="29"/>
      <c r="GO84" s="29"/>
      <c r="GP84" s="29"/>
      <c r="GQ84" s="29"/>
      <c r="GR84" s="29"/>
      <c r="GS84" s="29"/>
      <c r="GT84" s="29"/>
      <c r="GU84" s="29"/>
      <c r="GV84" s="29"/>
      <c r="GW84" s="29"/>
      <c r="GX84" s="29"/>
      <c r="GY84" s="29"/>
      <c r="GZ84" s="29"/>
      <c r="HA84" s="29"/>
      <c r="HB84" s="29"/>
      <c r="HC84" s="29"/>
      <c r="HD84" s="29"/>
      <c r="HE84" s="29"/>
      <c r="HF84" s="29"/>
      <c r="HG84" s="29"/>
      <c r="HH84" s="29"/>
      <c r="HI84" s="29"/>
      <c r="HJ84" s="29"/>
      <c r="HK84" s="29"/>
      <c r="HL84" s="29"/>
      <c r="HM84" s="29"/>
      <c r="HN84" s="29"/>
      <c r="HO84" s="29"/>
      <c r="HP84" s="29"/>
      <c r="HQ84" s="29"/>
      <c r="HR84" s="29"/>
      <c r="HS84" s="29"/>
      <c r="HT84" s="29"/>
      <c r="HU84" s="29"/>
      <c r="HV84" s="29"/>
      <c r="HW84" s="29"/>
      <c r="HX84" s="29"/>
      <c r="HY84" s="29"/>
      <c r="HZ84" s="29"/>
      <c r="IA84" s="29"/>
    </row>
    <row r="85" spans="1:235" ht="16.350000000000001" customHeight="1">
      <c r="A85" s="1"/>
      <c r="B85" s="42"/>
      <c r="C85" s="42"/>
      <c r="D85" s="42"/>
      <c r="E85" s="42"/>
      <c r="F85" s="18"/>
      <c r="G85" s="18"/>
      <c r="H85" s="42"/>
      <c r="I85" s="42"/>
      <c r="J85" s="42"/>
      <c r="K85" s="42"/>
      <c r="L85" s="42"/>
      <c r="M85" s="18"/>
      <c r="N85" s="18"/>
      <c r="O85" s="42"/>
      <c r="P85" s="42"/>
      <c r="Q85" s="42"/>
      <c r="R85" s="42"/>
      <c r="S85" s="42"/>
      <c r="T85" s="18" t="s">
        <v>7</v>
      </c>
      <c r="U85" s="18" t="s">
        <v>7</v>
      </c>
      <c r="V85" s="42" t="s">
        <v>6</v>
      </c>
      <c r="W85" s="42" t="s">
        <v>6</v>
      </c>
      <c r="X85" s="42" t="s">
        <v>6</v>
      </c>
      <c r="Y85" s="42" t="s">
        <v>6</v>
      </c>
      <c r="Z85" s="18" t="s">
        <v>10</v>
      </c>
      <c r="AA85" s="18" t="s">
        <v>11</v>
      </c>
      <c r="AB85" s="18" t="s">
        <v>11</v>
      </c>
      <c r="AC85" s="18" t="s">
        <v>10</v>
      </c>
      <c r="AD85" s="42"/>
      <c r="AE85" s="42"/>
      <c r="AF85" s="42"/>
      <c r="AG85" s="28"/>
    </row>
    <row r="86" spans="1:235" s="35" customFormat="1" ht="16.350000000000001" customHeight="1">
      <c r="A86" s="24"/>
      <c r="B86" s="25"/>
      <c r="C86" s="25"/>
      <c r="D86" s="25"/>
      <c r="E86" s="25"/>
      <c r="F86" s="26" t="s">
        <v>7</v>
      </c>
      <c r="G86" s="26" t="s">
        <v>7</v>
      </c>
      <c r="H86" s="25" t="s">
        <v>6</v>
      </c>
      <c r="I86" s="25" t="s">
        <v>6</v>
      </c>
      <c r="J86" s="25" t="s">
        <v>6</v>
      </c>
      <c r="K86" s="25" t="s">
        <v>6</v>
      </c>
      <c r="L86" s="25" t="s">
        <v>6</v>
      </c>
      <c r="M86" s="26" t="s">
        <v>7</v>
      </c>
      <c r="N86" s="26" t="s">
        <v>7</v>
      </c>
      <c r="O86" s="25" t="s">
        <v>6</v>
      </c>
      <c r="P86" s="25" t="s">
        <v>6</v>
      </c>
      <c r="Q86" s="25" t="s">
        <v>6</v>
      </c>
      <c r="R86" s="25" t="s">
        <v>6</v>
      </c>
      <c r="S86" s="25" t="s">
        <v>6</v>
      </c>
      <c r="T86" s="26" t="s">
        <v>13</v>
      </c>
      <c r="U86" s="26" t="s">
        <v>13</v>
      </c>
      <c r="V86" s="25" t="s">
        <v>12</v>
      </c>
      <c r="W86" s="25"/>
      <c r="X86" s="25"/>
      <c r="Y86" s="25"/>
      <c r="Z86" s="26"/>
      <c r="AA86" s="26"/>
      <c r="AB86" s="26"/>
      <c r="AC86" s="26"/>
      <c r="AD86" s="25"/>
      <c r="AE86" s="25"/>
      <c r="AF86" s="25"/>
      <c r="AG86" s="28"/>
      <c r="AH86" s="29"/>
      <c r="AI86" s="29"/>
      <c r="AJ86" s="29"/>
      <c r="AK86" s="29"/>
      <c r="AL86" s="29"/>
      <c r="AM86" s="29"/>
      <c r="AN86" s="29"/>
      <c r="AO86" s="29"/>
      <c r="AP86" s="29"/>
      <c r="AQ86" s="29"/>
      <c r="AR86" s="29"/>
      <c r="AS86" s="29"/>
      <c r="AT86" s="29"/>
      <c r="AU86" s="29"/>
      <c r="AV86" s="29"/>
      <c r="AW86" s="29"/>
      <c r="AX86" s="29"/>
      <c r="AY86" s="29"/>
      <c r="AZ86" s="29"/>
      <c r="BA86" s="29"/>
      <c r="BB86" s="29"/>
      <c r="BC86" s="29"/>
      <c r="BD86" s="29"/>
      <c r="BE86" s="29"/>
      <c r="BF86" s="29"/>
      <c r="BG86" s="29"/>
      <c r="BH86" s="29"/>
      <c r="BI86" s="29"/>
      <c r="BJ86" s="29"/>
      <c r="BK86" s="29"/>
      <c r="BL86" s="29"/>
      <c r="BM86" s="29"/>
      <c r="BN86" s="29"/>
      <c r="BO86" s="29"/>
      <c r="BP86" s="29"/>
      <c r="BQ86" s="29"/>
      <c r="BR86" s="29"/>
      <c r="BS86" s="29"/>
      <c r="BT86" s="29"/>
      <c r="BU86" s="29"/>
      <c r="BV86" s="29"/>
      <c r="BW86" s="29"/>
      <c r="BX86" s="29"/>
      <c r="BY86" s="29"/>
      <c r="BZ86" s="29"/>
      <c r="CA86" s="29"/>
      <c r="CB86" s="29"/>
      <c r="CC86" s="29"/>
      <c r="CD86" s="29"/>
      <c r="CE86" s="29"/>
      <c r="CF86" s="29"/>
      <c r="CG86" s="29"/>
      <c r="CH86" s="29"/>
      <c r="CI86" s="29"/>
      <c r="CJ86" s="29"/>
      <c r="CK86" s="29"/>
      <c r="CL86" s="29"/>
      <c r="CM86" s="29"/>
      <c r="CN86" s="29"/>
      <c r="CO86" s="29"/>
      <c r="CP86" s="29"/>
      <c r="CQ86" s="29"/>
      <c r="CR86" s="29"/>
      <c r="CS86" s="29"/>
      <c r="CT86" s="29"/>
      <c r="CU86" s="29"/>
      <c r="CV86" s="29"/>
      <c r="CW86" s="29"/>
      <c r="CX86" s="29"/>
      <c r="CY86" s="29"/>
      <c r="CZ86" s="29"/>
      <c r="DA86" s="29"/>
      <c r="DB86" s="29"/>
      <c r="DC86" s="29"/>
      <c r="DD86" s="29"/>
      <c r="DE86" s="29"/>
      <c r="DF86" s="29"/>
      <c r="DG86" s="29"/>
      <c r="DH86" s="29"/>
      <c r="DI86" s="29"/>
      <c r="DJ86" s="29"/>
      <c r="DK86" s="29"/>
      <c r="DL86" s="29"/>
      <c r="DM86" s="29"/>
      <c r="DN86" s="29"/>
      <c r="DO86" s="29"/>
      <c r="DP86" s="29"/>
      <c r="DQ86" s="29"/>
      <c r="DR86" s="29"/>
      <c r="DS86" s="29"/>
      <c r="DT86" s="29"/>
      <c r="DU86" s="29"/>
      <c r="DV86" s="29"/>
      <c r="DW86" s="29"/>
      <c r="DX86" s="29"/>
      <c r="DY86" s="29"/>
      <c r="DZ86" s="29"/>
      <c r="EA86" s="29"/>
      <c r="EB86" s="29"/>
      <c r="EC86" s="29"/>
      <c r="ED86" s="29"/>
      <c r="EE86" s="29"/>
      <c r="EF86" s="29"/>
      <c r="EG86" s="29"/>
      <c r="EH86" s="29"/>
      <c r="EI86" s="29"/>
      <c r="EJ86" s="29"/>
      <c r="EK86" s="29"/>
      <c r="EL86" s="29"/>
      <c r="EM86" s="29"/>
      <c r="EN86" s="29"/>
      <c r="EO86" s="29"/>
      <c r="EP86" s="29"/>
      <c r="EQ86" s="29"/>
      <c r="ER86" s="29"/>
      <c r="ES86" s="29"/>
      <c r="ET86" s="29"/>
      <c r="EU86" s="29"/>
      <c r="EV86" s="29"/>
      <c r="EW86" s="29"/>
      <c r="EX86" s="29"/>
      <c r="EY86" s="29"/>
      <c r="EZ86" s="29"/>
      <c r="FA86" s="29"/>
      <c r="FB86" s="29"/>
      <c r="FC86" s="29"/>
      <c r="FD86" s="29"/>
      <c r="FE86" s="29"/>
      <c r="FF86" s="29"/>
      <c r="FG86" s="29"/>
      <c r="FH86" s="29"/>
      <c r="FI86" s="29"/>
      <c r="FJ86" s="29"/>
      <c r="FK86" s="29"/>
      <c r="FL86" s="29"/>
      <c r="FM86" s="29"/>
      <c r="FN86" s="29"/>
      <c r="FO86" s="29"/>
      <c r="FP86" s="29"/>
      <c r="FQ86" s="29"/>
      <c r="FR86" s="29"/>
      <c r="FS86" s="29"/>
      <c r="FT86" s="29"/>
      <c r="FU86" s="29"/>
      <c r="FV86" s="29"/>
      <c r="FW86" s="29"/>
      <c r="FX86" s="29"/>
      <c r="FY86" s="29"/>
      <c r="FZ86" s="29"/>
      <c r="GA86" s="29"/>
      <c r="GB86" s="29"/>
      <c r="GC86" s="29"/>
      <c r="GD86" s="29"/>
      <c r="GE86" s="29"/>
      <c r="GF86" s="29"/>
      <c r="GG86" s="29"/>
      <c r="GH86" s="29"/>
      <c r="GI86" s="29"/>
      <c r="GJ86" s="29"/>
      <c r="GK86" s="29"/>
      <c r="GL86" s="29"/>
      <c r="GM86" s="29"/>
      <c r="GN86" s="29"/>
      <c r="GO86" s="29"/>
      <c r="GP86" s="29"/>
      <c r="GQ86" s="29"/>
      <c r="GR86" s="29"/>
      <c r="GS86" s="29"/>
      <c r="GT86" s="29"/>
      <c r="GU86" s="29"/>
      <c r="GV86" s="29"/>
      <c r="GW86" s="29"/>
      <c r="GX86" s="29"/>
      <c r="GY86" s="29"/>
      <c r="GZ86" s="29"/>
      <c r="HA86" s="29"/>
      <c r="HB86" s="29"/>
      <c r="HC86" s="29"/>
      <c r="HD86" s="29"/>
      <c r="HE86" s="29"/>
      <c r="HF86" s="29"/>
      <c r="HG86" s="29"/>
      <c r="HH86" s="29"/>
      <c r="HI86" s="29"/>
      <c r="HJ86" s="29"/>
      <c r="HK86" s="29"/>
      <c r="HL86" s="29"/>
      <c r="HM86" s="29"/>
      <c r="HN86" s="29"/>
      <c r="HO86" s="29"/>
      <c r="HP86" s="29"/>
      <c r="HQ86" s="29"/>
      <c r="HR86" s="29"/>
      <c r="HS86" s="29"/>
      <c r="HT86" s="29"/>
      <c r="HU86" s="29"/>
      <c r="HV86" s="29"/>
      <c r="HW86" s="29"/>
      <c r="HX86" s="29"/>
      <c r="HY86" s="29"/>
      <c r="HZ86" s="29"/>
      <c r="IA86" s="29"/>
    </row>
    <row r="87" spans="1:235" ht="16.350000000000001" customHeight="1">
      <c r="A87" s="1"/>
      <c r="B87" s="42"/>
      <c r="C87" s="42"/>
      <c r="D87" s="42"/>
      <c r="E87" s="42"/>
      <c r="F87" s="18"/>
      <c r="G87" s="18"/>
      <c r="H87" s="42"/>
      <c r="I87" s="42"/>
      <c r="J87" s="42"/>
      <c r="K87" s="42"/>
      <c r="L87" s="42"/>
      <c r="M87" s="18"/>
      <c r="N87" s="18"/>
      <c r="O87" s="42"/>
      <c r="P87" s="42"/>
      <c r="Q87" s="42"/>
      <c r="R87" s="42"/>
      <c r="S87" s="42"/>
      <c r="T87" s="18" t="s">
        <v>7</v>
      </c>
      <c r="U87" s="18" t="s">
        <v>7</v>
      </c>
      <c r="V87" s="42" t="s">
        <v>6</v>
      </c>
      <c r="W87" s="42" t="s">
        <v>6</v>
      </c>
      <c r="X87" s="42" t="s">
        <v>6</v>
      </c>
      <c r="Y87" s="42" t="s">
        <v>6</v>
      </c>
      <c r="Z87" s="18" t="s">
        <v>6</v>
      </c>
      <c r="AA87" s="18"/>
      <c r="AB87" s="18"/>
      <c r="AC87" s="18"/>
      <c r="AD87" s="42"/>
      <c r="AE87" s="42"/>
      <c r="AF87" s="42"/>
      <c r="AG87" s="28"/>
    </row>
    <row r="88" spans="1:235" s="35" customFormat="1" ht="16.350000000000001" customHeight="1">
      <c r="A88" s="24"/>
      <c r="B88" s="25"/>
      <c r="C88" s="25"/>
      <c r="D88" s="25"/>
      <c r="E88" s="25"/>
      <c r="F88" s="26"/>
      <c r="G88" s="26"/>
      <c r="H88" s="25"/>
      <c r="I88" s="25"/>
      <c r="J88" s="25"/>
      <c r="K88" s="25"/>
      <c r="L88" s="25"/>
      <c r="M88" s="26"/>
      <c r="N88" s="26"/>
      <c r="O88" s="25"/>
      <c r="P88" s="25"/>
      <c r="Q88" s="25"/>
      <c r="R88" s="25"/>
      <c r="S88" s="25"/>
      <c r="T88" s="26"/>
      <c r="U88" s="26"/>
      <c r="V88" s="25"/>
      <c r="W88" s="25"/>
      <c r="X88" s="25"/>
      <c r="Y88" s="25"/>
      <c r="Z88" s="26"/>
      <c r="AA88" s="26"/>
      <c r="AB88" s="26"/>
      <c r="AC88" s="26"/>
      <c r="AD88" s="25"/>
      <c r="AE88" s="25"/>
      <c r="AF88" s="25"/>
      <c r="AG88" s="28"/>
      <c r="AH88" s="29"/>
      <c r="AI88" s="29"/>
      <c r="AJ88" s="29"/>
      <c r="AK88" s="29"/>
      <c r="AL88" s="29"/>
      <c r="AM88" s="29"/>
      <c r="AN88" s="29"/>
      <c r="AO88" s="29"/>
      <c r="AP88" s="29"/>
      <c r="AQ88" s="29"/>
      <c r="AR88" s="29"/>
      <c r="AS88" s="29"/>
      <c r="AT88" s="29"/>
      <c r="AU88" s="29"/>
      <c r="AV88" s="29"/>
      <c r="AW88" s="29"/>
      <c r="AX88" s="29"/>
      <c r="AY88" s="29"/>
      <c r="AZ88" s="29"/>
      <c r="BA88" s="29"/>
      <c r="BB88" s="29"/>
      <c r="BC88" s="29"/>
      <c r="BD88" s="29"/>
      <c r="BE88" s="29"/>
      <c r="BF88" s="29"/>
      <c r="BG88" s="29"/>
      <c r="BH88" s="29"/>
      <c r="BI88" s="29"/>
      <c r="BJ88" s="29"/>
      <c r="BK88" s="29"/>
      <c r="BL88" s="29"/>
      <c r="BM88" s="29"/>
      <c r="BN88" s="29"/>
      <c r="BO88" s="29"/>
      <c r="BP88" s="29"/>
      <c r="BQ88" s="29"/>
      <c r="BR88" s="29"/>
      <c r="BS88" s="29"/>
      <c r="BT88" s="29"/>
      <c r="BU88" s="29"/>
      <c r="BV88" s="29"/>
      <c r="BW88" s="29"/>
      <c r="BX88" s="29"/>
      <c r="BY88" s="29"/>
      <c r="BZ88" s="29"/>
      <c r="CA88" s="29"/>
      <c r="CB88" s="29"/>
      <c r="CC88" s="29"/>
      <c r="CD88" s="29"/>
      <c r="CE88" s="29"/>
      <c r="CF88" s="29"/>
      <c r="CG88" s="29"/>
      <c r="CH88" s="29"/>
      <c r="CI88" s="29"/>
      <c r="CJ88" s="29"/>
      <c r="CK88" s="29"/>
      <c r="CL88" s="29"/>
      <c r="CM88" s="29"/>
      <c r="CN88" s="29"/>
      <c r="CO88" s="29"/>
      <c r="CP88" s="29"/>
      <c r="CQ88" s="29"/>
      <c r="CR88" s="29"/>
      <c r="CS88" s="29"/>
      <c r="CT88" s="29"/>
      <c r="CU88" s="29"/>
      <c r="CV88" s="29"/>
      <c r="CW88" s="29"/>
      <c r="CX88" s="29"/>
      <c r="CY88" s="29"/>
      <c r="CZ88" s="29"/>
      <c r="DA88" s="29"/>
      <c r="DB88" s="29"/>
      <c r="DC88" s="29"/>
      <c r="DD88" s="29"/>
      <c r="DE88" s="29"/>
      <c r="DF88" s="29"/>
      <c r="DG88" s="29"/>
      <c r="DH88" s="29"/>
      <c r="DI88" s="29"/>
      <c r="DJ88" s="29"/>
      <c r="DK88" s="29"/>
      <c r="DL88" s="29"/>
      <c r="DM88" s="29"/>
      <c r="DN88" s="29"/>
      <c r="DO88" s="29"/>
      <c r="DP88" s="29"/>
      <c r="DQ88" s="29"/>
      <c r="DR88" s="29"/>
      <c r="DS88" s="29"/>
      <c r="DT88" s="29"/>
      <c r="DU88" s="29"/>
      <c r="DV88" s="29"/>
      <c r="DW88" s="29"/>
      <c r="DX88" s="29"/>
      <c r="DY88" s="29"/>
      <c r="DZ88" s="29"/>
      <c r="EA88" s="29"/>
      <c r="EB88" s="29"/>
      <c r="EC88" s="29"/>
      <c r="ED88" s="29"/>
      <c r="EE88" s="29"/>
      <c r="EF88" s="29"/>
      <c r="EG88" s="29"/>
      <c r="EH88" s="29"/>
      <c r="EI88" s="29"/>
      <c r="EJ88" s="29"/>
      <c r="EK88" s="29"/>
      <c r="EL88" s="29"/>
      <c r="EM88" s="29"/>
      <c r="EN88" s="29"/>
      <c r="EO88" s="29"/>
      <c r="EP88" s="29"/>
      <c r="EQ88" s="29"/>
      <c r="ER88" s="29"/>
      <c r="ES88" s="29"/>
      <c r="ET88" s="29"/>
      <c r="EU88" s="29"/>
      <c r="EV88" s="29"/>
      <c r="EW88" s="29"/>
      <c r="EX88" s="29"/>
      <c r="EY88" s="29"/>
      <c r="EZ88" s="29"/>
      <c r="FA88" s="29"/>
      <c r="FB88" s="29"/>
      <c r="FC88" s="29"/>
      <c r="FD88" s="29"/>
      <c r="FE88" s="29"/>
      <c r="FF88" s="29"/>
      <c r="FG88" s="29"/>
      <c r="FH88" s="29"/>
      <c r="FI88" s="29"/>
      <c r="FJ88" s="29"/>
      <c r="FK88" s="29"/>
      <c r="FL88" s="29"/>
      <c r="FM88" s="29"/>
      <c r="FN88" s="29"/>
      <c r="FO88" s="29"/>
      <c r="FP88" s="29"/>
      <c r="FQ88" s="29"/>
      <c r="FR88" s="29"/>
      <c r="FS88" s="29"/>
      <c r="FT88" s="29"/>
      <c r="FU88" s="29"/>
      <c r="FV88" s="29"/>
      <c r="FW88" s="29"/>
      <c r="FX88" s="29"/>
      <c r="FY88" s="29"/>
      <c r="FZ88" s="29"/>
      <c r="GA88" s="29"/>
      <c r="GB88" s="29"/>
      <c r="GC88" s="29"/>
      <c r="GD88" s="29"/>
      <c r="GE88" s="29"/>
      <c r="GF88" s="29"/>
      <c r="GG88" s="29"/>
      <c r="GH88" s="29"/>
      <c r="GI88" s="29"/>
      <c r="GJ88" s="29"/>
      <c r="GK88" s="29"/>
      <c r="GL88" s="29"/>
      <c r="GM88" s="29"/>
      <c r="GN88" s="29"/>
      <c r="GO88" s="29"/>
      <c r="GP88" s="29"/>
      <c r="GQ88" s="29"/>
      <c r="GR88" s="29"/>
      <c r="GS88" s="29"/>
      <c r="GT88" s="29"/>
      <c r="GU88" s="29"/>
      <c r="GV88" s="29"/>
      <c r="GW88" s="29"/>
      <c r="GX88" s="29"/>
      <c r="GY88" s="29"/>
      <c r="GZ88" s="29"/>
      <c r="HA88" s="29"/>
      <c r="HB88" s="29"/>
      <c r="HC88" s="29"/>
      <c r="HD88" s="29"/>
      <c r="HE88" s="29"/>
      <c r="HF88" s="29"/>
      <c r="HG88" s="29"/>
      <c r="HH88" s="29"/>
      <c r="HI88" s="29"/>
      <c r="HJ88" s="29"/>
      <c r="HK88" s="29"/>
      <c r="HL88" s="29"/>
      <c r="HM88" s="29"/>
      <c r="HN88" s="29"/>
      <c r="HO88" s="29"/>
      <c r="HP88" s="29"/>
      <c r="HQ88" s="29"/>
      <c r="HR88" s="29"/>
      <c r="HS88" s="29"/>
      <c r="HT88" s="29"/>
      <c r="HU88" s="29"/>
      <c r="HV88" s="29"/>
      <c r="HW88" s="29"/>
      <c r="HX88" s="29"/>
      <c r="HY88" s="29"/>
      <c r="HZ88" s="29"/>
      <c r="IA88" s="29"/>
    </row>
    <row r="89" spans="1:235" ht="16.350000000000001" customHeight="1">
      <c r="A89" s="1"/>
      <c r="B89" s="42"/>
      <c r="C89" s="42"/>
      <c r="D89" s="42"/>
      <c r="E89" s="42"/>
      <c r="F89" s="42"/>
      <c r="G89" s="42"/>
      <c r="H89" s="42"/>
      <c r="I89" s="42"/>
      <c r="J89" s="42"/>
      <c r="K89" s="42"/>
      <c r="L89" s="42"/>
      <c r="M89" s="42"/>
      <c r="N89" s="42"/>
      <c r="O89" s="42"/>
      <c r="P89" s="42"/>
      <c r="Q89" s="42"/>
      <c r="R89" s="42"/>
      <c r="S89" s="42"/>
      <c r="T89" s="42"/>
      <c r="U89" s="42"/>
      <c r="V89" s="42"/>
      <c r="W89" s="42"/>
      <c r="X89" s="42"/>
      <c r="Y89" s="42"/>
      <c r="Z89" s="42"/>
      <c r="AA89" s="42"/>
      <c r="AB89" s="42"/>
      <c r="AC89" s="42"/>
      <c r="AD89" s="42"/>
      <c r="AE89" s="42"/>
      <c r="AF89" s="42"/>
      <c r="AG89" s="28"/>
    </row>
    <row r="90" spans="1:235" ht="16.350000000000001" customHeight="1">
      <c r="A90" s="9" t="s">
        <v>40</v>
      </c>
      <c r="B90" s="42">
        <f t="shared" ref="B90:AF90" si="2">COUNTA(B64:B89)</f>
        <v>1</v>
      </c>
      <c r="C90" s="42">
        <f t="shared" si="2"/>
        <v>1</v>
      </c>
      <c r="D90" s="42">
        <f t="shared" si="2"/>
        <v>1</v>
      </c>
      <c r="E90" s="42">
        <f t="shared" si="2"/>
        <v>1</v>
      </c>
      <c r="F90" s="42">
        <f t="shared" si="2"/>
        <v>4</v>
      </c>
      <c r="G90" s="42">
        <f t="shared" si="2"/>
        <v>4</v>
      </c>
      <c r="H90" s="42">
        <f t="shared" si="2"/>
        <v>4</v>
      </c>
      <c r="I90" s="42">
        <f t="shared" si="2"/>
        <v>4</v>
      </c>
      <c r="J90" s="42">
        <f t="shared" si="2"/>
        <v>4</v>
      </c>
      <c r="K90" s="42">
        <f t="shared" si="2"/>
        <v>3</v>
      </c>
      <c r="L90" s="42">
        <f t="shared" si="2"/>
        <v>4</v>
      </c>
      <c r="M90" s="42">
        <f t="shared" si="2"/>
        <v>4</v>
      </c>
      <c r="N90" s="42">
        <f t="shared" si="2"/>
        <v>4</v>
      </c>
      <c r="O90" s="42">
        <f t="shared" si="2"/>
        <v>4</v>
      </c>
      <c r="P90" s="42">
        <f t="shared" si="2"/>
        <v>4</v>
      </c>
      <c r="Q90" s="42">
        <f t="shared" si="2"/>
        <v>4</v>
      </c>
      <c r="R90" s="42">
        <f t="shared" si="2"/>
        <v>5</v>
      </c>
      <c r="S90" s="42">
        <f t="shared" si="2"/>
        <v>5</v>
      </c>
      <c r="T90" s="42">
        <f t="shared" si="2"/>
        <v>5</v>
      </c>
      <c r="U90" s="42">
        <f t="shared" si="2"/>
        <v>5</v>
      </c>
      <c r="V90" s="42">
        <f t="shared" si="2"/>
        <v>5</v>
      </c>
      <c r="W90" s="42">
        <f t="shared" si="2"/>
        <v>3</v>
      </c>
      <c r="X90" s="42">
        <f t="shared" si="2"/>
        <v>3</v>
      </c>
      <c r="Y90" s="42">
        <f t="shared" si="2"/>
        <v>3</v>
      </c>
      <c r="Z90" s="42">
        <f t="shared" si="2"/>
        <v>3</v>
      </c>
      <c r="AA90" s="42">
        <f t="shared" si="2"/>
        <v>3</v>
      </c>
      <c r="AB90" s="42">
        <f t="shared" si="2"/>
        <v>3</v>
      </c>
      <c r="AC90" s="42">
        <f t="shared" si="2"/>
        <v>3</v>
      </c>
      <c r="AD90" s="42">
        <f t="shared" si="2"/>
        <v>3</v>
      </c>
      <c r="AE90" s="42">
        <f t="shared" si="2"/>
        <v>3</v>
      </c>
      <c r="AF90" s="42">
        <f t="shared" si="2"/>
        <v>2</v>
      </c>
    </row>
    <row r="91" spans="1:235" ht="14.45" customHeight="1">
      <c r="A91" s="132" t="s">
        <v>46</v>
      </c>
      <c r="B91" s="42" t="s">
        <v>3</v>
      </c>
      <c r="C91" s="18" t="s">
        <v>4</v>
      </c>
      <c r="D91" s="18" t="s">
        <v>5</v>
      </c>
      <c r="E91" s="42" t="s">
        <v>0</v>
      </c>
      <c r="F91" s="42" t="s">
        <v>1</v>
      </c>
      <c r="G91" s="42" t="s">
        <v>1</v>
      </c>
      <c r="H91" s="42" t="s">
        <v>2</v>
      </c>
      <c r="I91" s="42" t="s">
        <v>3</v>
      </c>
      <c r="J91" s="61" t="s">
        <v>4</v>
      </c>
      <c r="K91" s="61" t="s">
        <v>5</v>
      </c>
      <c r="L91" s="58" t="s">
        <v>0</v>
      </c>
      <c r="M91" s="58" t="s">
        <v>1</v>
      </c>
      <c r="N91" s="58" t="s">
        <v>1</v>
      </c>
      <c r="O91" s="58" t="s">
        <v>2</v>
      </c>
      <c r="P91" s="58" t="s">
        <v>3</v>
      </c>
      <c r="Q91" s="61" t="s">
        <v>4</v>
      </c>
      <c r="R91" s="61" t="s">
        <v>5</v>
      </c>
      <c r="S91" s="58" t="s">
        <v>0</v>
      </c>
      <c r="T91" s="58" t="s">
        <v>1</v>
      </c>
      <c r="U91" s="58" t="s">
        <v>1</v>
      </c>
      <c r="V91" s="58" t="s">
        <v>2</v>
      </c>
      <c r="W91" s="58" t="s">
        <v>3</v>
      </c>
      <c r="X91" s="61" t="s">
        <v>4</v>
      </c>
      <c r="Y91" s="61" t="s">
        <v>5</v>
      </c>
      <c r="Z91" s="42" t="s">
        <v>0</v>
      </c>
      <c r="AA91" s="42" t="s">
        <v>1</v>
      </c>
      <c r="AB91" s="42" t="s">
        <v>1</v>
      </c>
      <c r="AC91" s="42" t="s">
        <v>2</v>
      </c>
      <c r="AD91" s="42" t="s">
        <v>3</v>
      </c>
      <c r="AE91" s="18" t="s">
        <v>4</v>
      </c>
      <c r="AF91" s="28"/>
    </row>
    <row r="92" spans="1:235" ht="14.45" customHeight="1">
      <c r="A92" s="133"/>
      <c r="B92" s="42">
        <v>1</v>
      </c>
      <c r="C92" s="59">
        <v>2</v>
      </c>
      <c r="D92" s="59">
        <v>3</v>
      </c>
      <c r="E92" s="59">
        <v>4</v>
      </c>
      <c r="F92" s="59">
        <v>5</v>
      </c>
      <c r="G92" s="59">
        <v>6</v>
      </c>
      <c r="H92" s="59">
        <v>7</v>
      </c>
      <c r="I92" s="59">
        <v>8</v>
      </c>
      <c r="J92" s="59">
        <v>9</v>
      </c>
      <c r="K92" s="59">
        <v>10</v>
      </c>
      <c r="L92" s="59">
        <v>11</v>
      </c>
      <c r="M92" s="59">
        <v>12</v>
      </c>
      <c r="N92" s="59">
        <v>13</v>
      </c>
      <c r="O92" s="59">
        <v>14</v>
      </c>
      <c r="P92" s="59">
        <v>15</v>
      </c>
      <c r="Q92" s="59">
        <v>16</v>
      </c>
      <c r="R92" s="59">
        <v>17</v>
      </c>
      <c r="S92" s="42">
        <v>18</v>
      </c>
      <c r="T92" s="42">
        <v>19</v>
      </c>
      <c r="U92" s="42">
        <v>20</v>
      </c>
      <c r="V92" s="42">
        <v>21</v>
      </c>
      <c r="W92" s="42">
        <v>22</v>
      </c>
      <c r="X92" s="42">
        <v>23</v>
      </c>
      <c r="Y92" s="42">
        <v>24</v>
      </c>
      <c r="Z92" s="42">
        <v>25</v>
      </c>
      <c r="AA92" s="42">
        <v>26</v>
      </c>
      <c r="AB92" s="42">
        <v>27</v>
      </c>
      <c r="AC92" s="42">
        <v>28</v>
      </c>
      <c r="AD92" s="42">
        <v>29</v>
      </c>
      <c r="AE92" s="18">
        <v>30</v>
      </c>
      <c r="AF92" s="28"/>
    </row>
    <row r="93" spans="1:235" ht="14.45" customHeight="1">
      <c r="A93" s="134"/>
      <c r="B93" s="135"/>
      <c r="C93" s="136"/>
      <c r="D93" s="136"/>
      <c r="E93" s="137"/>
      <c r="F93" s="138" t="s">
        <v>56</v>
      </c>
      <c r="G93" s="139"/>
      <c r="H93" s="139"/>
      <c r="I93" s="139"/>
      <c r="J93" s="139"/>
      <c r="K93" s="139"/>
      <c r="L93" s="139"/>
      <c r="M93" s="139"/>
      <c r="N93" s="139"/>
      <c r="O93" s="139"/>
      <c r="P93" s="139"/>
      <c r="Q93" s="139"/>
      <c r="R93" s="139"/>
      <c r="S93" s="139"/>
      <c r="T93" s="139"/>
      <c r="U93" s="113"/>
      <c r="V93" s="135"/>
      <c r="W93" s="136"/>
      <c r="X93" s="136"/>
      <c r="Y93" s="136"/>
      <c r="Z93" s="136"/>
      <c r="AA93" s="136"/>
      <c r="AB93" s="136"/>
      <c r="AC93" s="136"/>
      <c r="AD93" s="136"/>
      <c r="AE93" s="137"/>
      <c r="AF93" s="28"/>
    </row>
    <row r="94" spans="1:235" s="35" customFormat="1" ht="16.350000000000001" customHeight="1">
      <c r="A94" s="24"/>
      <c r="B94" s="25"/>
      <c r="C94" s="26"/>
      <c r="D94" s="26"/>
      <c r="E94" s="25"/>
      <c r="F94" s="25"/>
      <c r="G94" s="25"/>
      <c r="H94" s="25"/>
      <c r="I94" s="25"/>
      <c r="J94" s="26"/>
      <c r="K94" s="26"/>
      <c r="L94" s="25"/>
      <c r="M94" s="25"/>
      <c r="N94" s="25"/>
      <c r="O94" s="25"/>
      <c r="P94" s="25"/>
      <c r="Q94" s="26"/>
      <c r="R94" s="26"/>
      <c r="S94" s="25"/>
      <c r="T94" s="25"/>
      <c r="U94" s="25"/>
      <c r="V94" s="25"/>
      <c r="W94" s="25"/>
      <c r="X94" s="26"/>
      <c r="Y94" s="26"/>
      <c r="Z94" s="25" t="s">
        <v>6</v>
      </c>
      <c r="AA94" s="25" t="s">
        <v>6</v>
      </c>
      <c r="AB94" s="25" t="s">
        <v>6</v>
      </c>
      <c r="AC94" s="25" t="s">
        <v>6</v>
      </c>
      <c r="AD94" s="25" t="s">
        <v>10</v>
      </c>
      <c r="AE94" s="26"/>
      <c r="AF94" s="28"/>
      <c r="AG94" s="8"/>
      <c r="AH94" s="29"/>
      <c r="AI94" s="29"/>
      <c r="AJ94" s="29"/>
      <c r="AK94" s="29"/>
      <c r="AL94" s="29"/>
      <c r="AM94" s="29"/>
      <c r="AN94" s="29"/>
      <c r="AO94" s="29"/>
      <c r="AP94" s="29"/>
      <c r="AQ94" s="29"/>
      <c r="AR94" s="29"/>
      <c r="AS94" s="29"/>
      <c r="AT94" s="29"/>
      <c r="AU94" s="29"/>
      <c r="AV94" s="29"/>
      <c r="AW94" s="29"/>
      <c r="AX94" s="29"/>
      <c r="AY94" s="29"/>
      <c r="AZ94" s="29"/>
      <c r="BA94" s="29"/>
      <c r="BB94" s="29"/>
      <c r="BC94" s="29"/>
      <c r="BD94" s="29"/>
      <c r="BE94" s="29"/>
      <c r="BF94" s="29"/>
      <c r="BG94" s="29"/>
      <c r="BH94" s="29"/>
      <c r="BI94" s="29"/>
      <c r="BJ94" s="29"/>
      <c r="BK94" s="29"/>
      <c r="BL94" s="29"/>
      <c r="BM94" s="29"/>
      <c r="BN94" s="29"/>
      <c r="BO94" s="29"/>
      <c r="BP94" s="29"/>
      <c r="BQ94" s="29"/>
      <c r="BR94" s="29"/>
      <c r="BS94" s="29"/>
      <c r="BT94" s="29"/>
      <c r="BU94" s="29"/>
      <c r="BV94" s="29"/>
      <c r="BW94" s="29"/>
      <c r="BX94" s="29"/>
      <c r="BY94" s="29"/>
      <c r="BZ94" s="29"/>
      <c r="CA94" s="29"/>
      <c r="CB94" s="29"/>
      <c r="CC94" s="29"/>
      <c r="CD94" s="29"/>
      <c r="CE94" s="29"/>
      <c r="CF94" s="29"/>
      <c r="CG94" s="29"/>
      <c r="CH94" s="29"/>
      <c r="CI94" s="29"/>
      <c r="CJ94" s="29"/>
      <c r="CK94" s="29"/>
      <c r="CL94" s="29"/>
      <c r="CM94" s="29"/>
      <c r="CN94" s="29"/>
      <c r="CO94" s="29"/>
      <c r="CP94" s="29"/>
      <c r="CQ94" s="29"/>
      <c r="CR94" s="29"/>
      <c r="CS94" s="29"/>
      <c r="CT94" s="29"/>
      <c r="CU94" s="29"/>
      <c r="CV94" s="29"/>
      <c r="CW94" s="29"/>
      <c r="CX94" s="29"/>
      <c r="CY94" s="29"/>
      <c r="CZ94" s="29"/>
      <c r="DA94" s="29"/>
      <c r="DB94" s="29"/>
      <c r="DC94" s="29"/>
      <c r="DD94" s="29"/>
      <c r="DE94" s="29"/>
      <c r="DF94" s="29"/>
      <c r="DG94" s="29"/>
      <c r="DH94" s="29"/>
      <c r="DI94" s="29"/>
      <c r="DJ94" s="29"/>
      <c r="DK94" s="29"/>
      <c r="DL94" s="29"/>
      <c r="DM94" s="29"/>
      <c r="DN94" s="29"/>
      <c r="DO94" s="29"/>
      <c r="DP94" s="29"/>
      <c r="DQ94" s="29"/>
      <c r="DR94" s="29"/>
      <c r="DS94" s="29"/>
      <c r="DT94" s="29"/>
      <c r="DU94" s="29"/>
      <c r="DV94" s="29"/>
      <c r="DW94" s="29"/>
      <c r="DX94" s="29"/>
      <c r="DY94" s="29"/>
      <c r="DZ94" s="29"/>
      <c r="EA94" s="29"/>
      <c r="EB94" s="29"/>
      <c r="EC94" s="29"/>
      <c r="ED94" s="29"/>
      <c r="EE94" s="29"/>
      <c r="EF94" s="29"/>
      <c r="EG94" s="29"/>
      <c r="EH94" s="29"/>
      <c r="EI94" s="29"/>
      <c r="EJ94" s="29"/>
      <c r="EK94" s="29"/>
      <c r="EL94" s="29"/>
      <c r="EM94" s="29"/>
      <c r="EN94" s="29"/>
      <c r="EO94" s="29"/>
      <c r="EP94" s="29"/>
      <c r="EQ94" s="29"/>
      <c r="ER94" s="29"/>
      <c r="ES94" s="29"/>
      <c r="ET94" s="29"/>
      <c r="EU94" s="29"/>
      <c r="EV94" s="29"/>
      <c r="EW94" s="29"/>
      <c r="EX94" s="29"/>
      <c r="EY94" s="29"/>
      <c r="EZ94" s="29"/>
      <c r="FA94" s="29"/>
      <c r="FB94" s="29"/>
      <c r="FC94" s="29"/>
      <c r="FD94" s="29"/>
      <c r="FE94" s="29"/>
      <c r="FF94" s="29"/>
      <c r="FG94" s="29"/>
      <c r="FH94" s="29"/>
      <c r="FI94" s="29"/>
      <c r="FJ94" s="29"/>
      <c r="FK94" s="29"/>
      <c r="FL94" s="29"/>
      <c r="FM94" s="29"/>
      <c r="FN94" s="29"/>
      <c r="FO94" s="29"/>
      <c r="FP94" s="29"/>
      <c r="FQ94" s="29"/>
      <c r="FR94" s="29"/>
      <c r="FS94" s="29"/>
      <c r="FT94" s="29"/>
      <c r="FU94" s="29"/>
      <c r="FV94" s="29"/>
      <c r="FW94" s="29"/>
      <c r="FX94" s="29"/>
      <c r="FY94" s="29"/>
      <c r="FZ94" s="29"/>
      <c r="GA94" s="29"/>
      <c r="GB94" s="29"/>
      <c r="GC94" s="29"/>
      <c r="GD94" s="29"/>
      <c r="GE94" s="29"/>
      <c r="GF94" s="29"/>
      <c r="GG94" s="29"/>
      <c r="GH94" s="29"/>
      <c r="GI94" s="29"/>
      <c r="GJ94" s="29"/>
      <c r="GK94" s="29"/>
      <c r="GL94" s="29"/>
      <c r="GM94" s="29"/>
      <c r="GN94" s="29"/>
      <c r="GO94" s="29"/>
      <c r="GP94" s="29"/>
      <c r="GQ94" s="29"/>
      <c r="GR94" s="29"/>
      <c r="GS94" s="29"/>
      <c r="GT94" s="29"/>
      <c r="GU94" s="29"/>
      <c r="GV94" s="29"/>
      <c r="GW94" s="29"/>
      <c r="GX94" s="29"/>
      <c r="GY94" s="29"/>
      <c r="GZ94" s="29"/>
      <c r="HA94" s="29"/>
      <c r="HB94" s="29"/>
      <c r="HC94" s="29"/>
      <c r="HD94" s="29"/>
      <c r="HE94" s="29"/>
      <c r="HF94" s="29"/>
      <c r="HG94" s="29"/>
      <c r="HH94" s="29"/>
      <c r="HI94" s="29"/>
      <c r="HJ94" s="29"/>
      <c r="HK94" s="29"/>
      <c r="HL94" s="29"/>
      <c r="HM94" s="29"/>
      <c r="HN94" s="29"/>
      <c r="HO94" s="29"/>
      <c r="HP94" s="29"/>
      <c r="HQ94" s="29"/>
      <c r="HR94" s="29"/>
      <c r="HS94" s="29"/>
      <c r="HT94" s="29"/>
      <c r="HU94" s="29"/>
      <c r="HV94" s="29"/>
      <c r="HW94" s="29"/>
      <c r="HX94" s="29"/>
      <c r="HY94" s="29"/>
      <c r="HZ94" s="29"/>
      <c r="IA94" s="29"/>
    </row>
    <row r="95" spans="1:235" ht="16.350000000000001" customHeight="1">
      <c r="A95" s="1"/>
      <c r="B95" s="42"/>
      <c r="C95" s="18"/>
      <c r="D95" s="18"/>
      <c r="E95" s="42"/>
      <c r="F95" s="42"/>
      <c r="G95" s="42"/>
      <c r="H95" s="42"/>
      <c r="I95" s="42"/>
      <c r="J95" s="18"/>
      <c r="K95" s="18"/>
      <c r="L95" s="42"/>
      <c r="M95" s="42"/>
      <c r="N95" s="42"/>
      <c r="O95" s="42"/>
      <c r="P95" s="42"/>
      <c r="Q95" s="18"/>
      <c r="R95" s="18"/>
      <c r="S95" s="42"/>
      <c r="T95" s="42"/>
      <c r="U95" s="42"/>
      <c r="V95" s="42"/>
      <c r="W95" s="42"/>
      <c r="X95" s="18"/>
      <c r="Y95" s="18"/>
      <c r="Z95" s="42"/>
      <c r="AA95" s="42"/>
      <c r="AB95" s="42"/>
      <c r="AC95" s="42"/>
      <c r="AD95" s="42"/>
      <c r="AE95" s="18"/>
      <c r="AF95" s="28"/>
    </row>
    <row r="96" spans="1:235" s="35" customFormat="1" ht="16.350000000000001" customHeight="1">
      <c r="A96" s="24"/>
      <c r="B96" s="25" t="s">
        <v>6</v>
      </c>
      <c r="C96" s="26" t="s">
        <v>11</v>
      </c>
      <c r="D96" s="26" t="s">
        <v>11</v>
      </c>
      <c r="E96" s="25" t="s">
        <v>10</v>
      </c>
      <c r="F96" s="25"/>
      <c r="G96" s="25"/>
      <c r="H96" s="25"/>
      <c r="I96" s="25"/>
      <c r="J96" s="26"/>
      <c r="K96" s="26"/>
      <c r="L96" s="25"/>
      <c r="M96" s="25"/>
      <c r="N96" s="25"/>
      <c r="O96" s="25"/>
      <c r="P96" s="25"/>
      <c r="Q96" s="26"/>
      <c r="R96" s="26"/>
      <c r="S96" s="25"/>
      <c r="T96" s="25"/>
      <c r="U96" s="25"/>
      <c r="V96" s="25"/>
      <c r="W96" s="25"/>
      <c r="X96" s="26"/>
      <c r="Y96" s="26"/>
      <c r="Z96" s="25"/>
      <c r="AA96" s="25"/>
      <c r="AB96" s="25"/>
      <c r="AC96" s="25"/>
      <c r="AD96" s="25"/>
      <c r="AE96" s="26"/>
      <c r="AF96" s="28"/>
      <c r="AG96" s="8"/>
      <c r="AH96" s="29"/>
      <c r="AI96" s="29"/>
      <c r="AJ96" s="29"/>
      <c r="AK96" s="29"/>
      <c r="AL96" s="29"/>
      <c r="AM96" s="29"/>
      <c r="AN96" s="29"/>
      <c r="AO96" s="29"/>
      <c r="AP96" s="29"/>
      <c r="AQ96" s="29"/>
      <c r="AR96" s="29"/>
      <c r="AS96" s="29"/>
      <c r="AT96" s="29"/>
      <c r="AU96" s="29"/>
      <c r="AV96" s="29"/>
      <c r="AW96" s="29"/>
      <c r="AX96" s="29"/>
      <c r="AY96" s="29"/>
      <c r="AZ96" s="29"/>
      <c r="BA96" s="29"/>
      <c r="BB96" s="29"/>
      <c r="BC96" s="29"/>
      <c r="BD96" s="29"/>
      <c r="BE96" s="29"/>
      <c r="BF96" s="29"/>
      <c r="BG96" s="29"/>
      <c r="BH96" s="29"/>
      <c r="BI96" s="29"/>
      <c r="BJ96" s="29"/>
      <c r="BK96" s="29"/>
      <c r="BL96" s="29"/>
      <c r="BM96" s="29"/>
      <c r="BN96" s="29"/>
      <c r="BO96" s="29"/>
      <c r="BP96" s="29"/>
      <c r="BQ96" s="29"/>
      <c r="BR96" s="29"/>
      <c r="BS96" s="29"/>
      <c r="BT96" s="29"/>
      <c r="BU96" s="29"/>
      <c r="BV96" s="29"/>
      <c r="BW96" s="29"/>
      <c r="BX96" s="29"/>
      <c r="BY96" s="29"/>
      <c r="BZ96" s="29"/>
      <c r="CA96" s="29"/>
      <c r="CB96" s="29"/>
      <c r="CC96" s="29"/>
      <c r="CD96" s="29"/>
      <c r="CE96" s="29"/>
      <c r="CF96" s="29"/>
      <c r="CG96" s="29"/>
      <c r="CH96" s="29"/>
      <c r="CI96" s="29"/>
      <c r="CJ96" s="29"/>
      <c r="CK96" s="29"/>
      <c r="CL96" s="29"/>
      <c r="CM96" s="29"/>
      <c r="CN96" s="29"/>
      <c r="CO96" s="29"/>
      <c r="CP96" s="29"/>
      <c r="CQ96" s="29"/>
      <c r="CR96" s="29"/>
      <c r="CS96" s="29"/>
      <c r="CT96" s="29"/>
      <c r="CU96" s="29"/>
      <c r="CV96" s="29"/>
      <c r="CW96" s="29"/>
      <c r="CX96" s="29"/>
      <c r="CY96" s="29"/>
      <c r="CZ96" s="29"/>
      <c r="DA96" s="29"/>
      <c r="DB96" s="29"/>
      <c r="DC96" s="29"/>
      <c r="DD96" s="29"/>
      <c r="DE96" s="29"/>
      <c r="DF96" s="29"/>
      <c r="DG96" s="29"/>
      <c r="DH96" s="29"/>
      <c r="DI96" s="29"/>
      <c r="DJ96" s="29"/>
      <c r="DK96" s="29"/>
      <c r="DL96" s="29"/>
      <c r="DM96" s="29"/>
      <c r="DN96" s="29"/>
      <c r="DO96" s="29"/>
      <c r="DP96" s="29"/>
      <c r="DQ96" s="29"/>
      <c r="DR96" s="29"/>
      <c r="DS96" s="29"/>
      <c r="DT96" s="29"/>
      <c r="DU96" s="29"/>
      <c r="DV96" s="29"/>
      <c r="DW96" s="29"/>
      <c r="DX96" s="29"/>
      <c r="DY96" s="29"/>
      <c r="DZ96" s="29"/>
      <c r="EA96" s="29"/>
      <c r="EB96" s="29"/>
      <c r="EC96" s="29"/>
      <c r="ED96" s="29"/>
      <c r="EE96" s="29"/>
      <c r="EF96" s="29"/>
      <c r="EG96" s="29"/>
      <c r="EH96" s="29"/>
      <c r="EI96" s="29"/>
      <c r="EJ96" s="29"/>
      <c r="EK96" s="29"/>
      <c r="EL96" s="29"/>
      <c r="EM96" s="29"/>
      <c r="EN96" s="29"/>
      <c r="EO96" s="29"/>
      <c r="EP96" s="29"/>
      <c r="EQ96" s="29"/>
      <c r="ER96" s="29"/>
      <c r="ES96" s="29"/>
      <c r="ET96" s="29"/>
      <c r="EU96" s="29"/>
      <c r="EV96" s="29"/>
      <c r="EW96" s="29"/>
      <c r="EX96" s="29"/>
      <c r="EY96" s="29"/>
      <c r="EZ96" s="29"/>
      <c r="FA96" s="29"/>
      <c r="FB96" s="29"/>
      <c r="FC96" s="29"/>
      <c r="FD96" s="29"/>
      <c r="FE96" s="29"/>
      <c r="FF96" s="29"/>
      <c r="FG96" s="29"/>
      <c r="FH96" s="29"/>
      <c r="FI96" s="29"/>
      <c r="FJ96" s="29"/>
      <c r="FK96" s="29"/>
      <c r="FL96" s="29"/>
      <c r="FM96" s="29"/>
      <c r="FN96" s="29"/>
      <c r="FO96" s="29"/>
      <c r="FP96" s="29"/>
      <c r="FQ96" s="29"/>
      <c r="FR96" s="29"/>
      <c r="FS96" s="29"/>
      <c r="FT96" s="29"/>
      <c r="FU96" s="29"/>
      <c r="FV96" s="29"/>
      <c r="FW96" s="29"/>
      <c r="FX96" s="29"/>
      <c r="FY96" s="29"/>
      <c r="FZ96" s="29"/>
      <c r="GA96" s="29"/>
      <c r="GB96" s="29"/>
      <c r="GC96" s="29"/>
      <c r="GD96" s="29"/>
      <c r="GE96" s="29"/>
      <c r="GF96" s="29"/>
      <c r="GG96" s="29"/>
      <c r="GH96" s="29"/>
      <c r="GI96" s="29"/>
      <c r="GJ96" s="29"/>
      <c r="GK96" s="29"/>
      <c r="GL96" s="29"/>
      <c r="GM96" s="29"/>
      <c r="GN96" s="29"/>
      <c r="GO96" s="29"/>
      <c r="GP96" s="29"/>
      <c r="GQ96" s="29"/>
      <c r="GR96" s="29"/>
      <c r="GS96" s="29"/>
      <c r="GT96" s="29"/>
      <c r="GU96" s="29"/>
      <c r="GV96" s="29"/>
      <c r="GW96" s="29"/>
      <c r="GX96" s="29"/>
      <c r="GY96" s="29"/>
      <c r="GZ96" s="29"/>
      <c r="HA96" s="29"/>
      <c r="HB96" s="29"/>
      <c r="HC96" s="29"/>
      <c r="HD96" s="29"/>
      <c r="HE96" s="29"/>
      <c r="HF96" s="29"/>
      <c r="HG96" s="29"/>
      <c r="HH96" s="29"/>
      <c r="HI96" s="29"/>
      <c r="HJ96" s="29"/>
      <c r="HK96" s="29"/>
      <c r="HL96" s="29"/>
      <c r="HM96" s="29"/>
      <c r="HN96" s="29"/>
      <c r="HO96" s="29"/>
      <c r="HP96" s="29"/>
      <c r="HQ96" s="29"/>
      <c r="HR96" s="29"/>
      <c r="HS96" s="29"/>
      <c r="HT96" s="29"/>
      <c r="HU96" s="29"/>
      <c r="HV96" s="29"/>
      <c r="HW96" s="29"/>
      <c r="HX96" s="29"/>
      <c r="HY96" s="29"/>
      <c r="HZ96" s="29"/>
      <c r="IA96" s="29"/>
    </row>
    <row r="97" spans="1:235" ht="16.350000000000001" customHeight="1">
      <c r="A97" s="1"/>
      <c r="B97" s="42"/>
      <c r="C97" s="18" t="s">
        <v>11</v>
      </c>
      <c r="D97" s="18" t="s">
        <v>11</v>
      </c>
      <c r="E97" s="42" t="s">
        <v>10</v>
      </c>
      <c r="F97" s="42" t="s">
        <v>12</v>
      </c>
      <c r="G97" s="42" t="s">
        <v>12</v>
      </c>
      <c r="H97" s="42" t="s">
        <v>12</v>
      </c>
      <c r="I97" s="42" t="s">
        <v>12</v>
      </c>
      <c r="J97" s="18" t="s">
        <v>13</v>
      </c>
      <c r="K97" s="18" t="s">
        <v>13</v>
      </c>
      <c r="L97" s="42" t="s">
        <v>12</v>
      </c>
      <c r="M97" s="42" t="s">
        <v>12</v>
      </c>
      <c r="N97" s="42" t="s">
        <v>12</v>
      </c>
      <c r="O97" s="42" t="s">
        <v>12</v>
      </c>
      <c r="P97" s="42" t="s">
        <v>12</v>
      </c>
      <c r="Q97" s="18"/>
      <c r="R97" s="18"/>
      <c r="S97" s="42"/>
      <c r="T97" s="42"/>
      <c r="U97" s="42"/>
      <c r="V97" s="42"/>
      <c r="W97" s="42"/>
      <c r="X97" s="18"/>
      <c r="Y97" s="18"/>
      <c r="Z97" s="42"/>
      <c r="AA97" s="42"/>
      <c r="AB97" s="42"/>
      <c r="AC97" s="42"/>
      <c r="AD97" s="42"/>
      <c r="AE97" s="18"/>
      <c r="AF97" s="28"/>
    </row>
    <row r="98" spans="1:235" s="35" customFormat="1" ht="16.350000000000001" customHeight="1">
      <c r="A98" s="24"/>
      <c r="B98" s="25"/>
      <c r="C98" s="26"/>
      <c r="D98" s="26"/>
      <c r="E98" s="25"/>
      <c r="F98" s="25"/>
      <c r="G98" s="25"/>
      <c r="H98" s="25"/>
      <c r="I98" s="25" t="s">
        <v>6</v>
      </c>
      <c r="J98" s="26" t="s">
        <v>7</v>
      </c>
      <c r="K98" s="26" t="s">
        <v>7</v>
      </c>
      <c r="L98" s="25" t="s">
        <v>6</v>
      </c>
      <c r="M98" s="25" t="s">
        <v>6</v>
      </c>
      <c r="N98" s="25" t="s">
        <v>6</v>
      </c>
      <c r="O98" s="25" t="s">
        <v>6</v>
      </c>
      <c r="P98" s="25" t="s">
        <v>6</v>
      </c>
      <c r="Q98" s="26" t="s">
        <v>7</v>
      </c>
      <c r="R98" s="26" t="s">
        <v>7</v>
      </c>
      <c r="S98" s="25" t="s">
        <v>6</v>
      </c>
      <c r="T98" s="25" t="s">
        <v>6</v>
      </c>
      <c r="U98" s="25" t="s">
        <v>6</v>
      </c>
      <c r="V98" s="25" t="s">
        <v>6</v>
      </c>
      <c r="W98" s="25" t="s">
        <v>6</v>
      </c>
      <c r="X98" s="26"/>
      <c r="Y98" s="26"/>
      <c r="Z98" s="25"/>
      <c r="AA98" s="25"/>
      <c r="AB98" s="25"/>
      <c r="AC98" s="25"/>
      <c r="AD98" s="25"/>
      <c r="AE98" s="26"/>
      <c r="AF98" s="28"/>
      <c r="AG98" s="8"/>
      <c r="AH98" s="29"/>
      <c r="AI98" s="29"/>
      <c r="AJ98" s="29"/>
      <c r="AK98" s="29"/>
      <c r="AL98" s="29"/>
      <c r="AM98" s="29"/>
      <c r="AN98" s="29"/>
      <c r="AO98" s="29"/>
      <c r="AP98" s="29"/>
      <c r="AQ98" s="29"/>
      <c r="AR98" s="29"/>
      <c r="AS98" s="29"/>
      <c r="AT98" s="29"/>
      <c r="AU98" s="29"/>
      <c r="AV98" s="29"/>
      <c r="AW98" s="29"/>
      <c r="AX98" s="29"/>
      <c r="AY98" s="29"/>
      <c r="AZ98" s="29"/>
      <c r="BA98" s="29"/>
      <c r="BB98" s="29"/>
      <c r="BC98" s="29"/>
      <c r="BD98" s="29"/>
      <c r="BE98" s="29"/>
      <c r="BF98" s="29"/>
      <c r="BG98" s="29"/>
      <c r="BH98" s="29"/>
      <c r="BI98" s="29"/>
      <c r="BJ98" s="29"/>
      <c r="BK98" s="29"/>
      <c r="BL98" s="29"/>
      <c r="BM98" s="29"/>
      <c r="BN98" s="29"/>
      <c r="BO98" s="29"/>
      <c r="BP98" s="29"/>
      <c r="BQ98" s="29"/>
      <c r="BR98" s="29"/>
      <c r="BS98" s="29"/>
      <c r="BT98" s="29"/>
      <c r="BU98" s="29"/>
      <c r="BV98" s="29"/>
      <c r="BW98" s="29"/>
      <c r="BX98" s="29"/>
      <c r="BY98" s="29"/>
      <c r="BZ98" s="29"/>
      <c r="CA98" s="29"/>
      <c r="CB98" s="29"/>
      <c r="CC98" s="29"/>
      <c r="CD98" s="29"/>
      <c r="CE98" s="29"/>
      <c r="CF98" s="29"/>
      <c r="CG98" s="29"/>
      <c r="CH98" s="29"/>
      <c r="CI98" s="29"/>
      <c r="CJ98" s="29"/>
      <c r="CK98" s="29"/>
      <c r="CL98" s="29"/>
      <c r="CM98" s="29"/>
      <c r="CN98" s="29"/>
      <c r="CO98" s="29"/>
      <c r="CP98" s="29"/>
      <c r="CQ98" s="29"/>
      <c r="CR98" s="29"/>
      <c r="CS98" s="29"/>
      <c r="CT98" s="29"/>
      <c r="CU98" s="29"/>
      <c r="CV98" s="29"/>
      <c r="CW98" s="29"/>
      <c r="CX98" s="29"/>
      <c r="CY98" s="29"/>
      <c r="CZ98" s="29"/>
      <c r="DA98" s="29"/>
      <c r="DB98" s="29"/>
      <c r="DC98" s="29"/>
      <c r="DD98" s="29"/>
      <c r="DE98" s="29"/>
      <c r="DF98" s="29"/>
      <c r="DG98" s="29"/>
      <c r="DH98" s="29"/>
      <c r="DI98" s="29"/>
      <c r="DJ98" s="29"/>
      <c r="DK98" s="29"/>
      <c r="DL98" s="29"/>
      <c r="DM98" s="29"/>
      <c r="DN98" s="29"/>
      <c r="DO98" s="29"/>
      <c r="DP98" s="29"/>
      <c r="DQ98" s="29"/>
      <c r="DR98" s="29"/>
      <c r="DS98" s="29"/>
      <c r="DT98" s="29"/>
      <c r="DU98" s="29"/>
      <c r="DV98" s="29"/>
      <c r="DW98" s="29"/>
      <c r="DX98" s="29"/>
      <c r="DY98" s="29"/>
      <c r="DZ98" s="29"/>
      <c r="EA98" s="29"/>
      <c r="EB98" s="29"/>
      <c r="EC98" s="29"/>
      <c r="ED98" s="29"/>
      <c r="EE98" s="29"/>
      <c r="EF98" s="29"/>
      <c r="EG98" s="29"/>
      <c r="EH98" s="29"/>
      <c r="EI98" s="29"/>
      <c r="EJ98" s="29"/>
      <c r="EK98" s="29"/>
      <c r="EL98" s="29"/>
      <c r="EM98" s="29"/>
      <c r="EN98" s="29"/>
      <c r="EO98" s="29"/>
      <c r="EP98" s="29"/>
      <c r="EQ98" s="29"/>
      <c r="ER98" s="29"/>
      <c r="ES98" s="29"/>
      <c r="ET98" s="29"/>
      <c r="EU98" s="29"/>
      <c r="EV98" s="29"/>
      <c r="EW98" s="29"/>
      <c r="EX98" s="29"/>
      <c r="EY98" s="29"/>
      <c r="EZ98" s="29"/>
      <c r="FA98" s="29"/>
      <c r="FB98" s="29"/>
      <c r="FC98" s="29"/>
      <c r="FD98" s="29"/>
      <c r="FE98" s="29"/>
      <c r="FF98" s="29"/>
      <c r="FG98" s="29"/>
      <c r="FH98" s="29"/>
      <c r="FI98" s="29"/>
      <c r="FJ98" s="29"/>
      <c r="FK98" s="29"/>
      <c r="FL98" s="29"/>
      <c r="FM98" s="29"/>
      <c r="FN98" s="29"/>
      <c r="FO98" s="29"/>
      <c r="FP98" s="29"/>
      <c r="FQ98" s="29"/>
      <c r="FR98" s="29"/>
      <c r="FS98" s="29"/>
      <c r="FT98" s="29"/>
      <c r="FU98" s="29"/>
      <c r="FV98" s="29"/>
      <c r="FW98" s="29"/>
      <c r="FX98" s="29"/>
      <c r="FY98" s="29"/>
      <c r="FZ98" s="29"/>
      <c r="GA98" s="29"/>
      <c r="GB98" s="29"/>
      <c r="GC98" s="29"/>
      <c r="GD98" s="29"/>
      <c r="GE98" s="29"/>
      <c r="GF98" s="29"/>
      <c r="GG98" s="29"/>
      <c r="GH98" s="29"/>
      <c r="GI98" s="29"/>
      <c r="GJ98" s="29"/>
      <c r="GK98" s="29"/>
      <c r="GL98" s="29"/>
      <c r="GM98" s="29"/>
      <c r="GN98" s="29"/>
      <c r="GO98" s="29"/>
      <c r="GP98" s="29"/>
      <c r="GQ98" s="29"/>
      <c r="GR98" s="29"/>
      <c r="GS98" s="29"/>
      <c r="GT98" s="29"/>
      <c r="GU98" s="29"/>
      <c r="GV98" s="29"/>
      <c r="GW98" s="29"/>
      <c r="GX98" s="29"/>
      <c r="GY98" s="29"/>
      <c r="GZ98" s="29"/>
      <c r="HA98" s="29"/>
      <c r="HB98" s="29"/>
      <c r="HC98" s="29"/>
      <c r="HD98" s="29"/>
      <c r="HE98" s="29"/>
      <c r="HF98" s="29"/>
      <c r="HG98" s="29"/>
      <c r="HH98" s="29"/>
      <c r="HI98" s="29"/>
      <c r="HJ98" s="29"/>
      <c r="HK98" s="29"/>
      <c r="HL98" s="29"/>
      <c r="HM98" s="29"/>
      <c r="HN98" s="29"/>
      <c r="HO98" s="29"/>
      <c r="HP98" s="29"/>
      <c r="HQ98" s="29"/>
      <c r="HR98" s="29"/>
      <c r="HS98" s="29"/>
      <c r="HT98" s="29"/>
      <c r="HU98" s="29"/>
      <c r="HV98" s="29"/>
      <c r="HW98" s="29"/>
      <c r="HX98" s="29"/>
      <c r="HY98" s="29"/>
      <c r="HZ98" s="29"/>
      <c r="IA98" s="29"/>
    </row>
    <row r="99" spans="1:235" ht="16.350000000000001" customHeight="1">
      <c r="A99" s="1"/>
      <c r="B99" s="42"/>
      <c r="C99" s="18" t="s">
        <v>7</v>
      </c>
      <c r="D99" s="18" t="s">
        <v>7</v>
      </c>
      <c r="E99" s="42" t="s">
        <v>6</v>
      </c>
      <c r="F99" s="42" t="s">
        <v>6</v>
      </c>
      <c r="G99" s="42" t="s">
        <v>6</v>
      </c>
      <c r="H99" s="42" t="s">
        <v>6</v>
      </c>
      <c r="I99" s="42" t="s">
        <v>6</v>
      </c>
      <c r="J99" s="18"/>
      <c r="K99" s="18"/>
      <c r="L99" s="42"/>
      <c r="M99" s="42"/>
      <c r="N99" s="42"/>
      <c r="O99" s="42"/>
      <c r="P99" s="42"/>
      <c r="Q99" s="18"/>
      <c r="R99" s="18"/>
      <c r="S99" s="42"/>
      <c r="T99" s="42"/>
      <c r="U99" s="42"/>
      <c r="V99" s="42"/>
      <c r="W99" s="42"/>
      <c r="X99" s="18"/>
      <c r="Y99" s="18"/>
      <c r="Z99" s="42"/>
      <c r="AA99" s="42"/>
      <c r="AB99" s="42"/>
      <c r="AC99" s="42"/>
      <c r="AD99" s="42"/>
      <c r="AE99" s="18"/>
      <c r="AF99" s="28"/>
    </row>
    <row r="100" spans="1:235" s="35" customFormat="1" ht="16.350000000000001" customHeight="1">
      <c r="A100" s="24"/>
      <c r="B100" s="25"/>
      <c r="C100" s="26" t="s">
        <v>7</v>
      </c>
      <c r="D100" s="26" t="s">
        <v>7</v>
      </c>
      <c r="E100" s="25" t="s">
        <v>6</v>
      </c>
      <c r="F100" s="25" t="s">
        <v>6</v>
      </c>
      <c r="G100" s="25" t="s">
        <v>6</v>
      </c>
      <c r="H100" s="25" t="s">
        <v>6</v>
      </c>
      <c r="I100" s="25"/>
      <c r="J100" s="26"/>
      <c r="K100" s="26"/>
      <c r="L100" s="25"/>
      <c r="M100" s="25"/>
      <c r="N100" s="25"/>
      <c r="O100" s="25"/>
      <c r="P100" s="25"/>
      <c r="Q100" s="26"/>
      <c r="R100" s="26"/>
      <c r="S100" s="25"/>
      <c r="T100" s="25"/>
      <c r="U100" s="25"/>
      <c r="V100" s="25"/>
      <c r="W100" s="25"/>
      <c r="X100" s="26"/>
      <c r="Y100" s="26"/>
      <c r="Z100" s="25"/>
      <c r="AA100" s="25"/>
      <c r="AB100" s="25"/>
      <c r="AC100" s="25"/>
      <c r="AD100" s="25"/>
      <c r="AE100" s="26"/>
      <c r="AF100" s="28"/>
      <c r="AG100" s="8"/>
      <c r="AH100" s="29"/>
      <c r="AI100" s="29"/>
      <c r="AJ100" s="29"/>
      <c r="AK100" s="29"/>
      <c r="AL100" s="29"/>
      <c r="AM100" s="29"/>
      <c r="AN100" s="29"/>
      <c r="AO100" s="29"/>
      <c r="AP100" s="29"/>
      <c r="AQ100" s="29"/>
      <c r="AR100" s="29"/>
      <c r="AS100" s="29"/>
      <c r="AT100" s="29"/>
      <c r="AU100" s="29"/>
      <c r="AV100" s="29"/>
      <c r="AW100" s="29"/>
      <c r="AX100" s="29"/>
      <c r="AY100" s="29"/>
      <c r="AZ100" s="29"/>
      <c r="BA100" s="29"/>
      <c r="BB100" s="29"/>
      <c r="BC100" s="29"/>
      <c r="BD100" s="29"/>
      <c r="BE100" s="29"/>
      <c r="BF100" s="29"/>
      <c r="BG100" s="29"/>
      <c r="BH100" s="29"/>
      <c r="BI100" s="29"/>
      <c r="BJ100" s="29"/>
      <c r="BK100" s="29"/>
      <c r="BL100" s="29"/>
      <c r="BM100" s="29"/>
      <c r="BN100" s="29"/>
      <c r="BO100" s="29"/>
      <c r="BP100" s="29"/>
      <c r="BQ100" s="29"/>
      <c r="BR100" s="29"/>
      <c r="BS100" s="29"/>
      <c r="BT100" s="29"/>
      <c r="BU100" s="29"/>
      <c r="BV100" s="29"/>
      <c r="BW100" s="29"/>
      <c r="BX100" s="29"/>
      <c r="BY100" s="29"/>
      <c r="BZ100" s="29"/>
      <c r="CA100" s="29"/>
      <c r="CB100" s="29"/>
      <c r="CC100" s="29"/>
      <c r="CD100" s="29"/>
      <c r="CE100" s="29"/>
      <c r="CF100" s="29"/>
      <c r="CG100" s="29"/>
      <c r="CH100" s="29"/>
      <c r="CI100" s="29"/>
      <c r="CJ100" s="29"/>
      <c r="CK100" s="29"/>
      <c r="CL100" s="29"/>
      <c r="CM100" s="29"/>
      <c r="CN100" s="29"/>
      <c r="CO100" s="29"/>
      <c r="CP100" s="29"/>
      <c r="CQ100" s="29"/>
      <c r="CR100" s="29"/>
      <c r="CS100" s="29"/>
      <c r="CT100" s="29"/>
      <c r="CU100" s="29"/>
      <c r="CV100" s="29"/>
      <c r="CW100" s="29"/>
      <c r="CX100" s="29"/>
      <c r="CY100" s="29"/>
      <c r="CZ100" s="29"/>
      <c r="DA100" s="29"/>
      <c r="DB100" s="29"/>
      <c r="DC100" s="29"/>
      <c r="DD100" s="29"/>
      <c r="DE100" s="29"/>
      <c r="DF100" s="29"/>
      <c r="DG100" s="29"/>
      <c r="DH100" s="29"/>
      <c r="DI100" s="29"/>
      <c r="DJ100" s="29"/>
      <c r="DK100" s="29"/>
      <c r="DL100" s="29"/>
      <c r="DM100" s="29"/>
      <c r="DN100" s="29"/>
      <c r="DO100" s="29"/>
      <c r="DP100" s="29"/>
      <c r="DQ100" s="29"/>
      <c r="DR100" s="29"/>
      <c r="DS100" s="29"/>
      <c r="DT100" s="29"/>
      <c r="DU100" s="29"/>
      <c r="DV100" s="29"/>
      <c r="DW100" s="29"/>
      <c r="DX100" s="29"/>
      <c r="DY100" s="29"/>
      <c r="DZ100" s="29"/>
      <c r="EA100" s="29"/>
      <c r="EB100" s="29"/>
      <c r="EC100" s="29"/>
      <c r="ED100" s="29"/>
      <c r="EE100" s="29"/>
      <c r="EF100" s="29"/>
      <c r="EG100" s="29"/>
      <c r="EH100" s="29"/>
      <c r="EI100" s="29"/>
      <c r="EJ100" s="29"/>
      <c r="EK100" s="29"/>
      <c r="EL100" s="29"/>
      <c r="EM100" s="29"/>
      <c r="EN100" s="29"/>
      <c r="EO100" s="29"/>
      <c r="EP100" s="29"/>
      <c r="EQ100" s="29"/>
      <c r="ER100" s="29"/>
      <c r="ES100" s="29"/>
      <c r="ET100" s="29"/>
      <c r="EU100" s="29"/>
      <c r="EV100" s="29"/>
      <c r="EW100" s="29"/>
      <c r="EX100" s="29"/>
      <c r="EY100" s="29"/>
      <c r="EZ100" s="29"/>
      <c r="FA100" s="29"/>
      <c r="FB100" s="29"/>
      <c r="FC100" s="29"/>
      <c r="FD100" s="29"/>
      <c r="FE100" s="29"/>
      <c r="FF100" s="29"/>
      <c r="FG100" s="29"/>
      <c r="FH100" s="29"/>
      <c r="FI100" s="29"/>
      <c r="FJ100" s="29"/>
      <c r="FK100" s="29"/>
      <c r="FL100" s="29"/>
      <c r="FM100" s="29"/>
      <c r="FN100" s="29"/>
      <c r="FO100" s="29"/>
      <c r="FP100" s="29"/>
      <c r="FQ100" s="29"/>
      <c r="FR100" s="29"/>
      <c r="FS100" s="29"/>
      <c r="FT100" s="29"/>
      <c r="FU100" s="29"/>
      <c r="FV100" s="29"/>
      <c r="FW100" s="29"/>
      <c r="FX100" s="29"/>
      <c r="FY100" s="29"/>
      <c r="FZ100" s="29"/>
      <c r="GA100" s="29"/>
      <c r="GB100" s="29"/>
      <c r="GC100" s="29"/>
      <c r="GD100" s="29"/>
      <c r="GE100" s="29"/>
      <c r="GF100" s="29"/>
      <c r="GG100" s="29"/>
      <c r="GH100" s="29"/>
      <c r="GI100" s="29"/>
      <c r="GJ100" s="29"/>
      <c r="GK100" s="29"/>
      <c r="GL100" s="29"/>
      <c r="GM100" s="29"/>
      <c r="GN100" s="29"/>
      <c r="GO100" s="29"/>
      <c r="GP100" s="29"/>
      <c r="GQ100" s="29"/>
      <c r="GR100" s="29"/>
      <c r="GS100" s="29"/>
      <c r="GT100" s="29"/>
      <c r="GU100" s="29"/>
      <c r="GV100" s="29"/>
      <c r="GW100" s="29"/>
      <c r="GX100" s="29"/>
      <c r="GY100" s="29"/>
      <c r="GZ100" s="29"/>
      <c r="HA100" s="29"/>
      <c r="HB100" s="29"/>
      <c r="HC100" s="29"/>
      <c r="HD100" s="29"/>
      <c r="HE100" s="29"/>
      <c r="HF100" s="29"/>
      <c r="HG100" s="29"/>
      <c r="HH100" s="29"/>
      <c r="HI100" s="29"/>
      <c r="HJ100" s="29"/>
      <c r="HK100" s="29"/>
      <c r="HL100" s="29"/>
      <c r="HM100" s="29"/>
      <c r="HN100" s="29"/>
      <c r="HO100" s="29"/>
      <c r="HP100" s="29"/>
      <c r="HQ100" s="29"/>
      <c r="HR100" s="29"/>
      <c r="HS100" s="29"/>
      <c r="HT100" s="29"/>
      <c r="HU100" s="29"/>
      <c r="HV100" s="29"/>
      <c r="HW100" s="29"/>
      <c r="HX100" s="29"/>
      <c r="HY100" s="29"/>
      <c r="HZ100" s="29"/>
      <c r="IA100" s="29"/>
    </row>
    <row r="101" spans="1:235" ht="16.350000000000001" customHeight="1">
      <c r="A101" s="1"/>
      <c r="B101" s="42"/>
      <c r="C101" s="18"/>
      <c r="D101" s="18"/>
      <c r="E101" s="42"/>
      <c r="F101" s="42"/>
      <c r="G101" s="42"/>
      <c r="H101" s="42"/>
      <c r="I101" s="42"/>
      <c r="J101" s="18"/>
      <c r="K101" s="18"/>
      <c r="L101" s="42"/>
      <c r="M101" s="42"/>
      <c r="N101" s="42"/>
      <c r="O101" s="42"/>
      <c r="P101" s="42"/>
      <c r="Q101" s="18" t="s">
        <v>7</v>
      </c>
      <c r="R101" s="18" t="s">
        <v>7</v>
      </c>
      <c r="S101" s="42" t="s">
        <v>6</v>
      </c>
      <c r="T101" s="42" t="s">
        <v>6</v>
      </c>
      <c r="U101" s="42" t="s">
        <v>12</v>
      </c>
      <c r="V101" s="42" t="s">
        <v>12</v>
      </c>
      <c r="W101" s="42" t="s">
        <v>12</v>
      </c>
      <c r="X101" s="18" t="s">
        <v>13</v>
      </c>
      <c r="Y101" s="18" t="s">
        <v>13</v>
      </c>
      <c r="Z101" s="42" t="s">
        <v>12</v>
      </c>
      <c r="AA101" s="42" t="s">
        <v>12</v>
      </c>
      <c r="AB101" s="42" t="s">
        <v>12</v>
      </c>
      <c r="AC101" s="42" t="s">
        <v>12</v>
      </c>
      <c r="AD101" s="42"/>
      <c r="AE101" s="18"/>
      <c r="AF101" s="28"/>
    </row>
    <row r="102" spans="1:235" s="35" customFormat="1" ht="16.350000000000001" customHeight="1">
      <c r="A102" s="24"/>
      <c r="B102" s="25"/>
      <c r="C102" s="26"/>
      <c r="D102" s="26"/>
      <c r="E102" s="25"/>
      <c r="F102" s="25"/>
      <c r="G102" s="25"/>
      <c r="H102" s="25"/>
      <c r="I102" s="25"/>
      <c r="J102" s="26"/>
      <c r="K102" s="26"/>
      <c r="L102" s="25"/>
      <c r="M102" s="25"/>
      <c r="N102" s="25"/>
      <c r="O102" s="25"/>
      <c r="P102" s="25"/>
      <c r="Q102" s="26"/>
      <c r="R102" s="26"/>
      <c r="S102" s="25"/>
      <c r="T102" s="25"/>
      <c r="U102" s="25"/>
      <c r="V102" s="25"/>
      <c r="W102" s="25"/>
      <c r="X102" s="26" t="s">
        <v>7</v>
      </c>
      <c r="Y102" s="26" t="s">
        <v>7</v>
      </c>
      <c r="Z102" s="25" t="s">
        <v>6</v>
      </c>
      <c r="AA102" s="25" t="s">
        <v>6</v>
      </c>
      <c r="AB102" s="25" t="s">
        <v>6</v>
      </c>
      <c r="AC102" s="25" t="s">
        <v>6</v>
      </c>
      <c r="AD102" s="25" t="s">
        <v>12</v>
      </c>
      <c r="AE102" s="26" t="s">
        <v>13</v>
      </c>
      <c r="AF102" s="28"/>
      <c r="AG102" s="8"/>
      <c r="AH102" s="29"/>
      <c r="AI102" s="29"/>
      <c r="AJ102" s="29"/>
      <c r="AK102" s="29"/>
      <c r="AL102" s="29"/>
      <c r="AM102" s="29"/>
      <c r="AN102" s="29"/>
      <c r="AO102" s="29"/>
      <c r="AP102" s="29"/>
      <c r="AQ102" s="29"/>
      <c r="AR102" s="29"/>
      <c r="AS102" s="29"/>
      <c r="AT102" s="29"/>
      <c r="AU102" s="29"/>
      <c r="AV102" s="29"/>
      <c r="AW102" s="29"/>
      <c r="AX102" s="29"/>
      <c r="AY102" s="29"/>
      <c r="AZ102" s="29"/>
      <c r="BA102" s="29"/>
      <c r="BB102" s="29"/>
      <c r="BC102" s="29"/>
      <c r="BD102" s="29"/>
      <c r="BE102" s="29"/>
      <c r="BF102" s="29"/>
      <c r="BG102" s="29"/>
      <c r="BH102" s="29"/>
      <c r="BI102" s="29"/>
      <c r="BJ102" s="29"/>
      <c r="BK102" s="29"/>
      <c r="BL102" s="29"/>
      <c r="BM102" s="29"/>
      <c r="BN102" s="29"/>
      <c r="BO102" s="29"/>
      <c r="BP102" s="29"/>
      <c r="BQ102" s="29"/>
      <c r="BR102" s="29"/>
      <c r="BS102" s="29"/>
      <c r="BT102" s="29"/>
      <c r="BU102" s="29"/>
      <c r="BV102" s="29"/>
      <c r="BW102" s="29"/>
      <c r="BX102" s="29"/>
      <c r="BY102" s="29"/>
      <c r="BZ102" s="29"/>
      <c r="CA102" s="29"/>
      <c r="CB102" s="29"/>
      <c r="CC102" s="29"/>
      <c r="CD102" s="29"/>
      <c r="CE102" s="29"/>
      <c r="CF102" s="29"/>
      <c r="CG102" s="29"/>
      <c r="CH102" s="29"/>
      <c r="CI102" s="29"/>
      <c r="CJ102" s="29"/>
      <c r="CK102" s="29"/>
      <c r="CL102" s="29"/>
      <c r="CM102" s="29"/>
      <c r="CN102" s="29"/>
      <c r="CO102" s="29"/>
      <c r="CP102" s="29"/>
      <c r="CQ102" s="29"/>
      <c r="CR102" s="29"/>
      <c r="CS102" s="29"/>
      <c r="CT102" s="29"/>
      <c r="CU102" s="29"/>
      <c r="CV102" s="29"/>
      <c r="CW102" s="29"/>
      <c r="CX102" s="29"/>
      <c r="CY102" s="29"/>
      <c r="CZ102" s="29"/>
      <c r="DA102" s="29"/>
      <c r="DB102" s="29"/>
      <c r="DC102" s="29"/>
      <c r="DD102" s="29"/>
      <c r="DE102" s="29"/>
      <c r="DF102" s="29"/>
      <c r="DG102" s="29"/>
      <c r="DH102" s="29"/>
      <c r="DI102" s="29"/>
      <c r="DJ102" s="29"/>
      <c r="DK102" s="29"/>
      <c r="DL102" s="29"/>
      <c r="DM102" s="29"/>
      <c r="DN102" s="29"/>
      <c r="DO102" s="29"/>
      <c r="DP102" s="29"/>
      <c r="DQ102" s="29"/>
      <c r="DR102" s="29"/>
      <c r="DS102" s="29"/>
      <c r="DT102" s="29"/>
      <c r="DU102" s="29"/>
      <c r="DV102" s="29"/>
      <c r="DW102" s="29"/>
      <c r="DX102" s="29"/>
      <c r="DY102" s="29"/>
      <c r="DZ102" s="29"/>
      <c r="EA102" s="29"/>
      <c r="EB102" s="29"/>
      <c r="EC102" s="29"/>
      <c r="ED102" s="29"/>
      <c r="EE102" s="29"/>
      <c r="EF102" s="29"/>
      <c r="EG102" s="29"/>
      <c r="EH102" s="29"/>
      <c r="EI102" s="29"/>
      <c r="EJ102" s="29"/>
      <c r="EK102" s="29"/>
      <c r="EL102" s="29"/>
      <c r="EM102" s="29"/>
      <c r="EN102" s="29"/>
      <c r="EO102" s="29"/>
      <c r="EP102" s="29"/>
      <c r="EQ102" s="29"/>
      <c r="ER102" s="29"/>
      <c r="ES102" s="29"/>
      <c r="ET102" s="29"/>
      <c r="EU102" s="29"/>
      <c r="EV102" s="29"/>
      <c r="EW102" s="29"/>
      <c r="EX102" s="29"/>
      <c r="EY102" s="29"/>
      <c r="EZ102" s="29"/>
      <c r="FA102" s="29"/>
      <c r="FB102" s="29"/>
      <c r="FC102" s="29"/>
      <c r="FD102" s="29"/>
      <c r="FE102" s="29"/>
      <c r="FF102" s="29"/>
      <c r="FG102" s="29"/>
      <c r="FH102" s="29"/>
      <c r="FI102" s="29"/>
      <c r="FJ102" s="29"/>
      <c r="FK102" s="29"/>
      <c r="FL102" s="29"/>
      <c r="FM102" s="29"/>
      <c r="FN102" s="29"/>
      <c r="FO102" s="29"/>
      <c r="FP102" s="29"/>
      <c r="FQ102" s="29"/>
      <c r="FR102" s="29"/>
      <c r="FS102" s="29"/>
      <c r="FT102" s="29"/>
      <c r="FU102" s="29"/>
      <c r="FV102" s="29"/>
      <c r="FW102" s="29"/>
      <c r="FX102" s="29"/>
      <c r="FY102" s="29"/>
      <c r="FZ102" s="29"/>
      <c r="GA102" s="29"/>
      <c r="GB102" s="29"/>
      <c r="GC102" s="29"/>
      <c r="GD102" s="29"/>
      <c r="GE102" s="29"/>
      <c r="GF102" s="29"/>
      <c r="GG102" s="29"/>
      <c r="GH102" s="29"/>
      <c r="GI102" s="29"/>
      <c r="GJ102" s="29"/>
      <c r="GK102" s="29"/>
      <c r="GL102" s="29"/>
      <c r="GM102" s="29"/>
      <c r="GN102" s="29"/>
      <c r="GO102" s="29"/>
      <c r="GP102" s="29"/>
      <c r="GQ102" s="29"/>
      <c r="GR102" s="29"/>
      <c r="GS102" s="29"/>
      <c r="GT102" s="29"/>
      <c r="GU102" s="29"/>
      <c r="GV102" s="29"/>
      <c r="GW102" s="29"/>
      <c r="GX102" s="29"/>
      <c r="GY102" s="29"/>
      <c r="GZ102" s="29"/>
      <c r="HA102" s="29"/>
      <c r="HB102" s="29"/>
      <c r="HC102" s="29"/>
      <c r="HD102" s="29"/>
      <c r="HE102" s="29"/>
      <c r="HF102" s="29"/>
      <c r="HG102" s="29"/>
      <c r="HH102" s="29"/>
      <c r="HI102" s="29"/>
      <c r="HJ102" s="29"/>
      <c r="HK102" s="29"/>
      <c r="HL102" s="29"/>
      <c r="HM102" s="29"/>
      <c r="HN102" s="29"/>
      <c r="HO102" s="29"/>
      <c r="HP102" s="29"/>
      <c r="HQ102" s="29"/>
      <c r="HR102" s="29"/>
      <c r="HS102" s="29"/>
      <c r="HT102" s="29"/>
      <c r="HU102" s="29"/>
      <c r="HV102" s="29"/>
      <c r="HW102" s="29"/>
      <c r="HX102" s="29"/>
      <c r="HY102" s="29"/>
      <c r="HZ102" s="29"/>
      <c r="IA102" s="29"/>
    </row>
    <row r="103" spans="1:235" ht="16.350000000000001" customHeight="1">
      <c r="A103" s="1"/>
      <c r="B103" s="42"/>
      <c r="C103" s="18"/>
      <c r="D103" s="18"/>
      <c r="E103" s="42"/>
      <c r="F103" s="42"/>
      <c r="G103" s="42"/>
      <c r="H103" s="42"/>
      <c r="I103" s="42" t="s">
        <v>6</v>
      </c>
      <c r="J103" s="18" t="s">
        <v>13</v>
      </c>
      <c r="K103" s="18" t="s">
        <v>13</v>
      </c>
      <c r="L103" s="42" t="s">
        <v>12</v>
      </c>
      <c r="M103" s="42" t="s">
        <v>12</v>
      </c>
      <c r="N103" s="42" t="s">
        <v>12</v>
      </c>
      <c r="O103" s="42" t="s">
        <v>12</v>
      </c>
      <c r="P103" s="42" t="s">
        <v>12</v>
      </c>
      <c r="Q103" s="18"/>
      <c r="R103" s="18"/>
      <c r="S103" s="42"/>
      <c r="T103" s="42"/>
      <c r="U103" s="42"/>
      <c r="V103" s="42"/>
      <c r="W103" s="42"/>
      <c r="X103" s="18"/>
      <c r="Y103" s="18"/>
      <c r="Z103" s="42"/>
      <c r="AA103" s="42"/>
      <c r="AB103" s="42"/>
      <c r="AC103" s="42"/>
      <c r="AD103" s="42"/>
      <c r="AE103" s="18" t="s">
        <v>7</v>
      </c>
      <c r="AF103" s="28"/>
    </row>
    <row r="104" spans="1:235" s="35" customFormat="1" ht="16.350000000000001" customHeight="1">
      <c r="A104" s="24"/>
      <c r="B104" s="25"/>
      <c r="C104" s="26"/>
      <c r="D104" s="26"/>
      <c r="E104" s="25"/>
      <c r="F104" s="25"/>
      <c r="G104" s="25"/>
      <c r="H104" s="25"/>
      <c r="I104" s="25"/>
      <c r="J104" s="26"/>
      <c r="K104" s="26"/>
      <c r="L104" s="25"/>
      <c r="M104" s="25"/>
      <c r="N104" s="25"/>
      <c r="O104" s="25"/>
      <c r="P104" s="25"/>
      <c r="Q104" s="26"/>
      <c r="R104" s="26"/>
      <c r="S104" s="25"/>
      <c r="T104" s="25"/>
      <c r="U104" s="25"/>
      <c r="V104" s="25"/>
      <c r="W104" s="25"/>
      <c r="X104" s="26"/>
      <c r="Y104" s="26"/>
      <c r="Z104" s="25"/>
      <c r="AA104" s="25"/>
      <c r="AB104" s="25"/>
      <c r="AC104" s="25"/>
      <c r="AD104" s="25" t="s">
        <v>6</v>
      </c>
      <c r="AE104" s="26" t="s">
        <v>13</v>
      </c>
      <c r="AF104" s="28"/>
      <c r="AG104" s="8"/>
      <c r="AH104" s="29"/>
      <c r="AI104" s="29"/>
      <c r="AJ104" s="29"/>
      <c r="AK104" s="29"/>
      <c r="AL104" s="29"/>
      <c r="AM104" s="29"/>
      <c r="AN104" s="29"/>
      <c r="AO104" s="29"/>
      <c r="AP104" s="29"/>
      <c r="AQ104" s="29"/>
      <c r="AR104" s="29"/>
      <c r="AS104" s="29"/>
      <c r="AT104" s="29"/>
      <c r="AU104" s="29"/>
      <c r="AV104" s="29"/>
      <c r="AW104" s="29"/>
      <c r="AX104" s="29"/>
      <c r="AY104" s="29"/>
      <c r="AZ104" s="29"/>
      <c r="BA104" s="29"/>
      <c r="BB104" s="29"/>
      <c r="BC104" s="29"/>
      <c r="BD104" s="29"/>
      <c r="BE104" s="29"/>
      <c r="BF104" s="29"/>
      <c r="BG104" s="29"/>
      <c r="BH104" s="29"/>
      <c r="BI104" s="29"/>
      <c r="BJ104" s="29"/>
      <c r="BK104" s="29"/>
      <c r="BL104" s="29"/>
      <c r="BM104" s="29"/>
      <c r="BN104" s="29"/>
      <c r="BO104" s="29"/>
      <c r="BP104" s="29"/>
      <c r="BQ104" s="29"/>
      <c r="BR104" s="29"/>
      <c r="BS104" s="29"/>
      <c r="BT104" s="29"/>
      <c r="BU104" s="29"/>
      <c r="BV104" s="29"/>
      <c r="BW104" s="29"/>
      <c r="BX104" s="29"/>
      <c r="BY104" s="29"/>
      <c r="BZ104" s="29"/>
      <c r="CA104" s="29"/>
      <c r="CB104" s="29"/>
      <c r="CC104" s="29"/>
      <c r="CD104" s="29"/>
      <c r="CE104" s="29"/>
      <c r="CF104" s="29"/>
      <c r="CG104" s="29"/>
      <c r="CH104" s="29"/>
      <c r="CI104" s="29"/>
      <c r="CJ104" s="29"/>
      <c r="CK104" s="29"/>
      <c r="CL104" s="29"/>
      <c r="CM104" s="29"/>
      <c r="CN104" s="29"/>
      <c r="CO104" s="29"/>
      <c r="CP104" s="29"/>
      <c r="CQ104" s="29"/>
      <c r="CR104" s="29"/>
      <c r="CS104" s="29"/>
      <c r="CT104" s="29"/>
      <c r="CU104" s="29"/>
      <c r="CV104" s="29"/>
      <c r="CW104" s="29"/>
      <c r="CX104" s="29"/>
      <c r="CY104" s="29"/>
      <c r="CZ104" s="29"/>
      <c r="DA104" s="29"/>
      <c r="DB104" s="29"/>
      <c r="DC104" s="29"/>
      <c r="DD104" s="29"/>
      <c r="DE104" s="29"/>
      <c r="DF104" s="29"/>
      <c r="DG104" s="29"/>
      <c r="DH104" s="29"/>
      <c r="DI104" s="29"/>
      <c r="DJ104" s="29"/>
      <c r="DK104" s="29"/>
      <c r="DL104" s="29"/>
      <c r="DM104" s="29"/>
      <c r="DN104" s="29"/>
      <c r="DO104" s="29"/>
      <c r="DP104" s="29"/>
      <c r="DQ104" s="29"/>
      <c r="DR104" s="29"/>
      <c r="DS104" s="29"/>
      <c r="DT104" s="29"/>
      <c r="DU104" s="29"/>
      <c r="DV104" s="29"/>
      <c r="DW104" s="29"/>
      <c r="DX104" s="29"/>
      <c r="DY104" s="29"/>
      <c r="DZ104" s="29"/>
      <c r="EA104" s="29"/>
      <c r="EB104" s="29"/>
      <c r="EC104" s="29"/>
      <c r="ED104" s="29"/>
      <c r="EE104" s="29"/>
      <c r="EF104" s="29"/>
      <c r="EG104" s="29"/>
      <c r="EH104" s="29"/>
      <c r="EI104" s="29"/>
      <c r="EJ104" s="29"/>
      <c r="EK104" s="29"/>
      <c r="EL104" s="29"/>
      <c r="EM104" s="29"/>
      <c r="EN104" s="29"/>
      <c r="EO104" s="29"/>
      <c r="EP104" s="29"/>
      <c r="EQ104" s="29"/>
      <c r="ER104" s="29"/>
      <c r="ES104" s="29"/>
      <c r="ET104" s="29"/>
      <c r="EU104" s="29"/>
      <c r="EV104" s="29"/>
      <c r="EW104" s="29"/>
      <c r="EX104" s="29"/>
      <c r="EY104" s="29"/>
      <c r="EZ104" s="29"/>
      <c r="FA104" s="29"/>
      <c r="FB104" s="29"/>
      <c r="FC104" s="29"/>
      <c r="FD104" s="29"/>
      <c r="FE104" s="29"/>
      <c r="FF104" s="29"/>
      <c r="FG104" s="29"/>
      <c r="FH104" s="29"/>
      <c r="FI104" s="29"/>
      <c r="FJ104" s="29"/>
      <c r="FK104" s="29"/>
      <c r="FL104" s="29"/>
      <c r="FM104" s="29"/>
      <c r="FN104" s="29"/>
      <c r="FO104" s="29"/>
      <c r="FP104" s="29"/>
      <c r="FQ104" s="29"/>
      <c r="FR104" s="29"/>
      <c r="FS104" s="29"/>
      <c r="FT104" s="29"/>
      <c r="FU104" s="29"/>
      <c r="FV104" s="29"/>
      <c r="FW104" s="29"/>
      <c r="FX104" s="29"/>
      <c r="FY104" s="29"/>
      <c r="FZ104" s="29"/>
      <c r="GA104" s="29"/>
      <c r="GB104" s="29"/>
      <c r="GC104" s="29"/>
      <c r="GD104" s="29"/>
      <c r="GE104" s="29"/>
      <c r="GF104" s="29"/>
      <c r="GG104" s="29"/>
      <c r="GH104" s="29"/>
      <c r="GI104" s="29"/>
      <c r="GJ104" s="29"/>
      <c r="GK104" s="29"/>
      <c r="GL104" s="29"/>
      <c r="GM104" s="29"/>
      <c r="GN104" s="29"/>
      <c r="GO104" s="29"/>
      <c r="GP104" s="29"/>
      <c r="GQ104" s="29"/>
      <c r="GR104" s="29"/>
      <c r="GS104" s="29"/>
      <c r="GT104" s="29"/>
      <c r="GU104" s="29"/>
      <c r="GV104" s="29"/>
      <c r="GW104" s="29"/>
      <c r="GX104" s="29"/>
      <c r="GY104" s="29"/>
      <c r="GZ104" s="29"/>
      <c r="HA104" s="29"/>
      <c r="HB104" s="29"/>
      <c r="HC104" s="29"/>
      <c r="HD104" s="29"/>
      <c r="HE104" s="29"/>
      <c r="HF104" s="29"/>
      <c r="HG104" s="29"/>
      <c r="HH104" s="29"/>
      <c r="HI104" s="29"/>
      <c r="HJ104" s="29"/>
      <c r="HK104" s="29"/>
      <c r="HL104" s="29"/>
      <c r="HM104" s="29"/>
      <c r="HN104" s="29"/>
      <c r="HO104" s="29"/>
      <c r="HP104" s="29"/>
      <c r="HQ104" s="29"/>
      <c r="HR104" s="29"/>
      <c r="HS104" s="29"/>
      <c r="HT104" s="29"/>
      <c r="HU104" s="29"/>
      <c r="HV104" s="29"/>
      <c r="HW104" s="29"/>
      <c r="HX104" s="29"/>
      <c r="HY104" s="29"/>
      <c r="HZ104" s="29"/>
      <c r="IA104" s="29"/>
    </row>
    <row r="105" spans="1:235" ht="16.350000000000001" customHeight="1">
      <c r="A105" s="1"/>
      <c r="B105" s="42"/>
      <c r="C105" s="18"/>
      <c r="D105" s="18"/>
      <c r="E105" s="42"/>
      <c r="F105" s="42"/>
      <c r="G105" s="42"/>
      <c r="H105" s="42"/>
      <c r="I105" s="42"/>
      <c r="J105" s="18"/>
      <c r="K105" s="18"/>
      <c r="L105" s="42"/>
      <c r="M105" s="42"/>
      <c r="N105" s="42"/>
      <c r="O105" s="42"/>
      <c r="P105" s="42"/>
      <c r="Q105" s="18"/>
      <c r="R105" s="18"/>
      <c r="S105" s="42"/>
      <c r="T105" s="42"/>
      <c r="U105" s="42"/>
      <c r="V105" s="42"/>
      <c r="W105" s="42"/>
      <c r="X105" s="18"/>
      <c r="Y105" s="18"/>
      <c r="Z105" s="42"/>
      <c r="AA105" s="42"/>
      <c r="AB105" s="42"/>
      <c r="AC105" s="42"/>
      <c r="AD105" s="42"/>
      <c r="AE105" s="18"/>
      <c r="AF105" s="28"/>
    </row>
    <row r="106" spans="1:235" s="35" customFormat="1" ht="16.350000000000001" customHeight="1">
      <c r="A106" s="24"/>
      <c r="B106" s="25"/>
      <c r="C106" s="26"/>
      <c r="D106" s="26"/>
      <c r="E106" s="25"/>
      <c r="F106" s="25"/>
      <c r="G106" s="25"/>
      <c r="H106" s="25"/>
      <c r="I106" s="25"/>
      <c r="J106" s="26"/>
      <c r="K106" s="26"/>
      <c r="L106" s="25"/>
      <c r="M106" s="25"/>
      <c r="N106" s="25"/>
      <c r="O106" s="25"/>
      <c r="P106" s="25"/>
      <c r="Q106" s="26" t="s">
        <v>11</v>
      </c>
      <c r="R106" s="26" t="s">
        <v>11</v>
      </c>
      <c r="S106" s="25" t="s">
        <v>10</v>
      </c>
      <c r="T106" s="25" t="s">
        <v>8</v>
      </c>
      <c r="U106" s="25" t="s">
        <v>8</v>
      </c>
      <c r="V106" s="25" t="s">
        <v>8</v>
      </c>
      <c r="W106" s="25" t="s">
        <v>8</v>
      </c>
      <c r="X106" s="26"/>
      <c r="Y106" s="26"/>
      <c r="Z106" s="25"/>
      <c r="AA106" s="25"/>
      <c r="AB106" s="25"/>
      <c r="AC106" s="25"/>
      <c r="AD106" s="25"/>
      <c r="AE106" s="26"/>
      <c r="AF106" s="28"/>
      <c r="AG106" s="8"/>
      <c r="AH106" s="29"/>
      <c r="AI106" s="29"/>
      <c r="AJ106" s="29"/>
      <c r="AK106" s="29"/>
      <c r="AL106" s="29"/>
      <c r="AM106" s="29"/>
      <c r="AN106" s="29"/>
      <c r="AO106" s="29"/>
      <c r="AP106" s="29"/>
      <c r="AQ106" s="29"/>
      <c r="AR106" s="29"/>
      <c r="AS106" s="29"/>
      <c r="AT106" s="29"/>
      <c r="AU106" s="29"/>
      <c r="AV106" s="29"/>
      <c r="AW106" s="29"/>
      <c r="AX106" s="29"/>
      <c r="AY106" s="29"/>
      <c r="AZ106" s="29"/>
      <c r="BA106" s="29"/>
      <c r="BB106" s="29"/>
      <c r="BC106" s="29"/>
      <c r="BD106" s="29"/>
      <c r="BE106" s="29"/>
      <c r="BF106" s="29"/>
      <c r="BG106" s="29"/>
      <c r="BH106" s="29"/>
      <c r="BI106" s="29"/>
      <c r="BJ106" s="29"/>
      <c r="BK106" s="29"/>
      <c r="BL106" s="29"/>
      <c r="BM106" s="29"/>
      <c r="BN106" s="29"/>
      <c r="BO106" s="29"/>
      <c r="BP106" s="29"/>
      <c r="BQ106" s="29"/>
      <c r="BR106" s="29"/>
      <c r="BS106" s="29"/>
      <c r="BT106" s="29"/>
      <c r="BU106" s="29"/>
      <c r="BV106" s="29"/>
      <c r="BW106" s="29"/>
      <c r="BX106" s="29"/>
      <c r="BY106" s="29"/>
      <c r="BZ106" s="29"/>
      <c r="CA106" s="29"/>
      <c r="CB106" s="29"/>
      <c r="CC106" s="29"/>
      <c r="CD106" s="29"/>
      <c r="CE106" s="29"/>
      <c r="CF106" s="29"/>
      <c r="CG106" s="29"/>
      <c r="CH106" s="29"/>
      <c r="CI106" s="29"/>
      <c r="CJ106" s="29"/>
      <c r="CK106" s="29"/>
      <c r="CL106" s="29"/>
      <c r="CM106" s="29"/>
      <c r="CN106" s="29"/>
      <c r="CO106" s="29"/>
      <c r="CP106" s="29"/>
      <c r="CQ106" s="29"/>
      <c r="CR106" s="29"/>
      <c r="CS106" s="29"/>
      <c r="CT106" s="29"/>
      <c r="CU106" s="29"/>
      <c r="CV106" s="29"/>
      <c r="CW106" s="29"/>
      <c r="CX106" s="29"/>
      <c r="CY106" s="29"/>
      <c r="CZ106" s="29"/>
      <c r="DA106" s="29"/>
      <c r="DB106" s="29"/>
      <c r="DC106" s="29"/>
      <c r="DD106" s="29"/>
      <c r="DE106" s="29"/>
      <c r="DF106" s="29"/>
      <c r="DG106" s="29"/>
      <c r="DH106" s="29"/>
      <c r="DI106" s="29"/>
      <c r="DJ106" s="29"/>
      <c r="DK106" s="29"/>
      <c r="DL106" s="29"/>
      <c r="DM106" s="29"/>
      <c r="DN106" s="29"/>
      <c r="DO106" s="29"/>
      <c r="DP106" s="29"/>
      <c r="DQ106" s="29"/>
      <c r="DR106" s="29"/>
      <c r="DS106" s="29"/>
      <c r="DT106" s="29"/>
      <c r="DU106" s="29"/>
      <c r="DV106" s="29"/>
      <c r="DW106" s="29"/>
      <c r="DX106" s="29"/>
      <c r="DY106" s="29"/>
      <c r="DZ106" s="29"/>
      <c r="EA106" s="29"/>
      <c r="EB106" s="29"/>
      <c r="EC106" s="29"/>
      <c r="ED106" s="29"/>
      <c r="EE106" s="29"/>
      <c r="EF106" s="29"/>
      <c r="EG106" s="29"/>
      <c r="EH106" s="29"/>
      <c r="EI106" s="29"/>
      <c r="EJ106" s="29"/>
      <c r="EK106" s="29"/>
      <c r="EL106" s="29"/>
      <c r="EM106" s="29"/>
      <c r="EN106" s="29"/>
      <c r="EO106" s="29"/>
      <c r="EP106" s="29"/>
      <c r="EQ106" s="29"/>
      <c r="ER106" s="29"/>
      <c r="ES106" s="29"/>
      <c r="ET106" s="29"/>
      <c r="EU106" s="29"/>
      <c r="EV106" s="29"/>
      <c r="EW106" s="29"/>
      <c r="EX106" s="29"/>
      <c r="EY106" s="29"/>
      <c r="EZ106" s="29"/>
      <c r="FA106" s="29"/>
      <c r="FB106" s="29"/>
      <c r="FC106" s="29"/>
      <c r="FD106" s="29"/>
      <c r="FE106" s="29"/>
      <c r="FF106" s="29"/>
      <c r="FG106" s="29"/>
      <c r="FH106" s="29"/>
      <c r="FI106" s="29"/>
      <c r="FJ106" s="29"/>
      <c r="FK106" s="29"/>
      <c r="FL106" s="29"/>
      <c r="FM106" s="29"/>
      <c r="FN106" s="29"/>
      <c r="FO106" s="29"/>
      <c r="FP106" s="29"/>
      <c r="FQ106" s="29"/>
      <c r="FR106" s="29"/>
      <c r="FS106" s="29"/>
      <c r="FT106" s="29"/>
      <c r="FU106" s="29"/>
      <c r="FV106" s="29"/>
      <c r="FW106" s="29"/>
      <c r="FX106" s="29"/>
      <c r="FY106" s="29"/>
      <c r="FZ106" s="29"/>
      <c r="GA106" s="29"/>
      <c r="GB106" s="29"/>
      <c r="GC106" s="29"/>
      <c r="GD106" s="29"/>
      <c r="GE106" s="29"/>
      <c r="GF106" s="29"/>
      <c r="GG106" s="29"/>
      <c r="GH106" s="29"/>
      <c r="GI106" s="29"/>
      <c r="GJ106" s="29"/>
      <c r="GK106" s="29"/>
      <c r="GL106" s="29"/>
      <c r="GM106" s="29"/>
      <c r="GN106" s="29"/>
      <c r="GO106" s="29"/>
      <c r="GP106" s="29"/>
      <c r="GQ106" s="29"/>
      <c r="GR106" s="29"/>
      <c r="GS106" s="29"/>
      <c r="GT106" s="29"/>
      <c r="GU106" s="29"/>
      <c r="GV106" s="29"/>
      <c r="GW106" s="29"/>
      <c r="GX106" s="29"/>
      <c r="GY106" s="29"/>
      <c r="GZ106" s="29"/>
      <c r="HA106" s="29"/>
      <c r="HB106" s="29"/>
      <c r="HC106" s="29"/>
      <c r="HD106" s="29"/>
      <c r="HE106" s="29"/>
      <c r="HF106" s="29"/>
      <c r="HG106" s="29"/>
      <c r="HH106" s="29"/>
      <c r="HI106" s="29"/>
      <c r="HJ106" s="29"/>
      <c r="HK106" s="29"/>
      <c r="HL106" s="29"/>
      <c r="HM106" s="29"/>
      <c r="HN106" s="29"/>
      <c r="HO106" s="29"/>
      <c r="HP106" s="29"/>
      <c r="HQ106" s="29"/>
      <c r="HR106" s="29"/>
      <c r="HS106" s="29"/>
      <c r="HT106" s="29"/>
      <c r="HU106" s="29"/>
      <c r="HV106" s="29"/>
      <c r="HW106" s="29"/>
      <c r="HX106" s="29"/>
      <c r="HY106" s="29"/>
      <c r="HZ106" s="29"/>
      <c r="IA106" s="29"/>
    </row>
    <row r="107" spans="1:235" ht="16.350000000000001" customHeight="1">
      <c r="A107" s="1"/>
      <c r="B107" s="42"/>
      <c r="C107" s="18"/>
      <c r="D107" s="18"/>
      <c r="E107" s="42"/>
      <c r="F107" s="42"/>
      <c r="G107" s="42"/>
      <c r="H107" s="42"/>
      <c r="I107" s="42"/>
      <c r="J107" s="18"/>
      <c r="K107" s="18"/>
      <c r="L107" s="42"/>
      <c r="M107" s="42"/>
      <c r="N107" s="42"/>
      <c r="O107" s="42"/>
      <c r="P107" s="42"/>
      <c r="Q107" s="18"/>
      <c r="R107" s="18"/>
      <c r="S107" s="42"/>
      <c r="T107" s="42"/>
      <c r="U107" s="42"/>
      <c r="V107" s="42"/>
      <c r="W107" s="42"/>
      <c r="X107" s="18"/>
      <c r="Y107" s="18"/>
      <c r="Z107" s="42"/>
      <c r="AA107" s="42"/>
      <c r="AB107" s="42"/>
      <c r="AC107" s="42"/>
      <c r="AD107" s="42"/>
      <c r="AE107" s="18"/>
      <c r="AF107" s="28"/>
    </row>
    <row r="108" spans="1:235" s="35" customFormat="1" ht="16.350000000000001" customHeight="1">
      <c r="A108" s="24"/>
      <c r="B108" s="25"/>
      <c r="C108" s="26"/>
      <c r="D108" s="26"/>
      <c r="E108" s="25"/>
      <c r="F108" s="25"/>
      <c r="G108" s="25"/>
      <c r="H108" s="25"/>
      <c r="I108" s="25"/>
      <c r="J108" s="26"/>
      <c r="K108" s="26"/>
      <c r="L108" s="25"/>
      <c r="M108" s="25"/>
      <c r="N108" s="25"/>
      <c r="O108" s="25"/>
      <c r="P108" s="25"/>
      <c r="Q108" s="26"/>
      <c r="R108" s="26"/>
      <c r="S108" s="25"/>
      <c r="T108" s="25"/>
      <c r="U108" s="25"/>
      <c r="V108" s="25"/>
      <c r="W108" s="25"/>
      <c r="X108" s="26"/>
      <c r="Y108" s="26"/>
      <c r="Z108" s="25"/>
      <c r="AA108" s="25"/>
      <c r="AB108" s="25"/>
      <c r="AC108" s="25"/>
      <c r="AD108" s="25"/>
      <c r="AE108" s="26"/>
      <c r="AF108" s="28"/>
      <c r="AG108" s="8"/>
      <c r="AH108" s="29"/>
      <c r="AI108" s="29"/>
      <c r="AJ108" s="29"/>
      <c r="AK108" s="29"/>
      <c r="AL108" s="29"/>
      <c r="AM108" s="29"/>
      <c r="AN108" s="29"/>
      <c r="AO108" s="29"/>
      <c r="AP108" s="29"/>
      <c r="AQ108" s="29"/>
      <c r="AR108" s="29"/>
      <c r="AS108" s="29"/>
      <c r="AT108" s="29"/>
      <c r="AU108" s="29"/>
      <c r="AV108" s="29"/>
      <c r="AW108" s="29"/>
      <c r="AX108" s="29"/>
      <c r="AY108" s="29"/>
      <c r="AZ108" s="29"/>
      <c r="BA108" s="29"/>
      <c r="BB108" s="29"/>
      <c r="BC108" s="29"/>
      <c r="BD108" s="29"/>
      <c r="BE108" s="29"/>
      <c r="BF108" s="29"/>
      <c r="BG108" s="29"/>
      <c r="BH108" s="29"/>
      <c r="BI108" s="29"/>
      <c r="BJ108" s="29"/>
      <c r="BK108" s="29"/>
      <c r="BL108" s="29"/>
      <c r="BM108" s="29"/>
      <c r="BN108" s="29"/>
      <c r="BO108" s="29"/>
      <c r="BP108" s="29"/>
      <c r="BQ108" s="29"/>
      <c r="BR108" s="29"/>
      <c r="BS108" s="29"/>
      <c r="BT108" s="29"/>
      <c r="BU108" s="29"/>
      <c r="BV108" s="29"/>
      <c r="BW108" s="29"/>
      <c r="BX108" s="29"/>
      <c r="BY108" s="29"/>
      <c r="BZ108" s="29"/>
      <c r="CA108" s="29"/>
      <c r="CB108" s="29"/>
      <c r="CC108" s="29"/>
      <c r="CD108" s="29"/>
      <c r="CE108" s="29"/>
      <c r="CF108" s="29"/>
      <c r="CG108" s="29"/>
      <c r="CH108" s="29"/>
      <c r="CI108" s="29"/>
      <c r="CJ108" s="29"/>
      <c r="CK108" s="29"/>
      <c r="CL108" s="29"/>
      <c r="CM108" s="29"/>
      <c r="CN108" s="29"/>
      <c r="CO108" s="29"/>
      <c r="CP108" s="29"/>
      <c r="CQ108" s="29"/>
      <c r="CR108" s="29"/>
      <c r="CS108" s="29"/>
      <c r="CT108" s="29"/>
      <c r="CU108" s="29"/>
      <c r="CV108" s="29"/>
      <c r="CW108" s="29"/>
      <c r="CX108" s="29"/>
      <c r="CY108" s="29"/>
      <c r="CZ108" s="29"/>
      <c r="DA108" s="29"/>
      <c r="DB108" s="29"/>
      <c r="DC108" s="29"/>
      <c r="DD108" s="29"/>
      <c r="DE108" s="29"/>
      <c r="DF108" s="29"/>
      <c r="DG108" s="29"/>
      <c r="DH108" s="29"/>
      <c r="DI108" s="29"/>
      <c r="DJ108" s="29"/>
      <c r="DK108" s="29"/>
      <c r="DL108" s="29"/>
      <c r="DM108" s="29"/>
      <c r="DN108" s="29"/>
      <c r="DO108" s="29"/>
      <c r="DP108" s="29"/>
      <c r="DQ108" s="29"/>
      <c r="DR108" s="29"/>
      <c r="DS108" s="29"/>
      <c r="DT108" s="29"/>
      <c r="DU108" s="29"/>
      <c r="DV108" s="29"/>
      <c r="DW108" s="29"/>
      <c r="DX108" s="29"/>
      <c r="DY108" s="29"/>
      <c r="DZ108" s="29"/>
      <c r="EA108" s="29"/>
      <c r="EB108" s="29"/>
      <c r="EC108" s="29"/>
      <c r="ED108" s="29"/>
      <c r="EE108" s="29"/>
      <c r="EF108" s="29"/>
      <c r="EG108" s="29"/>
      <c r="EH108" s="29"/>
      <c r="EI108" s="29"/>
      <c r="EJ108" s="29"/>
      <c r="EK108" s="29"/>
      <c r="EL108" s="29"/>
      <c r="EM108" s="29"/>
      <c r="EN108" s="29"/>
      <c r="EO108" s="29"/>
      <c r="EP108" s="29"/>
      <c r="EQ108" s="29"/>
      <c r="ER108" s="29"/>
      <c r="ES108" s="29"/>
      <c r="ET108" s="29"/>
      <c r="EU108" s="29"/>
      <c r="EV108" s="29"/>
      <c r="EW108" s="29"/>
      <c r="EX108" s="29"/>
      <c r="EY108" s="29"/>
      <c r="EZ108" s="29"/>
      <c r="FA108" s="29"/>
      <c r="FB108" s="29"/>
      <c r="FC108" s="29"/>
      <c r="FD108" s="29"/>
      <c r="FE108" s="29"/>
      <c r="FF108" s="29"/>
      <c r="FG108" s="29"/>
      <c r="FH108" s="29"/>
      <c r="FI108" s="29"/>
      <c r="FJ108" s="29"/>
      <c r="FK108" s="29"/>
      <c r="FL108" s="29"/>
      <c r="FM108" s="29"/>
      <c r="FN108" s="29"/>
      <c r="FO108" s="29"/>
      <c r="FP108" s="29"/>
      <c r="FQ108" s="29"/>
      <c r="FR108" s="29"/>
      <c r="FS108" s="29"/>
      <c r="FT108" s="29"/>
      <c r="FU108" s="29"/>
      <c r="FV108" s="29"/>
      <c r="FW108" s="29"/>
      <c r="FX108" s="29"/>
      <c r="FY108" s="29"/>
      <c r="FZ108" s="29"/>
      <c r="GA108" s="29"/>
      <c r="GB108" s="29"/>
      <c r="GC108" s="29"/>
      <c r="GD108" s="29"/>
      <c r="GE108" s="29"/>
      <c r="GF108" s="29"/>
      <c r="GG108" s="29"/>
      <c r="GH108" s="29"/>
      <c r="GI108" s="29"/>
      <c r="GJ108" s="29"/>
      <c r="GK108" s="29"/>
      <c r="GL108" s="29"/>
      <c r="GM108" s="29"/>
      <c r="GN108" s="29"/>
      <c r="GO108" s="29"/>
      <c r="GP108" s="29"/>
      <c r="GQ108" s="29"/>
      <c r="GR108" s="29"/>
      <c r="GS108" s="29"/>
      <c r="GT108" s="29"/>
      <c r="GU108" s="29"/>
      <c r="GV108" s="29"/>
      <c r="GW108" s="29"/>
      <c r="GX108" s="29"/>
      <c r="GY108" s="29"/>
      <c r="GZ108" s="29"/>
      <c r="HA108" s="29"/>
      <c r="HB108" s="29"/>
      <c r="HC108" s="29"/>
      <c r="HD108" s="29"/>
      <c r="HE108" s="29"/>
      <c r="HF108" s="29"/>
      <c r="HG108" s="29"/>
      <c r="HH108" s="29"/>
      <c r="HI108" s="29"/>
      <c r="HJ108" s="29"/>
      <c r="HK108" s="29"/>
      <c r="HL108" s="29"/>
      <c r="HM108" s="29"/>
      <c r="HN108" s="29"/>
      <c r="HO108" s="29"/>
      <c r="HP108" s="29"/>
      <c r="HQ108" s="29"/>
      <c r="HR108" s="29"/>
      <c r="HS108" s="29"/>
      <c r="HT108" s="29"/>
      <c r="HU108" s="29"/>
      <c r="HV108" s="29"/>
      <c r="HW108" s="29"/>
      <c r="HX108" s="29"/>
      <c r="HY108" s="29"/>
      <c r="HZ108" s="29"/>
      <c r="IA108" s="29"/>
    </row>
    <row r="109" spans="1:235" ht="16.350000000000001" customHeight="1">
      <c r="A109" s="1"/>
      <c r="B109" s="42"/>
      <c r="C109" s="18"/>
      <c r="D109" s="18"/>
      <c r="E109" s="42"/>
      <c r="F109" s="42"/>
      <c r="G109" s="42"/>
      <c r="H109" s="42"/>
      <c r="I109" s="42"/>
      <c r="J109" s="18"/>
      <c r="K109" s="18"/>
      <c r="L109" s="42"/>
      <c r="M109" s="42"/>
      <c r="N109" s="42"/>
      <c r="O109" s="42"/>
      <c r="P109" s="42"/>
      <c r="Q109" s="18"/>
      <c r="R109" s="18"/>
      <c r="S109" s="42"/>
      <c r="T109" s="42"/>
      <c r="U109" s="42"/>
      <c r="V109" s="42"/>
      <c r="W109" s="42"/>
      <c r="X109" s="18" t="s">
        <v>11</v>
      </c>
      <c r="Y109" s="18" t="s">
        <v>11</v>
      </c>
      <c r="Z109" s="42" t="s">
        <v>10</v>
      </c>
      <c r="AA109" s="42" t="s">
        <v>12</v>
      </c>
      <c r="AB109" s="42" t="s">
        <v>12</v>
      </c>
      <c r="AC109" s="42" t="s">
        <v>12</v>
      </c>
      <c r="AD109" s="42" t="s">
        <v>12</v>
      </c>
      <c r="AE109" s="18" t="s">
        <v>13</v>
      </c>
      <c r="AF109" s="28"/>
    </row>
    <row r="110" spans="1:235" s="35" customFormat="1" ht="16.350000000000001" customHeight="1">
      <c r="A110" s="24"/>
      <c r="B110" s="25" t="s">
        <v>6</v>
      </c>
      <c r="C110" s="26" t="s">
        <v>9</v>
      </c>
      <c r="D110" s="26" t="s">
        <v>9</v>
      </c>
      <c r="E110" s="25" t="s">
        <v>8</v>
      </c>
      <c r="F110" s="25" t="s">
        <v>8</v>
      </c>
      <c r="G110" s="25" t="s">
        <v>8</v>
      </c>
      <c r="H110" s="25" t="s">
        <v>8</v>
      </c>
      <c r="I110" s="25" t="s">
        <v>8</v>
      </c>
      <c r="J110" s="26"/>
      <c r="K110" s="26"/>
      <c r="L110" s="25"/>
      <c r="M110" s="25"/>
      <c r="N110" s="25"/>
      <c r="O110" s="25"/>
      <c r="P110" s="25"/>
      <c r="Q110" s="26"/>
      <c r="R110" s="26"/>
      <c r="S110" s="25"/>
      <c r="T110" s="25"/>
      <c r="U110" s="25"/>
      <c r="V110" s="25"/>
      <c r="W110" s="25"/>
      <c r="X110" s="26" t="s">
        <v>7</v>
      </c>
      <c r="Y110" s="26" t="s">
        <v>7</v>
      </c>
      <c r="Z110" s="25" t="s">
        <v>6</v>
      </c>
      <c r="AA110" s="25" t="s">
        <v>6</v>
      </c>
      <c r="AB110" s="25" t="s">
        <v>6</v>
      </c>
      <c r="AC110" s="25" t="s">
        <v>6</v>
      </c>
      <c r="AD110" s="25" t="s">
        <v>12</v>
      </c>
      <c r="AE110" s="26" t="s">
        <v>13</v>
      </c>
      <c r="AF110" s="28"/>
      <c r="AG110" s="8"/>
      <c r="AH110" s="29"/>
      <c r="AI110" s="29"/>
      <c r="AJ110" s="29"/>
      <c r="AK110" s="29"/>
      <c r="AL110" s="29"/>
      <c r="AM110" s="29"/>
      <c r="AN110" s="29"/>
      <c r="AO110" s="29"/>
      <c r="AP110" s="29"/>
      <c r="AQ110" s="29"/>
      <c r="AR110" s="29"/>
      <c r="AS110" s="29"/>
      <c r="AT110" s="29"/>
      <c r="AU110" s="29"/>
      <c r="AV110" s="29"/>
      <c r="AW110" s="29"/>
      <c r="AX110" s="29"/>
      <c r="AY110" s="29"/>
      <c r="AZ110" s="29"/>
      <c r="BA110" s="29"/>
      <c r="BB110" s="29"/>
      <c r="BC110" s="29"/>
      <c r="BD110" s="29"/>
      <c r="BE110" s="29"/>
      <c r="BF110" s="29"/>
      <c r="BG110" s="29"/>
      <c r="BH110" s="29"/>
      <c r="BI110" s="29"/>
      <c r="BJ110" s="29"/>
      <c r="BK110" s="29"/>
      <c r="BL110" s="29"/>
      <c r="BM110" s="29"/>
      <c r="BN110" s="29"/>
      <c r="BO110" s="29"/>
      <c r="BP110" s="29"/>
      <c r="BQ110" s="29"/>
      <c r="BR110" s="29"/>
      <c r="BS110" s="29"/>
      <c r="BT110" s="29"/>
      <c r="BU110" s="29"/>
      <c r="BV110" s="29"/>
      <c r="BW110" s="29"/>
      <c r="BX110" s="29"/>
      <c r="BY110" s="29"/>
      <c r="BZ110" s="29"/>
      <c r="CA110" s="29"/>
      <c r="CB110" s="29"/>
      <c r="CC110" s="29"/>
      <c r="CD110" s="29"/>
      <c r="CE110" s="29"/>
      <c r="CF110" s="29"/>
      <c r="CG110" s="29"/>
      <c r="CH110" s="29"/>
      <c r="CI110" s="29"/>
      <c r="CJ110" s="29"/>
      <c r="CK110" s="29"/>
      <c r="CL110" s="29"/>
      <c r="CM110" s="29"/>
      <c r="CN110" s="29"/>
      <c r="CO110" s="29"/>
      <c r="CP110" s="29"/>
      <c r="CQ110" s="29"/>
      <c r="CR110" s="29"/>
      <c r="CS110" s="29"/>
      <c r="CT110" s="29"/>
      <c r="CU110" s="29"/>
      <c r="CV110" s="29"/>
      <c r="CW110" s="29"/>
      <c r="CX110" s="29"/>
      <c r="CY110" s="29"/>
      <c r="CZ110" s="29"/>
      <c r="DA110" s="29"/>
      <c r="DB110" s="29"/>
      <c r="DC110" s="29"/>
      <c r="DD110" s="29"/>
      <c r="DE110" s="29"/>
      <c r="DF110" s="29"/>
      <c r="DG110" s="29"/>
      <c r="DH110" s="29"/>
      <c r="DI110" s="29"/>
      <c r="DJ110" s="29"/>
      <c r="DK110" s="29"/>
      <c r="DL110" s="29"/>
      <c r="DM110" s="29"/>
      <c r="DN110" s="29"/>
      <c r="DO110" s="29"/>
      <c r="DP110" s="29"/>
      <c r="DQ110" s="29"/>
      <c r="DR110" s="29"/>
      <c r="DS110" s="29"/>
      <c r="DT110" s="29"/>
      <c r="DU110" s="29"/>
      <c r="DV110" s="29"/>
      <c r="DW110" s="29"/>
      <c r="DX110" s="29"/>
      <c r="DY110" s="29"/>
      <c r="DZ110" s="29"/>
      <c r="EA110" s="29"/>
      <c r="EB110" s="29"/>
      <c r="EC110" s="29"/>
      <c r="ED110" s="29"/>
      <c r="EE110" s="29"/>
      <c r="EF110" s="29"/>
      <c r="EG110" s="29"/>
      <c r="EH110" s="29"/>
      <c r="EI110" s="29"/>
      <c r="EJ110" s="29"/>
      <c r="EK110" s="29"/>
      <c r="EL110" s="29"/>
      <c r="EM110" s="29"/>
      <c r="EN110" s="29"/>
      <c r="EO110" s="29"/>
      <c r="EP110" s="29"/>
      <c r="EQ110" s="29"/>
      <c r="ER110" s="29"/>
      <c r="ES110" s="29"/>
      <c r="ET110" s="29"/>
      <c r="EU110" s="29"/>
      <c r="EV110" s="29"/>
      <c r="EW110" s="29"/>
      <c r="EX110" s="29"/>
      <c r="EY110" s="29"/>
      <c r="EZ110" s="29"/>
      <c r="FA110" s="29"/>
      <c r="FB110" s="29"/>
      <c r="FC110" s="29"/>
      <c r="FD110" s="29"/>
      <c r="FE110" s="29"/>
      <c r="FF110" s="29"/>
      <c r="FG110" s="29"/>
      <c r="FH110" s="29"/>
      <c r="FI110" s="29"/>
      <c r="FJ110" s="29"/>
      <c r="FK110" s="29"/>
      <c r="FL110" s="29"/>
      <c r="FM110" s="29"/>
      <c r="FN110" s="29"/>
      <c r="FO110" s="29"/>
      <c r="FP110" s="29"/>
      <c r="FQ110" s="29"/>
      <c r="FR110" s="29"/>
      <c r="FS110" s="29"/>
      <c r="FT110" s="29"/>
      <c r="FU110" s="29"/>
      <c r="FV110" s="29"/>
      <c r="FW110" s="29"/>
      <c r="FX110" s="29"/>
      <c r="FY110" s="29"/>
      <c r="FZ110" s="29"/>
      <c r="GA110" s="29"/>
      <c r="GB110" s="29"/>
      <c r="GC110" s="29"/>
      <c r="GD110" s="29"/>
      <c r="GE110" s="29"/>
      <c r="GF110" s="29"/>
      <c r="GG110" s="29"/>
      <c r="GH110" s="29"/>
      <c r="GI110" s="29"/>
      <c r="GJ110" s="29"/>
      <c r="GK110" s="29"/>
      <c r="GL110" s="29"/>
      <c r="GM110" s="29"/>
      <c r="GN110" s="29"/>
      <c r="GO110" s="29"/>
      <c r="GP110" s="29"/>
      <c r="GQ110" s="29"/>
      <c r="GR110" s="29"/>
      <c r="GS110" s="29"/>
      <c r="GT110" s="29"/>
      <c r="GU110" s="29"/>
      <c r="GV110" s="29"/>
      <c r="GW110" s="29"/>
      <c r="GX110" s="29"/>
      <c r="GY110" s="29"/>
      <c r="GZ110" s="29"/>
      <c r="HA110" s="29"/>
      <c r="HB110" s="29"/>
      <c r="HC110" s="29"/>
      <c r="HD110" s="29"/>
      <c r="HE110" s="29"/>
      <c r="HF110" s="29"/>
      <c r="HG110" s="29"/>
      <c r="HH110" s="29"/>
      <c r="HI110" s="29"/>
      <c r="HJ110" s="29"/>
      <c r="HK110" s="29"/>
      <c r="HL110" s="29"/>
      <c r="HM110" s="29"/>
      <c r="HN110" s="29"/>
      <c r="HO110" s="29"/>
      <c r="HP110" s="29"/>
      <c r="HQ110" s="29"/>
      <c r="HR110" s="29"/>
      <c r="HS110" s="29"/>
      <c r="HT110" s="29"/>
      <c r="HU110" s="29"/>
      <c r="HV110" s="29"/>
      <c r="HW110" s="29"/>
      <c r="HX110" s="29"/>
      <c r="HY110" s="29"/>
      <c r="HZ110" s="29"/>
      <c r="IA110" s="29"/>
    </row>
    <row r="111" spans="1:235" ht="16.350000000000001" customHeight="1">
      <c r="A111" s="1"/>
      <c r="B111" s="42"/>
      <c r="C111" s="18"/>
      <c r="D111" s="18"/>
      <c r="E111" s="42"/>
      <c r="F111" s="42"/>
      <c r="G111" s="42"/>
      <c r="H111" s="42"/>
      <c r="I111" s="42"/>
      <c r="J111" s="18"/>
      <c r="K111" s="18"/>
      <c r="L111" s="42"/>
      <c r="M111" s="42"/>
      <c r="N111" s="42"/>
      <c r="O111" s="42"/>
      <c r="P111" s="42"/>
      <c r="Q111" s="18"/>
      <c r="R111" s="18"/>
      <c r="S111" s="42"/>
      <c r="T111" s="42"/>
      <c r="U111" s="42"/>
      <c r="V111" s="42"/>
      <c r="W111" s="42"/>
      <c r="X111" s="18"/>
      <c r="Y111" s="18"/>
      <c r="Z111" s="42"/>
      <c r="AA111" s="42"/>
      <c r="AB111" s="42"/>
      <c r="AC111" s="42"/>
      <c r="AD111" s="42"/>
      <c r="AE111" s="18"/>
      <c r="AF111" s="28"/>
    </row>
    <row r="112" spans="1:235" s="35" customFormat="1" ht="16.350000000000001" customHeight="1">
      <c r="A112" s="24"/>
      <c r="B112" s="25"/>
      <c r="C112" s="26"/>
      <c r="D112" s="26"/>
      <c r="E112" s="25"/>
      <c r="F112" s="25"/>
      <c r="G112" s="25"/>
      <c r="H112" s="25"/>
      <c r="I112" s="25"/>
      <c r="J112" s="26"/>
      <c r="K112" s="26"/>
      <c r="L112" s="25"/>
      <c r="M112" s="25"/>
      <c r="N112" s="25"/>
      <c r="O112" s="25"/>
      <c r="P112" s="25"/>
      <c r="Q112" s="26" t="s">
        <v>7</v>
      </c>
      <c r="R112" s="26" t="s">
        <v>7</v>
      </c>
      <c r="S112" s="25" t="s">
        <v>6</v>
      </c>
      <c r="T112" s="25" t="s">
        <v>6</v>
      </c>
      <c r="U112" s="25" t="s">
        <v>6</v>
      </c>
      <c r="V112" s="25" t="s">
        <v>6</v>
      </c>
      <c r="W112" s="25" t="s">
        <v>6</v>
      </c>
      <c r="X112" s="26"/>
      <c r="Y112" s="26"/>
      <c r="Z112" s="25"/>
      <c r="AA112" s="25"/>
      <c r="AB112" s="25"/>
      <c r="AC112" s="25"/>
      <c r="AD112" s="25"/>
      <c r="AE112" s="26"/>
      <c r="AF112" s="28"/>
      <c r="AG112" s="8"/>
      <c r="AH112" s="29"/>
      <c r="AI112" s="29"/>
      <c r="AJ112" s="29"/>
      <c r="AK112" s="29"/>
      <c r="AL112" s="29"/>
      <c r="AM112" s="29"/>
      <c r="AN112" s="29"/>
      <c r="AO112" s="29"/>
      <c r="AP112" s="29"/>
      <c r="AQ112" s="29"/>
      <c r="AR112" s="29"/>
      <c r="AS112" s="29"/>
      <c r="AT112" s="29"/>
      <c r="AU112" s="29"/>
      <c r="AV112" s="29"/>
      <c r="AW112" s="29"/>
      <c r="AX112" s="29"/>
      <c r="AY112" s="29"/>
      <c r="AZ112" s="29"/>
      <c r="BA112" s="29"/>
      <c r="BB112" s="29"/>
      <c r="BC112" s="29"/>
      <c r="BD112" s="29"/>
      <c r="BE112" s="29"/>
      <c r="BF112" s="29"/>
      <c r="BG112" s="29"/>
      <c r="BH112" s="29"/>
      <c r="BI112" s="29"/>
      <c r="BJ112" s="29"/>
      <c r="BK112" s="29"/>
      <c r="BL112" s="29"/>
      <c r="BM112" s="29"/>
      <c r="BN112" s="29"/>
      <c r="BO112" s="29"/>
      <c r="BP112" s="29"/>
      <c r="BQ112" s="29"/>
      <c r="BR112" s="29"/>
      <c r="BS112" s="29"/>
      <c r="BT112" s="29"/>
      <c r="BU112" s="29"/>
      <c r="BV112" s="29"/>
      <c r="BW112" s="29"/>
      <c r="BX112" s="29"/>
      <c r="BY112" s="29"/>
      <c r="BZ112" s="29"/>
      <c r="CA112" s="29"/>
      <c r="CB112" s="29"/>
      <c r="CC112" s="29"/>
      <c r="CD112" s="29"/>
      <c r="CE112" s="29"/>
      <c r="CF112" s="29"/>
      <c r="CG112" s="29"/>
      <c r="CH112" s="29"/>
      <c r="CI112" s="29"/>
      <c r="CJ112" s="29"/>
      <c r="CK112" s="29"/>
      <c r="CL112" s="29"/>
      <c r="CM112" s="29"/>
      <c r="CN112" s="29"/>
      <c r="CO112" s="29"/>
      <c r="CP112" s="29"/>
      <c r="CQ112" s="29"/>
      <c r="CR112" s="29"/>
      <c r="CS112" s="29"/>
      <c r="CT112" s="29"/>
      <c r="CU112" s="29"/>
      <c r="CV112" s="29"/>
      <c r="CW112" s="29"/>
      <c r="CX112" s="29"/>
      <c r="CY112" s="29"/>
      <c r="CZ112" s="29"/>
      <c r="DA112" s="29"/>
      <c r="DB112" s="29"/>
      <c r="DC112" s="29"/>
      <c r="DD112" s="29"/>
      <c r="DE112" s="29"/>
      <c r="DF112" s="29"/>
      <c r="DG112" s="29"/>
      <c r="DH112" s="29"/>
      <c r="DI112" s="29"/>
      <c r="DJ112" s="29"/>
      <c r="DK112" s="29"/>
      <c r="DL112" s="29"/>
      <c r="DM112" s="29"/>
      <c r="DN112" s="29"/>
      <c r="DO112" s="29"/>
      <c r="DP112" s="29"/>
      <c r="DQ112" s="29"/>
      <c r="DR112" s="29"/>
      <c r="DS112" s="29"/>
      <c r="DT112" s="29"/>
      <c r="DU112" s="29"/>
      <c r="DV112" s="29"/>
      <c r="DW112" s="29"/>
      <c r="DX112" s="29"/>
      <c r="DY112" s="29"/>
      <c r="DZ112" s="29"/>
      <c r="EA112" s="29"/>
      <c r="EB112" s="29"/>
      <c r="EC112" s="29"/>
      <c r="ED112" s="29"/>
      <c r="EE112" s="29"/>
      <c r="EF112" s="29"/>
      <c r="EG112" s="29"/>
      <c r="EH112" s="29"/>
      <c r="EI112" s="29"/>
      <c r="EJ112" s="29"/>
      <c r="EK112" s="29"/>
      <c r="EL112" s="29"/>
      <c r="EM112" s="29"/>
      <c r="EN112" s="29"/>
      <c r="EO112" s="29"/>
      <c r="EP112" s="29"/>
      <c r="EQ112" s="29"/>
      <c r="ER112" s="29"/>
      <c r="ES112" s="29"/>
      <c r="ET112" s="29"/>
      <c r="EU112" s="29"/>
      <c r="EV112" s="29"/>
      <c r="EW112" s="29"/>
      <c r="EX112" s="29"/>
      <c r="EY112" s="29"/>
      <c r="EZ112" s="29"/>
      <c r="FA112" s="29"/>
      <c r="FB112" s="29"/>
      <c r="FC112" s="29"/>
      <c r="FD112" s="29"/>
      <c r="FE112" s="29"/>
      <c r="FF112" s="29"/>
      <c r="FG112" s="29"/>
      <c r="FH112" s="29"/>
      <c r="FI112" s="29"/>
      <c r="FJ112" s="29"/>
      <c r="FK112" s="29"/>
      <c r="FL112" s="29"/>
      <c r="FM112" s="29"/>
      <c r="FN112" s="29"/>
      <c r="FO112" s="29"/>
      <c r="FP112" s="29"/>
      <c r="FQ112" s="29"/>
      <c r="FR112" s="29"/>
      <c r="FS112" s="29"/>
      <c r="FT112" s="29"/>
      <c r="FU112" s="29"/>
      <c r="FV112" s="29"/>
      <c r="FW112" s="29"/>
      <c r="FX112" s="29"/>
      <c r="FY112" s="29"/>
      <c r="FZ112" s="29"/>
      <c r="GA112" s="29"/>
      <c r="GB112" s="29"/>
      <c r="GC112" s="29"/>
      <c r="GD112" s="29"/>
      <c r="GE112" s="29"/>
      <c r="GF112" s="29"/>
      <c r="GG112" s="29"/>
      <c r="GH112" s="29"/>
      <c r="GI112" s="29"/>
      <c r="GJ112" s="29"/>
      <c r="GK112" s="29"/>
      <c r="GL112" s="29"/>
      <c r="GM112" s="29"/>
      <c r="GN112" s="29"/>
      <c r="GO112" s="29"/>
      <c r="GP112" s="29"/>
      <c r="GQ112" s="29"/>
      <c r="GR112" s="29"/>
      <c r="GS112" s="29"/>
      <c r="GT112" s="29"/>
      <c r="GU112" s="29"/>
      <c r="GV112" s="29"/>
      <c r="GW112" s="29"/>
      <c r="GX112" s="29"/>
      <c r="GY112" s="29"/>
      <c r="GZ112" s="29"/>
      <c r="HA112" s="29"/>
      <c r="HB112" s="29"/>
      <c r="HC112" s="29"/>
      <c r="HD112" s="29"/>
      <c r="HE112" s="29"/>
      <c r="HF112" s="29"/>
      <c r="HG112" s="29"/>
      <c r="HH112" s="29"/>
      <c r="HI112" s="29"/>
      <c r="HJ112" s="29"/>
      <c r="HK112" s="29"/>
      <c r="HL112" s="29"/>
      <c r="HM112" s="29"/>
      <c r="HN112" s="29"/>
      <c r="HO112" s="29"/>
      <c r="HP112" s="29"/>
      <c r="HQ112" s="29"/>
      <c r="HR112" s="29"/>
      <c r="HS112" s="29"/>
      <c r="HT112" s="29"/>
      <c r="HU112" s="29"/>
      <c r="HV112" s="29"/>
      <c r="HW112" s="29"/>
      <c r="HX112" s="29"/>
      <c r="HY112" s="29"/>
      <c r="HZ112" s="29"/>
      <c r="IA112" s="29"/>
    </row>
    <row r="113" spans="1:235" ht="16.350000000000001" customHeight="1">
      <c r="A113" s="1"/>
      <c r="B113" s="42" t="s">
        <v>12</v>
      </c>
      <c r="C113" s="18"/>
      <c r="D113" s="18"/>
      <c r="E113" s="42"/>
      <c r="F113" s="42"/>
      <c r="G113" s="42"/>
      <c r="H113" s="42"/>
      <c r="I113" s="42"/>
      <c r="J113" s="18"/>
      <c r="K113" s="18"/>
      <c r="L113" s="42"/>
      <c r="M113" s="42"/>
      <c r="N113" s="42"/>
      <c r="O113" s="42"/>
      <c r="P113" s="42"/>
      <c r="Q113" s="18"/>
      <c r="R113" s="18"/>
      <c r="S113" s="42"/>
      <c r="T113" s="42"/>
      <c r="U113" s="42"/>
      <c r="V113" s="42"/>
      <c r="W113" s="42"/>
      <c r="X113" s="18"/>
      <c r="Y113" s="18"/>
      <c r="Z113" s="42"/>
      <c r="AA113" s="42"/>
      <c r="AB113" s="42"/>
      <c r="AC113" s="42"/>
      <c r="AD113" s="42"/>
      <c r="AE113" s="18"/>
      <c r="AF113" s="28"/>
    </row>
    <row r="114" spans="1:235" s="35" customFormat="1" ht="16.350000000000001" customHeight="1">
      <c r="A114" s="24"/>
      <c r="B114" s="25"/>
      <c r="C114" s="26"/>
      <c r="D114" s="26"/>
      <c r="E114" s="25"/>
      <c r="F114" s="25"/>
      <c r="G114" s="25"/>
      <c r="H114" s="25"/>
      <c r="I114" s="25"/>
      <c r="J114" s="26" t="s">
        <v>7</v>
      </c>
      <c r="K114" s="26" t="s">
        <v>7</v>
      </c>
      <c r="L114" s="25" t="s">
        <v>6</v>
      </c>
      <c r="M114" s="25" t="s">
        <v>6</v>
      </c>
      <c r="N114" s="25" t="s">
        <v>6</v>
      </c>
      <c r="O114" s="25" t="s">
        <v>6</v>
      </c>
      <c r="P114" s="25" t="s">
        <v>6</v>
      </c>
      <c r="Q114" s="26"/>
      <c r="R114" s="26"/>
      <c r="S114" s="25"/>
      <c r="T114" s="25"/>
      <c r="U114" s="25"/>
      <c r="V114" s="25"/>
      <c r="W114" s="25"/>
      <c r="X114" s="26"/>
      <c r="Y114" s="26"/>
      <c r="Z114" s="25"/>
      <c r="AA114" s="25"/>
      <c r="AB114" s="25"/>
      <c r="AC114" s="25"/>
      <c r="AD114" s="25"/>
      <c r="AE114" s="26"/>
      <c r="AF114" s="28"/>
      <c r="AG114" s="8"/>
      <c r="AH114" s="29"/>
      <c r="AI114" s="29"/>
      <c r="AJ114" s="29"/>
      <c r="AK114" s="29"/>
      <c r="AL114" s="29"/>
      <c r="AM114" s="29"/>
      <c r="AN114" s="29"/>
      <c r="AO114" s="29"/>
      <c r="AP114" s="29"/>
      <c r="AQ114" s="29"/>
      <c r="AR114" s="29"/>
      <c r="AS114" s="29"/>
      <c r="AT114" s="29"/>
      <c r="AU114" s="29"/>
      <c r="AV114" s="29"/>
      <c r="AW114" s="29"/>
      <c r="AX114" s="29"/>
      <c r="AY114" s="29"/>
      <c r="AZ114" s="29"/>
      <c r="BA114" s="29"/>
      <c r="BB114" s="29"/>
      <c r="BC114" s="29"/>
      <c r="BD114" s="29"/>
      <c r="BE114" s="29"/>
      <c r="BF114" s="29"/>
      <c r="BG114" s="29"/>
      <c r="BH114" s="29"/>
      <c r="BI114" s="29"/>
      <c r="BJ114" s="29"/>
      <c r="BK114" s="29"/>
      <c r="BL114" s="29"/>
      <c r="BM114" s="29"/>
      <c r="BN114" s="29"/>
      <c r="BO114" s="29"/>
      <c r="BP114" s="29"/>
      <c r="BQ114" s="29"/>
      <c r="BR114" s="29"/>
      <c r="BS114" s="29"/>
      <c r="BT114" s="29"/>
      <c r="BU114" s="29"/>
      <c r="BV114" s="29"/>
      <c r="BW114" s="29"/>
      <c r="BX114" s="29"/>
      <c r="BY114" s="29"/>
      <c r="BZ114" s="29"/>
      <c r="CA114" s="29"/>
      <c r="CB114" s="29"/>
      <c r="CC114" s="29"/>
      <c r="CD114" s="29"/>
      <c r="CE114" s="29"/>
      <c r="CF114" s="29"/>
      <c r="CG114" s="29"/>
      <c r="CH114" s="29"/>
      <c r="CI114" s="29"/>
      <c r="CJ114" s="29"/>
      <c r="CK114" s="29"/>
      <c r="CL114" s="29"/>
      <c r="CM114" s="29"/>
      <c r="CN114" s="29"/>
      <c r="CO114" s="29"/>
      <c r="CP114" s="29"/>
      <c r="CQ114" s="29"/>
      <c r="CR114" s="29"/>
      <c r="CS114" s="29"/>
      <c r="CT114" s="29"/>
      <c r="CU114" s="29"/>
      <c r="CV114" s="29"/>
      <c r="CW114" s="29"/>
      <c r="CX114" s="29"/>
      <c r="CY114" s="29"/>
      <c r="CZ114" s="29"/>
      <c r="DA114" s="29"/>
      <c r="DB114" s="29"/>
      <c r="DC114" s="29"/>
      <c r="DD114" s="29"/>
      <c r="DE114" s="29"/>
      <c r="DF114" s="29"/>
      <c r="DG114" s="29"/>
      <c r="DH114" s="29"/>
      <c r="DI114" s="29"/>
      <c r="DJ114" s="29"/>
      <c r="DK114" s="29"/>
      <c r="DL114" s="29"/>
      <c r="DM114" s="29"/>
      <c r="DN114" s="29"/>
      <c r="DO114" s="29"/>
      <c r="DP114" s="29"/>
      <c r="DQ114" s="29"/>
      <c r="DR114" s="29"/>
      <c r="DS114" s="29"/>
      <c r="DT114" s="29"/>
      <c r="DU114" s="29"/>
      <c r="DV114" s="29"/>
      <c r="DW114" s="29"/>
      <c r="DX114" s="29"/>
      <c r="DY114" s="29"/>
      <c r="DZ114" s="29"/>
      <c r="EA114" s="29"/>
      <c r="EB114" s="29"/>
      <c r="EC114" s="29"/>
      <c r="ED114" s="29"/>
      <c r="EE114" s="29"/>
      <c r="EF114" s="29"/>
      <c r="EG114" s="29"/>
      <c r="EH114" s="29"/>
      <c r="EI114" s="29"/>
      <c r="EJ114" s="29"/>
      <c r="EK114" s="29"/>
      <c r="EL114" s="29"/>
      <c r="EM114" s="29"/>
      <c r="EN114" s="29"/>
      <c r="EO114" s="29"/>
      <c r="EP114" s="29"/>
      <c r="EQ114" s="29"/>
      <c r="ER114" s="29"/>
      <c r="ES114" s="29"/>
      <c r="ET114" s="29"/>
      <c r="EU114" s="29"/>
      <c r="EV114" s="29"/>
      <c r="EW114" s="29"/>
      <c r="EX114" s="29"/>
      <c r="EY114" s="29"/>
      <c r="EZ114" s="29"/>
      <c r="FA114" s="29"/>
      <c r="FB114" s="29"/>
      <c r="FC114" s="29"/>
      <c r="FD114" s="29"/>
      <c r="FE114" s="29"/>
      <c r="FF114" s="29"/>
      <c r="FG114" s="29"/>
      <c r="FH114" s="29"/>
      <c r="FI114" s="29"/>
      <c r="FJ114" s="29"/>
      <c r="FK114" s="29"/>
      <c r="FL114" s="29"/>
      <c r="FM114" s="29"/>
      <c r="FN114" s="29"/>
      <c r="FO114" s="29"/>
      <c r="FP114" s="29"/>
      <c r="FQ114" s="29"/>
      <c r="FR114" s="29"/>
      <c r="FS114" s="29"/>
      <c r="FT114" s="29"/>
      <c r="FU114" s="29"/>
      <c r="FV114" s="29"/>
      <c r="FW114" s="29"/>
      <c r="FX114" s="29"/>
      <c r="FY114" s="29"/>
      <c r="FZ114" s="29"/>
      <c r="GA114" s="29"/>
      <c r="GB114" s="29"/>
      <c r="GC114" s="29"/>
      <c r="GD114" s="29"/>
      <c r="GE114" s="29"/>
      <c r="GF114" s="29"/>
      <c r="GG114" s="29"/>
      <c r="GH114" s="29"/>
      <c r="GI114" s="29"/>
      <c r="GJ114" s="29"/>
      <c r="GK114" s="29"/>
      <c r="GL114" s="29"/>
      <c r="GM114" s="29"/>
      <c r="GN114" s="29"/>
      <c r="GO114" s="29"/>
      <c r="GP114" s="29"/>
      <c r="GQ114" s="29"/>
      <c r="GR114" s="29"/>
      <c r="GS114" s="29"/>
      <c r="GT114" s="29"/>
      <c r="GU114" s="29"/>
      <c r="GV114" s="29"/>
      <c r="GW114" s="29"/>
      <c r="GX114" s="29"/>
      <c r="GY114" s="29"/>
      <c r="GZ114" s="29"/>
      <c r="HA114" s="29"/>
      <c r="HB114" s="29"/>
      <c r="HC114" s="29"/>
      <c r="HD114" s="29"/>
      <c r="HE114" s="29"/>
      <c r="HF114" s="29"/>
      <c r="HG114" s="29"/>
      <c r="HH114" s="29"/>
      <c r="HI114" s="29"/>
      <c r="HJ114" s="29"/>
      <c r="HK114" s="29"/>
      <c r="HL114" s="29"/>
      <c r="HM114" s="29"/>
      <c r="HN114" s="29"/>
      <c r="HO114" s="29"/>
      <c r="HP114" s="29"/>
      <c r="HQ114" s="29"/>
      <c r="HR114" s="29"/>
      <c r="HS114" s="29"/>
      <c r="HT114" s="29"/>
      <c r="HU114" s="29"/>
      <c r="HV114" s="29"/>
      <c r="HW114" s="29"/>
      <c r="HX114" s="29"/>
      <c r="HY114" s="29"/>
      <c r="HZ114" s="29"/>
      <c r="IA114" s="29"/>
    </row>
    <row r="115" spans="1:235" ht="16.350000000000001" customHeight="1">
      <c r="A115" s="1"/>
      <c r="B115" s="42"/>
      <c r="C115" s="18"/>
      <c r="D115" s="18"/>
      <c r="E115" s="42"/>
      <c r="F115" s="42"/>
      <c r="G115" s="42"/>
      <c r="H115" s="42"/>
      <c r="I115" s="42"/>
      <c r="J115" s="18"/>
      <c r="K115" s="18"/>
      <c r="L115" s="42"/>
      <c r="M115" s="42"/>
      <c r="N115" s="42"/>
      <c r="O115" s="42"/>
      <c r="P115" s="42"/>
      <c r="Q115" s="18"/>
      <c r="R115" s="18"/>
      <c r="S115" s="42"/>
      <c r="T115" s="42"/>
      <c r="U115" s="42"/>
      <c r="V115" s="42"/>
      <c r="W115" s="42"/>
      <c r="X115" s="18"/>
      <c r="Y115" s="18"/>
      <c r="Z115" s="42"/>
      <c r="AA115" s="42"/>
      <c r="AB115" s="42"/>
      <c r="AC115" s="42"/>
      <c r="AD115" s="42"/>
      <c r="AE115" s="18"/>
      <c r="AF115" s="28"/>
    </row>
    <row r="116" spans="1:235" s="35" customFormat="1" ht="16.350000000000001" customHeight="1">
      <c r="A116" s="24"/>
      <c r="B116" s="25"/>
      <c r="C116" s="26"/>
      <c r="D116" s="26"/>
      <c r="E116" s="25"/>
      <c r="F116" s="25"/>
      <c r="G116" s="25"/>
      <c r="H116" s="25"/>
      <c r="I116" s="25"/>
      <c r="J116" s="26"/>
      <c r="K116" s="26"/>
      <c r="L116" s="25"/>
      <c r="M116" s="25"/>
      <c r="N116" s="25"/>
      <c r="O116" s="25"/>
      <c r="P116" s="25"/>
      <c r="Q116" s="26"/>
      <c r="R116" s="26"/>
      <c r="S116" s="25"/>
      <c r="T116" s="25"/>
      <c r="U116" s="25"/>
      <c r="V116" s="25"/>
      <c r="W116" s="25"/>
      <c r="X116" s="26"/>
      <c r="Y116" s="26"/>
      <c r="Z116" s="25"/>
      <c r="AA116" s="25"/>
      <c r="AB116" s="25"/>
      <c r="AC116" s="25"/>
      <c r="AD116" s="25"/>
      <c r="AE116" s="26"/>
      <c r="AF116" s="28"/>
      <c r="AG116" s="8"/>
      <c r="AH116" s="29"/>
      <c r="AI116" s="29"/>
      <c r="AJ116" s="29"/>
      <c r="AK116" s="29"/>
      <c r="AL116" s="29"/>
      <c r="AM116" s="29"/>
      <c r="AN116" s="29"/>
      <c r="AO116" s="29"/>
      <c r="AP116" s="29"/>
      <c r="AQ116" s="29"/>
      <c r="AR116" s="29"/>
      <c r="AS116" s="29"/>
      <c r="AT116" s="29"/>
      <c r="AU116" s="29"/>
      <c r="AV116" s="29"/>
      <c r="AW116" s="29"/>
      <c r="AX116" s="29"/>
      <c r="AY116" s="29"/>
      <c r="AZ116" s="29"/>
      <c r="BA116" s="29"/>
      <c r="BB116" s="29"/>
      <c r="BC116" s="29"/>
      <c r="BD116" s="29"/>
      <c r="BE116" s="29"/>
      <c r="BF116" s="29"/>
      <c r="BG116" s="29"/>
      <c r="BH116" s="29"/>
      <c r="BI116" s="29"/>
      <c r="BJ116" s="29"/>
      <c r="BK116" s="29"/>
      <c r="BL116" s="29"/>
      <c r="BM116" s="29"/>
      <c r="BN116" s="29"/>
      <c r="BO116" s="29"/>
      <c r="BP116" s="29"/>
      <c r="BQ116" s="29"/>
      <c r="BR116" s="29"/>
      <c r="BS116" s="29"/>
      <c r="BT116" s="29"/>
      <c r="BU116" s="29"/>
      <c r="BV116" s="29"/>
      <c r="BW116" s="29"/>
      <c r="BX116" s="29"/>
      <c r="BY116" s="29"/>
      <c r="BZ116" s="29"/>
      <c r="CA116" s="29"/>
      <c r="CB116" s="29"/>
      <c r="CC116" s="29"/>
      <c r="CD116" s="29"/>
      <c r="CE116" s="29"/>
      <c r="CF116" s="29"/>
      <c r="CG116" s="29"/>
      <c r="CH116" s="29"/>
      <c r="CI116" s="29"/>
      <c r="CJ116" s="29"/>
      <c r="CK116" s="29"/>
      <c r="CL116" s="29"/>
      <c r="CM116" s="29"/>
      <c r="CN116" s="29"/>
      <c r="CO116" s="29"/>
      <c r="CP116" s="29"/>
      <c r="CQ116" s="29"/>
      <c r="CR116" s="29"/>
      <c r="CS116" s="29"/>
      <c r="CT116" s="29"/>
      <c r="CU116" s="29"/>
      <c r="CV116" s="29"/>
      <c r="CW116" s="29"/>
      <c r="CX116" s="29"/>
      <c r="CY116" s="29"/>
      <c r="CZ116" s="29"/>
      <c r="DA116" s="29"/>
      <c r="DB116" s="29"/>
      <c r="DC116" s="29"/>
      <c r="DD116" s="29"/>
      <c r="DE116" s="29"/>
      <c r="DF116" s="29"/>
      <c r="DG116" s="29"/>
      <c r="DH116" s="29"/>
      <c r="DI116" s="29"/>
      <c r="DJ116" s="29"/>
      <c r="DK116" s="29"/>
      <c r="DL116" s="29"/>
      <c r="DM116" s="29"/>
      <c r="DN116" s="29"/>
      <c r="DO116" s="29"/>
      <c r="DP116" s="29"/>
      <c r="DQ116" s="29"/>
      <c r="DR116" s="29"/>
      <c r="DS116" s="29"/>
      <c r="DT116" s="29"/>
      <c r="DU116" s="29"/>
      <c r="DV116" s="29"/>
      <c r="DW116" s="29"/>
      <c r="DX116" s="29"/>
      <c r="DY116" s="29"/>
      <c r="DZ116" s="29"/>
      <c r="EA116" s="29"/>
      <c r="EB116" s="29"/>
      <c r="EC116" s="29"/>
      <c r="ED116" s="29"/>
      <c r="EE116" s="29"/>
      <c r="EF116" s="29"/>
      <c r="EG116" s="29"/>
      <c r="EH116" s="29"/>
      <c r="EI116" s="29"/>
      <c r="EJ116" s="29"/>
      <c r="EK116" s="29"/>
      <c r="EL116" s="29"/>
      <c r="EM116" s="29"/>
      <c r="EN116" s="29"/>
      <c r="EO116" s="29"/>
      <c r="EP116" s="29"/>
      <c r="EQ116" s="29"/>
      <c r="ER116" s="29"/>
      <c r="ES116" s="29"/>
      <c r="ET116" s="29"/>
      <c r="EU116" s="29"/>
      <c r="EV116" s="29"/>
      <c r="EW116" s="29"/>
      <c r="EX116" s="29"/>
      <c r="EY116" s="29"/>
      <c r="EZ116" s="29"/>
      <c r="FA116" s="29"/>
      <c r="FB116" s="29"/>
      <c r="FC116" s="29"/>
      <c r="FD116" s="29"/>
      <c r="FE116" s="29"/>
      <c r="FF116" s="29"/>
      <c r="FG116" s="29"/>
      <c r="FH116" s="29"/>
      <c r="FI116" s="29"/>
      <c r="FJ116" s="29"/>
      <c r="FK116" s="29"/>
      <c r="FL116" s="29"/>
      <c r="FM116" s="29"/>
      <c r="FN116" s="29"/>
      <c r="FO116" s="29"/>
      <c r="FP116" s="29"/>
      <c r="FQ116" s="29"/>
      <c r="FR116" s="29"/>
      <c r="FS116" s="29"/>
      <c r="FT116" s="29"/>
      <c r="FU116" s="29"/>
      <c r="FV116" s="29"/>
      <c r="FW116" s="29"/>
      <c r="FX116" s="29"/>
      <c r="FY116" s="29"/>
      <c r="FZ116" s="29"/>
      <c r="GA116" s="29"/>
      <c r="GB116" s="29"/>
      <c r="GC116" s="29"/>
      <c r="GD116" s="29"/>
      <c r="GE116" s="29"/>
      <c r="GF116" s="29"/>
      <c r="GG116" s="29"/>
      <c r="GH116" s="29"/>
      <c r="GI116" s="29"/>
      <c r="GJ116" s="29"/>
      <c r="GK116" s="29"/>
      <c r="GL116" s="29"/>
      <c r="GM116" s="29"/>
      <c r="GN116" s="29"/>
      <c r="GO116" s="29"/>
      <c r="GP116" s="29"/>
      <c r="GQ116" s="29"/>
      <c r="GR116" s="29"/>
      <c r="GS116" s="29"/>
      <c r="GT116" s="29"/>
      <c r="GU116" s="29"/>
      <c r="GV116" s="29"/>
      <c r="GW116" s="29"/>
      <c r="GX116" s="29"/>
      <c r="GY116" s="29"/>
      <c r="GZ116" s="29"/>
      <c r="HA116" s="29"/>
      <c r="HB116" s="29"/>
      <c r="HC116" s="29"/>
      <c r="HD116" s="29"/>
      <c r="HE116" s="29"/>
      <c r="HF116" s="29"/>
      <c r="HG116" s="29"/>
      <c r="HH116" s="29"/>
      <c r="HI116" s="29"/>
      <c r="HJ116" s="29"/>
      <c r="HK116" s="29"/>
      <c r="HL116" s="29"/>
      <c r="HM116" s="29"/>
      <c r="HN116" s="29"/>
      <c r="HO116" s="29"/>
      <c r="HP116" s="29"/>
      <c r="HQ116" s="29"/>
      <c r="HR116" s="29"/>
      <c r="HS116" s="29"/>
      <c r="HT116" s="29"/>
      <c r="HU116" s="29"/>
      <c r="HV116" s="29"/>
      <c r="HW116" s="29"/>
      <c r="HX116" s="29"/>
      <c r="HY116" s="29"/>
      <c r="HZ116" s="29"/>
      <c r="IA116" s="29"/>
    </row>
    <row r="117" spans="1:235" ht="16.350000000000001" customHeight="1">
      <c r="A117" s="1"/>
      <c r="B117" s="42"/>
      <c r="C117" s="18"/>
      <c r="D117" s="18"/>
      <c r="E117" s="42"/>
      <c r="F117" s="42"/>
      <c r="G117" s="42"/>
      <c r="H117" s="42"/>
      <c r="I117" s="42"/>
      <c r="J117" s="18"/>
      <c r="K117" s="18"/>
      <c r="L117" s="42"/>
      <c r="M117" s="42"/>
      <c r="N117" s="42"/>
      <c r="O117" s="42"/>
      <c r="P117" s="42"/>
      <c r="Q117" s="18"/>
      <c r="R117" s="18"/>
      <c r="S117" s="42"/>
      <c r="T117" s="42"/>
      <c r="U117" s="42"/>
      <c r="V117" s="42"/>
      <c r="W117" s="42"/>
      <c r="X117" s="18"/>
      <c r="Y117" s="18"/>
      <c r="Z117" s="42"/>
      <c r="AA117" s="42"/>
      <c r="AB117" s="42"/>
      <c r="AC117" s="42"/>
      <c r="AD117" s="42"/>
      <c r="AE117" s="18"/>
      <c r="AF117" s="28"/>
    </row>
    <row r="118" spans="1:235" s="35" customFormat="1" ht="16.350000000000001" customHeight="1">
      <c r="A118" s="24"/>
      <c r="B118" s="25"/>
      <c r="C118" s="26"/>
      <c r="D118" s="26"/>
      <c r="E118" s="25"/>
      <c r="F118" s="25"/>
      <c r="G118" s="25"/>
      <c r="H118" s="25"/>
      <c r="I118" s="25"/>
      <c r="J118" s="26" t="s">
        <v>7</v>
      </c>
      <c r="K118" s="26" t="s">
        <v>7</v>
      </c>
      <c r="L118" s="25" t="s">
        <v>6</v>
      </c>
      <c r="M118" s="25" t="s">
        <v>6</v>
      </c>
      <c r="N118" s="25" t="s">
        <v>6</v>
      </c>
      <c r="O118" s="25" t="s">
        <v>6</v>
      </c>
      <c r="P118" s="25" t="s">
        <v>6</v>
      </c>
      <c r="Q118" s="26" t="s">
        <v>11</v>
      </c>
      <c r="R118" s="26" t="s">
        <v>11</v>
      </c>
      <c r="S118" s="25" t="s">
        <v>10</v>
      </c>
      <c r="T118" s="25" t="s">
        <v>12</v>
      </c>
      <c r="U118" s="25" t="s">
        <v>12</v>
      </c>
      <c r="V118" s="25" t="s">
        <v>12</v>
      </c>
      <c r="W118" s="25"/>
      <c r="X118" s="26"/>
      <c r="Y118" s="26"/>
      <c r="Z118" s="25"/>
      <c r="AA118" s="25"/>
      <c r="AB118" s="25"/>
      <c r="AC118" s="25"/>
      <c r="AD118" s="25"/>
      <c r="AE118" s="26"/>
      <c r="AF118" s="28"/>
      <c r="AG118" s="8"/>
      <c r="AH118" s="29"/>
      <c r="AI118" s="29"/>
      <c r="AJ118" s="29"/>
      <c r="AK118" s="29"/>
      <c r="AL118" s="29"/>
      <c r="AM118" s="29"/>
      <c r="AN118" s="29"/>
      <c r="AO118" s="29"/>
      <c r="AP118" s="29"/>
      <c r="AQ118" s="29"/>
      <c r="AR118" s="29"/>
      <c r="AS118" s="29"/>
      <c r="AT118" s="29"/>
      <c r="AU118" s="29"/>
      <c r="AV118" s="29"/>
      <c r="AW118" s="29"/>
      <c r="AX118" s="29"/>
      <c r="AY118" s="29"/>
      <c r="AZ118" s="29"/>
      <c r="BA118" s="29"/>
      <c r="BB118" s="29"/>
      <c r="BC118" s="29"/>
      <c r="BD118" s="29"/>
      <c r="BE118" s="29"/>
      <c r="BF118" s="29"/>
      <c r="BG118" s="29"/>
      <c r="BH118" s="29"/>
      <c r="BI118" s="29"/>
      <c r="BJ118" s="29"/>
      <c r="BK118" s="29"/>
      <c r="BL118" s="29"/>
      <c r="BM118" s="29"/>
      <c r="BN118" s="29"/>
      <c r="BO118" s="29"/>
      <c r="BP118" s="29"/>
      <c r="BQ118" s="29"/>
      <c r="BR118" s="29"/>
      <c r="BS118" s="29"/>
      <c r="BT118" s="29"/>
      <c r="BU118" s="29"/>
      <c r="BV118" s="29"/>
      <c r="BW118" s="29"/>
      <c r="BX118" s="29"/>
      <c r="BY118" s="29"/>
      <c r="BZ118" s="29"/>
      <c r="CA118" s="29"/>
      <c r="CB118" s="29"/>
      <c r="CC118" s="29"/>
      <c r="CD118" s="29"/>
      <c r="CE118" s="29"/>
      <c r="CF118" s="29"/>
      <c r="CG118" s="29"/>
      <c r="CH118" s="29"/>
      <c r="CI118" s="29"/>
      <c r="CJ118" s="29"/>
      <c r="CK118" s="29"/>
      <c r="CL118" s="29"/>
      <c r="CM118" s="29"/>
      <c r="CN118" s="29"/>
      <c r="CO118" s="29"/>
      <c r="CP118" s="29"/>
      <c r="CQ118" s="29"/>
      <c r="CR118" s="29"/>
      <c r="CS118" s="29"/>
      <c r="CT118" s="29"/>
      <c r="CU118" s="29"/>
      <c r="CV118" s="29"/>
      <c r="CW118" s="29"/>
      <c r="CX118" s="29"/>
      <c r="CY118" s="29"/>
      <c r="CZ118" s="29"/>
      <c r="DA118" s="29"/>
      <c r="DB118" s="29"/>
      <c r="DC118" s="29"/>
      <c r="DD118" s="29"/>
      <c r="DE118" s="29"/>
      <c r="DF118" s="29"/>
      <c r="DG118" s="29"/>
      <c r="DH118" s="29"/>
      <c r="DI118" s="29"/>
      <c r="DJ118" s="29"/>
      <c r="DK118" s="29"/>
      <c r="DL118" s="29"/>
      <c r="DM118" s="29"/>
      <c r="DN118" s="29"/>
      <c r="DO118" s="29"/>
      <c r="DP118" s="29"/>
      <c r="DQ118" s="29"/>
      <c r="DR118" s="29"/>
      <c r="DS118" s="29"/>
      <c r="DT118" s="29"/>
      <c r="DU118" s="29"/>
      <c r="DV118" s="29"/>
      <c r="DW118" s="29"/>
      <c r="DX118" s="29"/>
      <c r="DY118" s="29"/>
      <c r="DZ118" s="29"/>
      <c r="EA118" s="29"/>
      <c r="EB118" s="29"/>
      <c r="EC118" s="29"/>
      <c r="ED118" s="29"/>
      <c r="EE118" s="29"/>
      <c r="EF118" s="29"/>
      <c r="EG118" s="29"/>
      <c r="EH118" s="29"/>
      <c r="EI118" s="29"/>
      <c r="EJ118" s="29"/>
      <c r="EK118" s="29"/>
      <c r="EL118" s="29"/>
      <c r="EM118" s="29"/>
      <c r="EN118" s="29"/>
      <c r="EO118" s="29"/>
      <c r="EP118" s="29"/>
      <c r="EQ118" s="29"/>
      <c r="ER118" s="29"/>
      <c r="ES118" s="29"/>
      <c r="ET118" s="29"/>
      <c r="EU118" s="29"/>
      <c r="EV118" s="29"/>
      <c r="EW118" s="29"/>
      <c r="EX118" s="29"/>
      <c r="EY118" s="29"/>
      <c r="EZ118" s="29"/>
      <c r="FA118" s="29"/>
      <c r="FB118" s="29"/>
      <c r="FC118" s="29"/>
      <c r="FD118" s="29"/>
      <c r="FE118" s="29"/>
      <c r="FF118" s="29"/>
      <c r="FG118" s="29"/>
      <c r="FH118" s="29"/>
      <c r="FI118" s="29"/>
      <c r="FJ118" s="29"/>
      <c r="FK118" s="29"/>
      <c r="FL118" s="29"/>
      <c r="FM118" s="29"/>
      <c r="FN118" s="29"/>
      <c r="FO118" s="29"/>
      <c r="FP118" s="29"/>
      <c r="FQ118" s="29"/>
      <c r="FR118" s="29"/>
      <c r="FS118" s="29"/>
      <c r="FT118" s="29"/>
      <c r="FU118" s="29"/>
      <c r="FV118" s="29"/>
      <c r="FW118" s="29"/>
      <c r="FX118" s="29"/>
      <c r="FY118" s="29"/>
      <c r="FZ118" s="29"/>
      <c r="GA118" s="29"/>
      <c r="GB118" s="29"/>
      <c r="GC118" s="29"/>
      <c r="GD118" s="29"/>
      <c r="GE118" s="29"/>
      <c r="GF118" s="29"/>
      <c r="GG118" s="29"/>
      <c r="GH118" s="29"/>
      <c r="GI118" s="29"/>
      <c r="GJ118" s="29"/>
      <c r="GK118" s="29"/>
      <c r="GL118" s="29"/>
      <c r="GM118" s="29"/>
      <c r="GN118" s="29"/>
      <c r="GO118" s="29"/>
      <c r="GP118" s="29"/>
      <c r="GQ118" s="29"/>
      <c r="GR118" s="29"/>
      <c r="GS118" s="29"/>
      <c r="GT118" s="29"/>
      <c r="GU118" s="29"/>
      <c r="GV118" s="29"/>
      <c r="GW118" s="29"/>
      <c r="GX118" s="29"/>
      <c r="GY118" s="29"/>
      <c r="GZ118" s="29"/>
      <c r="HA118" s="29"/>
      <c r="HB118" s="29"/>
      <c r="HC118" s="29"/>
      <c r="HD118" s="29"/>
      <c r="HE118" s="29"/>
      <c r="HF118" s="29"/>
      <c r="HG118" s="29"/>
      <c r="HH118" s="29"/>
      <c r="HI118" s="29"/>
      <c r="HJ118" s="29"/>
      <c r="HK118" s="29"/>
      <c r="HL118" s="29"/>
      <c r="HM118" s="29"/>
      <c r="HN118" s="29"/>
      <c r="HO118" s="29"/>
      <c r="HP118" s="29"/>
      <c r="HQ118" s="29"/>
      <c r="HR118" s="29"/>
      <c r="HS118" s="29"/>
      <c r="HT118" s="29"/>
      <c r="HU118" s="29"/>
      <c r="HV118" s="29"/>
      <c r="HW118" s="29"/>
      <c r="HX118" s="29"/>
      <c r="HY118" s="29"/>
      <c r="HZ118" s="29"/>
      <c r="IA118" s="29"/>
    </row>
    <row r="119" spans="1:235" ht="16.350000000000001" customHeight="1">
      <c r="A119" s="1"/>
      <c r="B119" s="42"/>
      <c r="C119" s="42"/>
      <c r="D119" s="42"/>
      <c r="E119" s="42"/>
      <c r="F119" s="42"/>
      <c r="G119" s="42"/>
      <c r="H119" s="42"/>
      <c r="I119" s="42"/>
      <c r="J119" s="42"/>
      <c r="K119" s="42"/>
      <c r="L119" s="42"/>
      <c r="M119" s="42"/>
      <c r="N119" s="42"/>
      <c r="O119" s="42"/>
      <c r="P119" s="42"/>
      <c r="Q119" s="42"/>
      <c r="R119" s="42"/>
      <c r="S119" s="42"/>
      <c r="T119" s="42"/>
      <c r="U119" s="42"/>
      <c r="V119" s="42"/>
      <c r="W119" s="42"/>
      <c r="X119" s="42"/>
      <c r="Y119" s="42"/>
      <c r="Z119" s="42"/>
      <c r="AA119" s="42"/>
      <c r="AB119" s="42"/>
      <c r="AC119" s="42"/>
      <c r="AD119" s="43"/>
      <c r="AE119" s="43"/>
      <c r="AF119" s="28"/>
    </row>
    <row r="120" spans="1:235" ht="16.350000000000001" customHeight="1">
      <c r="A120" s="9" t="s">
        <v>40</v>
      </c>
      <c r="B120" s="42">
        <f t="shared" ref="B120:AE120" si="3">COUNTA(B94:B119)</f>
        <v>3</v>
      </c>
      <c r="C120" s="42">
        <f t="shared" si="3"/>
        <v>5</v>
      </c>
      <c r="D120" s="42">
        <f t="shared" si="3"/>
        <v>5</v>
      </c>
      <c r="E120" s="42">
        <f t="shared" si="3"/>
        <v>5</v>
      </c>
      <c r="F120" s="42">
        <f t="shared" si="3"/>
        <v>4</v>
      </c>
      <c r="G120" s="42">
        <f t="shared" si="3"/>
        <v>4</v>
      </c>
      <c r="H120" s="42">
        <f t="shared" si="3"/>
        <v>4</v>
      </c>
      <c r="I120" s="42">
        <f t="shared" si="3"/>
        <v>5</v>
      </c>
      <c r="J120" s="42">
        <f t="shared" si="3"/>
        <v>5</v>
      </c>
      <c r="K120" s="42">
        <f t="shared" si="3"/>
        <v>5</v>
      </c>
      <c r="L120" s="42">
        <f t="shared" si="3"/>
        <v>5</v>
      </c>
      <c r="M120" s="42">
        <f t="shared" si="3"/>
        <v>5</v>
      </c>
      <c r="N120" s="42">
        <f t="shared" si="3"/>
        <v>5</v>
      </c>
      <c r="O120" s="42">
        <f t="shared" si="3"/>
        <v>5</v>
      </c>
      <c r="P120" s="42">
        <f t="shared" si="3"/>
        <v>5</v>
      </c>
      <c r="Q120" s="42">
        <f t="shared" si="3"/>
        <v>5</v>
      </c>
      <c r="R120" s="42">
        <f t="shared" si="3"/>
        <v>5</v>
      </c>
      <c r="S120" s="42">
        <f t="shared" si="3"/>
        <v>5</v>
      </c>
      <c r="T120" s="42">
        <f t="shared" si="3"/>
        <v>5</v>
      </c>
      <c r="U120" s="42">
        <f t="shared" si="3"/>
        <v>5</v>
      </c>
      <c r="V120" s="42">
        <f t="shared" si="3"/>
        <v>5</v>
      </c>
      <c r="W120" s="42">
        <f t="shared" si="3"/>
        <v>4</v>
      </c>
      <c r="X120" s="42">
        <f t="shared" si="3"/>
        <v>4</v>
      </c>
      <c r="Y120" s="42">
        <f t="shared" si="3"/>
        <v>4</v>
      </c>
      <c r="Z120" s="42">
        <f t="shared" si="3"/>
        <v>5</v>
      </c>
      <c r="AA120" s="42">
        <f t="shared" si="3"/>
        <v>5</v>
      </c>
      <c r="AB120" s="42">
        <f t="shared" si="3"/>
        <v>5</v>
      </c>
      <c r="AC120" s="42">
        <f t="shared" si="3"/>
        <v>5</v>
      </c>
      <c r="AD120" s="42">
        <f t="shared" si="3"/>
        <v>5</v>
      </c>
      <c r="AE120" s="42">
        <f t="shared" si="3"/>
        <v>5</v>
      </c>
      <c r="AF120" s="6"/>
    </row>
    <row r="121" spans="1:235" ht="15" customHeight="1">
      <c r="A121" s="132"/>
      <c r="B121" s="18" t="s">
        <v>5</v>
      </c>
      <c r="C121" s="42" t="s">
        <v>0</v>
      </c>
      <c r="D121" s="42" t="s">
        <v>1</v>
      </c>
      <c r="E121" s="42" t="s">
        <v>1</v>
      </c>
      <c r="F121" s="18" t="s">
        <v>2</v>
      </c>
      <c r="G121" s="42" t="s">
        <v>3</v>
      </c>
      <c r="H121" s="18" t="s">
        <v>4</v>
      </c>
      <c r="I121" s="18" t="s">
        <v>5</v>
      </c>
      <c r="J121" s="42" t="s">
        <v>0</v>
      </c>
      <c r="K121" s="42" t="s">
        <v>1</v>
      </c>
      <c r="L121" s="42" t="s">
        <v>1</v>
      </c>
      <c r="M121" s="42" t="s">
        <v>2</v>
      </c>
      <c r="N121" s="42" t="s">
        <v>3</v>
      </c>
      <c r="O121" s="18" t="s">
        <v>4</v>
      </c>
      <c r="P121" s="18" t="s">
        <v>5</v>
      </c>
      <c r="Q121" s="18" t="s">
        <v>0</v>
      </c>
      <c r="R121" s="42" t="s">
        <v>1</v>
      </c>
      <c r="S121" s="42" t="s">
        <v>1</v>
      </c>
      <c r="T121" s="42" t="s">
        <v>2</v>
      </c>
      <c r="U121" s="42" t="s">
        <v>3</v>
      </c>
      <c r="V121" s="18" t="s">
        <v>4</v>
      </c>
      <c r="W121" s="18" t="s">
        <v>5</v>
      </c>
      <c r="X121" s="42" t="s">
        <v>0</v>
      </c>
      <c r="Y121" s="42" t="s">
        <v>1</v>
      </c>
      <c r="Z121" s="42" t="s">
        <v>1</v>
      </c>
      <c r="AA121" s="42" t="s">
        <v>2</v>
      </c>
      <c r="AB121" s="42" t="s">
        <v>3</v>
      </c>
      <c r="AC121" s="18" t="s">
        <v>4</v>
      </c>
      <c r="AD121" s="18" t="s">
        <v>5</v>
      </c>
      <c r="AE121" s="42" t="s">
        <v>0</v>
      </c>
      <c r="AF121" s="42" t="s">
        <v>1</v>
      </c>
    </row>
    <row r="122" spans="1:235" ht="15" customHeight="1">
      <c r="A122" s="133"/>
      <c r="B122" s="18">
        <v>1</v>
      </c>
      <c r="C122" s="42">
        <v>2</v>
      </c>
      <c r="D122" s="42">
        <v>3</v>
      </c>
      <c r="E122" s="42">
        <v>4</v>
      </c>
      <c r="F122" s="18">
        <v>5</v>
      </c>
      <c r="G122" s="42">
        <v>6</v>
      </c>
      <c r="H122" s="18">
        <v>7</v>
      </c>
      <c r="I122" s="18">
        <v>8</v>
      </c>
      <c r="J122" s="42">
        <v>9</v>
      </c>
      <c r="K122" s="42">
        <v>10</v>
      </c>
      <c r="L122" s="42">
        <v>11</v>
      </c>
      <c r="M122" s="42">
        <v>12</v>
      </c>
      <c r="N122" s="42">
        <v>13</v>
      </c>
      <c r="O122" s="18">
        <v>14</v>
      </c>
      <c r="P122" s="18">
        <v>15</v>
      </c>
      <c r="Q122" s="18">
        <v>16</v>
      </c>
      <c r="R122" s="42">
        <v>17</v>
      </c>
      <c r="S122" s="42">
        <v>18</v>
      </c>
      <c r="T122" s="42">
        <v>19</v>
      </c>
      <c r="U122" s="42">
        <v>20</v>
      </c>
      <c r="V122" s="18">
        <v>21</v>
      </c>
      <c r="W122" s="18">
        <v>22</v>
      </c>
      <c r="X122" s="42">
        <v>23</v>
      </c>
      <c r="Y122" s="42">
        <v>24</v>
      </c>
      <c r="Z122" s="42">
        <v>25</v>
      </c>
      <c r="AA122" s="42">
        <v>26</v>
      </c>
      <c r="AB122" s="42">
        <v>27</v>
      </c>
      <c r="AC122" s="18">
        <v>28</v>
      </c>
      <c r="AD122" s="18">
        <v>29</v>
      </c>
      <c r="AE122" s="42">
        <v>30</v>
      </c>
      <c r="AF122" s="42">
        <v>31</v>
      </c>
    </row>
    <row r="123" spans="1:235" ht="15" customHeight="1">
      <c r="A123" s="134"/>
      <c r="B123" s="135"/>
      <c r="C123" s="137"/>
      <c r="D123" s="138" t="s">
        <v>55</v>
      </c>
      <c r="E123" s="139"/>
      <c r="F123" s="139"/>
      <c r="G123" s="139"/>
      <c r="H123" s="139"/>
      <c r="I123" s="139"/>
      <c r="J123" s="139"/>
      <c r="K123" s="139"/>
      <c r="L123" s="139"/>
      <c r="M123" s="139"/>
      <c r="N123" s="139"/>
      <c r="O123" s="139"/>
      <c r="P123" s="139"/>
      <c r="Q123" s="139"/>
      <c r="R123" s="139"/>
      <c r="S123" s="113"/>
      <c r="T123" s="135"/>
      <c r="U123" s="136"/>
      <c r="V123" s="136"/>
      <c r="W123" s="136"/>
      <c r="X123" s="136"/>
      <c r="Y123" s="136"/>
      <c r="Z123" s="136"/>
      <c r="AA123" s="136"/>
      <c r="AB123" s="136"/>
      <c r="AC123" s="136"/>
      <c r="AD123" s="136"/>
      <c r="AE123" s="136"/>
      <c r="AF123" s="137"/>
    </row>
    <row r="124" spans="1:235" s="35" customFormat="1" ht="16.350000000000001" customHeight="1">
      <c r="A124" s="24"/>
      <c r="B124" s="26"/>
      <c r="C124" s="25"/>
      <c r="D124" s="25"/>
      <c r="E124" s="25"/>
      <c r="F124" s="26"/>
      <c r="G124" s="25"/>
      <c r="H124" s="26" t="s">
        <v>7</v>
      </c>
      <c r="I124" s="26" t="s">
        <v>7</v>
      </c>
      <c r="J124" s="25" t="s">
        <v>6</v>
      </c>
      <c r="K124" s="25" t="s">
        <v>12</v>
      </c>
      <c r="L124" s="25" t="s">
        <v>12</v>
      </c>
      <c r="M124" s="25" t="s">
        <v>12</v>
      </c>
      <c r="N124" s="25" t="s">
        <v>12</v>
      </c>
      <c r="O124" s="26"/>
      <c r="P124" s="26"/>
      <c r="Q124" s="26"/>
      <c r="R124" s="25"/>
      <c r="S124" s="25"/>
      <c r="T124" s="25"/>
      <c r="U124" s="25"/>
      <c r="V124" s="26"/>
      <c r="W124" s="26"/>
      <c r="X124" s="25"/>
      <c r="Y124" s="25"/>
      <c r="Z124" s="25"/>
      <c r="AA124" s="25"/>
      <c r="AB124" s="25"/>
      <c r="AC124" s="26"/>
      <c r="AD124" s="26"/>
      <c r="AE124" s="25"/>
      <c r="AF124" s="25"/>
      <c r="AG124" s="28"/>
      <c r="AH124" s="29"/>
      <c r="AI124" s="29"/>
      <c r="AJ124" s="29"/>
      <c r="AK124" s="29"/>
      <c r="AL124" s="29"/>
      <c r="AM124" s="29"/>
      <c r="AN124" s="29"/>
      <c r="AO124" s="29"/>
      <c r="AP124" s="29"/>
      <c r="AQ124" s="29"/>
      <c r="AR124" s="29"/>
      <c r="AS124" s="29"/>
      <c r="AT124" s="29"/>
      <c r="AU124" s="29"/>
      <c r="AV124" s="29"/>
      <c r="AW124" s="29"/>
      <c r="AX124" s="29"/>
      <c r="AY124" s="29"/>
      <c r="AZ124" s="29"/>
      <c r="BA124" s="29"/>
      <c r="BB124" s="29"/>
      <c r="BC124" s="29"/>
      <c r="BD124" s="29"/>
      <c r="BE124" s="29"/>
      <c r="BF124" s="29"/>
      <c r="BG124" s="29"/>
      <c r="BH124" s="29"/>
      <c r="BI124" s="29"/>
      <c r="BJ124" s="29"/>
      <c r="BK124" s="29"/>
      <c r="BL124" s="29"/>
      <c r="BM124" s="29"/>
      <c r="BN124" s="29"/>
      <c r="BO124" s="29"/>
      <c r="BP124" s="29"/>
      <c r="BQ124" s="29"/>
      <c r="BR124" s="29"/>
      <c r="BS124" s="29"/>
      <c r="BT124" s="29"/>
      <c r="BU124" s="29"/>
      <c r="BV124" s="29"/>
      <c r="BW124" s="29"/>
      <c r="BX124" s="29"/>
      <c r="BY124" s="29"/>
      <c r="BZ124" s="29"/>
      <c r="CA124" s="29"/>
      <c r="CB124" s="29"/>
      <c r="CC124" s="29"/>
      <c r="CD124" s="29"/>
      <c r="CE124" s="29"/>
      <c r="CF124" s="29"/>
      <c r="CG124" s="29"/>
      <c r="CH124" s="29"/>
      <c r="CI124" s="29"/>
      <c r="CJ124" s="29"/>
      <c r="CK124" s="29"/>
      <c r="CL124" s="29"/>
      <c r="CM124" s="29"/>
      <c r="CN124" s="29"/>
      <c r="CO124" s="29"/>
      <c r="CP124" s="29"/>
      <c r="CQ124" s="29"/>
      <c r="CR124" s="29"/>
      <c r="CS124" s="29"/>
      <c r="CT124" s="29"/>
      <c r="CU124" s="29"/>
      <c r="CV124" s="29"/>
      <c r="CW124" s="29"/>
      <c r="CX124" s="29"/>
      <c r="CY124" s="29"/>
      <c r="CZ124" s="29"/>
      <c r="DA124" s="29"/>
      <c r="DB124" s="29"/>
      <c r="DC124" s="29"/>
      <c r="DD124" s="29"/>
      <c r="DE124" s="29"/>
      <c r="DF124" s="29"/>
      <c r="DG124" s="29"/>
      <c r="DH124" s="29"/>
      <c r="DI124" s="29"/>
      <c r="DJ124" s="29"/>
      <c r="DK124" s="29"/>
      <c r="DL124" s="29"/>
      <c r="DM124" s="29"/>
      <c r="DN124" s="29"/>
      <c r="DO124" s="29"/>
      <c r="DP124" s="29"/>
      <c r="DQ124" s="29"/>
      <c r="DR124" s="29"/>
      <c r="DS124" s="29"/>
      <c r="DT124" s="29"/>
      <c r="DU124" s="29"/>
      <c r="DV124" s="29"/>
      <c r="DW124" s="29"/>
      <c r="DX124" s="29"/>
      <c r="DY124" s="29"/>
      <c r="DZ124" s="29"/>
      <c r="EA124" s="29"/>
      <c r="EB124" s="29"/>
      <c r="EC124" s="29"/>
      <c r="ED124" s="29"/>
      <c r="EE124" s="29"/>
      <c r="EF124" s="29"/>
      <c r="EG124" s="29"/>
      <c r="EH124" s="29"/>
      <c r="EI124" s="29"/>
      <c r="EJ124" s="29"/>
      <c r="EK124" s="29"/>
      <c r="EL124" s="29"/>
      <c r="EM124" s="29"/>
      <c r="EN124" s="29"/>
      <c r="EO124" s="29"/>
      <c r="EP124" s="29"/>
      <c r="EQ124" s="29"/>
      <c r="ER124" s="29"/>
      <c r="ES124" s="29"/>
      <c r="ET124" s="29"/>
      <c r="EU124" s="29"/>
      <c r="EV124" s="29"/>
      <c r="EW124" s="29"/>
      <c r="EX124" s="29"/>
      <c r="EY124" s="29"/>
      <c r="EZ124" s="29"/>
      <c r="FA124" s="29"/>
      <c r="FB124" s="29"/>
      <c r="FC124" s="29"/>
      <c r="FD124" s="29"/>
      <c r="FE124" s="29"/>
      <c r="FF124" s="29"/>
      <c r="FG124" s="29"/>
      <c r="FH124" s="29"/>
      <c r="FI124" s="29"/>
      <c r="FJ124" s="29"/>
      <c r="FK124" s="29"/>
      <c r="FL124" s="29"/>
      <c r="FM124" s="29"/>
      <c r="FN124" s="29"/>
      <c r="FO124" s="29"/>
      <c r="FP124" s="29"/>
      <c r="FQ124" s="29"/>
      <c r="FR124" s="29"/>
      <c r="FS124" s="29"/>
      <c r="FT124" s="29"/>
      <c r="FU124" s="29"/>
      <c r="FV124" s="29"/>
      <c r="FW124" s="29"/>
      <c r="FX124" s="29"/>
      <c r="FY124" s="29"/>
      <c r="FZ124" s="29"/>
      <c r="GA124" s="29"/>
      <c r="GB124" s="29"/>
      <c r="GC124" s="29"/>
      <c r="GD124" s="29"/>
      <c r="GE124" s="29"/>
      <c r="GF124" s="29"/>
      <c r="GG124" s="29"/>
      <c r="GH124" s="29"/>
      <c r="GI124" s="29"/>
      <c r="GJ124" s="29"/>
      <c r="GK124" s="29"/>
      <c r="GL124" s="29"/>
      <c r="GM124" s="29"/>
      <c r="GN124" s="29"/>
      <c r="GO124" s="29"/>
      <c r="GP124" s="29"/>
      <c r="GQ124" s="29"/>
      <c r="GR124" s="29"/>
      <c r="GS124" s="29"/>
      <c r="GT124" s="29"/>
      <c r="GU124" s="29"/>
      <c r="GV124" s="29"/>
      <c r="GW124" s="29"/>
      <c r="GX124" s="29"/>
      <c r="GY124" s="29"/>
      <c r="GZ124" s="29"/>
      <c r="HA124" s="29"/>
      <c r="HB124" s="29"/>
      <c r="HC124" s="29"/>
      <c r="HD124" s="29"/>
      <c r="HE124" s="29"/>
      <c r="HF124" s="29"/>
      <c r="HG124" s="29"/>
      <c r="HH124" s="29"/>
      <c r="HI124" s="29"/>
      <c r="HJ124" s="29"/>
      <c r="HK124" s="29"/>
      <c r="HL124" s="29"/>
      <c r="HM124" s="29"/>
      <c r="HN124" s="29"/>
      <c r="HO124" s="29"/>
      <c r="HP124" s="29"/>
      <c r="HQ124" s="29"/>
      <c r="HR124" s="29"/>
      <c r="HS124" s="29"/>
      <c r="HT124" s="29"/>
      <c r="HU124" s="29"/>
      <c r="HV124" s="29"/>
      <c r="HW124" s="29"/>
      <c r="HX124" s="29"/>
      <c r="HY124" s="29"/>
      <c r="HZ124" s="29"/>
      <c r="IA124" s="29"/>
    </row>
    <row r="125" spans="1:235" ht="16.350000000000001" customHeight="1">
      <c r="A125" s="1"/>
      <c r="B125" s="18"/>
      <c r="C125" s="42"/>
      <c r="D125" s="42"/>
      <c r="E125" s="42"/>
      <c r="F125" s="18"/>
      <c r="G125" s="42"/>
      <c r="H125" s="18"/>
      <c r="I125" s="18"/>
      <c r="J125" s="42"/>
      <c r="K125" s="42"/>
      <c r="L125" s="42"/>
      <c r="M125" s="42"/>
      <c r="N125" s="42"/>
      <c r="O125" s="18"/>
      <c r="P125" s="18"/>
      <c r="Q125" s="18"/>
      <c r="R125" s="42"/>
      <c r="S125" s="42"/>
      <c r="T125" s="42"/>
      <c r="U125" s="42"/>
      <c r="V125" s="18"/>
      <c r="W125" s="18"/>
      <c r="X125" s="42"/>
      <c r="Y125" s="42"/>
      <c r="Z125" s="42"/>
      <c r="AA125" s="42"/>
      <c r="AB125" s="42"/>
      <c r="AC125" s="18"/>
      <c r="AD125" s="18"/>
      <c r="AE125" s="42"/>
      <c r="AF125" s="42"/>
      <c r="AG125" s="28"/>
    </row>
    <row r="126" spans="1:235" s="35" customFormat="1" ht="16.350000000000001" customHeight="1">
      <c r="A126" s="24"/>
      <c r="B126" s="26"/>
      <c r="C126" s="25"/>
      <c r="D126" s="25"/>
      <c r="E126" s="25"/>
      <c r="F126" s="26"/>
      <c r="G126" s="25"/>
      <c r="H126" s="26"/>
      <c r="I126" s="26"/>
      <c r="J126" s="25"/>
      <c r="K126" s="25"/>
      <c r="L126" s="25"/>
      <c r="M126" s="25"/>
      <c r="N126" s="25"/>
      <c r="O126" s="26"/>
      <c r="P126" s="26"/>
      <c r="Q126" s="26"/>
      <c r="R126" s="25"/>
      <c r="S126" s="25"/>
      <c r="T126" s="25"/>
      <c r="U126" s="25"/>
      <c r="V126" s="26"/>
      <c r="W126" s="26"/>
      <c r="X126" s="25"/>
      <c r="Y126" s="25"/>
      <c r="Z126" s="25" t="s">
        <v>6</v>
      </c>
      <c r="AA126" s="25" t="s">
        <v>6</v>
      </c>
      <c r="AB126" s="25" t="s">
        <v>6</v>
      </c>
      <c r="AC126" s="26" t="s">
        <v>7</v>
      </c>
      <c r="AD126" s="26" t="s">
        <v>7</v>
      </c>
      <c r="AE126" s="25" t="s">
        <v>6</v>
      </c>
      <c r="AF126" s="25" t="s">
        <v>6</v>
      </c>
      <c r="AG126" s="28"/>
      <c r="AH126" s="29"/>
      <c r="AI126" s="29"/>
      <c r="AJ126" s="29"/>
      <c r="AK126" s="29"/>
      <c r="AL126" s="29"/>
      <c r="AM126" s="29"/>
      <c r="AN126" s="29"/>
      <c r="AO126" s="29"/>
      <c r="AP126" s="29"/>
      <c r="AQ126" s="29"/>
      <c r="AR126" s="29"/>
      <c r="AS126" s="29"/>
      <c r="AT126" s="29"/>
      <c r="AU126" s="29"/>
      <c r="AV126" s="29"/>
      <c r="AW126" s="29"/>
      <c r="AX126" s="29"/>
      <c r="AY126" s="29"/>
      <c r="AZ126" s="29"/>
      <c r="BA126" s="29"/>
      <c r="BB126" s="29"/>
      <c r="BC126" s="29"/>
      <c r="BD126" s="29"/>
      <c r="BE126" s="29"/>
      <c r="BF126" s="29"/>
      <c r="BG126" s="29"/>
      <c r="BH126" s="29"/>
      <c r="BI126" s="29"/>
      <c r="BJ126" s="29"/>
      <c r="BK126" s="29"/>
      <c r="BL126" s="29"/>
      <c r="BM126" s="29"/>
      <c r="BN126" s="29"/>
      <c r="BO126" s="29"/>
      <c r="BP126" s="29"/>
      <c r="BQ126" s="29"/>
      <c r="BR126" s="29"/>
      <c r="BS126" s="29"/>
      <c r="BT126" s="29"/>
      <c r="BU126" s="29"/>
      <c r="BV126" s="29"/>
      <c r="BW126" s="29"/>
      <c r="BX126" s="29"/>
      <c r="BY126" s="29"/>
      <c r="BZ126" s="29"/>
      <c r="CA126" s="29"/>
      <c r="CB126" s="29"/>
      <c r="CC126" s="29"/>
      <c r="CD126" s="29"/>
      <c r="CE126" s="29"/>
      <c r="CF126" s="29"/>
      <c r="CG126" s="29"/>
      <c r="CH126" s="29"/>
      <c r="CI126" s="29"/>
      <c r="CJ126" s="29"/>
      <c r="CK126" s="29"/>
      <c r="CL126" s="29"/>
      <c r="CM126" s="29"/>
      <c r="CN126" s="29"/>
      <c r="CO126" s="29"/>
      <c r="CP126" s="29"/>
      <c r="CQ126" s="29"/>
      <c r="CR126" s="29"/>
      <c r="CS126" s="29"/>
      <c r="CT126" s="29"/>
      <c r="CU126" s="29"/>
      <c r="CV126" s="29"/>
      <c r="CW126" s="29"/>
      <c r="CX126" s="29"/>
      <c r="CY126" s="29"/>
      <c r="CZ126" s="29"/>
      <c r="DA126" s="29"/>
      <c r="DB126" s="29"/>
      <c r="DC126" s="29"/>
      <c r="DD126" s="29"/>
      <c r="DE126" s="29"/>
      <c r="DF126" s="29"/>
      <c r="DG126" s="29"/>
      <c r="DH126" s="29"/>
      <c r="DI126" s="29"/>
      <c r="DJ126" s="29"/>
      <c r="DK126" s="29"/>
      <c r="DL126" s="29"/>
      <c r="DM126" s="29"/>
      <c r="DN126" s="29"/>
      <c r="DO126" s="29"/>
      <c r="DP126" s="29"/>
      <c r="DQ126" s="29"/>
      <c r="DR126" s="29"/>
      <c r="DS126" s="29"/>
      <c r="DT126" s="29"/>
      <c r="DU126" s="29"/>
      <c r="DV126" s="29"/>
      <c r="DW126" s="29"/>
      <c r="DX126" s="29"/>
      <c r="DY126" s="29"/>
      <c r="DZ126" s="29"/>
      <c r="EA126" s="29"/>
      <c r="EB126" s="29"/>
      <c r="EC126" s="29"/>
      <c r="ED126" s="29"/>
      <c r="EE126" s="29"/>
      <c r="EF126" s="29"/>
      <c r="EG126" s="29"/>
      <c r="EH126" s="29"/>
      <c r="EI126" s="29"/>
      <c r="EJ126" s="29"/>
      <c r="EK126" s="29"/>
      <c r="EL126" s="29"/>
      <c r="EM126" s="29"/>
      <c r="EN126" s="29"/>
      <c r="EO126" s="29"/>
      <c r="EP126" s="29"/>
      <c r="EQ126" s="29"/>
      <c r="ER126" s="29"/>
      <c r="ES126" s="29"/>
      <c r="ET126" s="29"/>
      <c r="EU126" s="29"/>
      <c r="EV126" s="29"/>
      <c r="EW126" s="29"/>
      <c r="EX126" s="29"/>
      <c r="EY126" s="29"/>
      <c r="EZ126" s="29"/>
      <c r="FA126" s="29"/>
      <c r="FB126" s="29"/>
      <c r="FC126" s="29"/>
      <c r="FD126" s="29"/>
      <c r="FE126" s="29"/>
      <c r="FF126" s="29"/>
      <c r="FG126" s="29"/>
      <c r="FH126" s="29"/>
      <c r="FI126" s="29"/>
      <c r="FJ126" s="29"/>
      <c r="FK126" s="29"/>
      <c r="FL126" s="29"/>
      <c r="FM126" s="29"/>
      <c r="FN126" s="29"/>
      <c r="FO126" s="29"/>
      <c r="FP126" s="29"/>
      <c r="FQ126" s="29"/>
      <c r="FR126" s="29"/>
      <c r="FS126" s="29"/>
      <c r="FT126" s="29"/>
      <c r="FU126" s="29"/>
      <c r="FV126" s="29"/>
      <c r="FW126" s="29"/>
      <c r="FX126" s="29"/>
      <c r="FY126" s="29"/>
      <c r="FZ126" s="29"/>
      <c r="GA126" s="29"/>
      <c r="GB126" s="29"/>
      <c r="GC126" s="29"/>
      <c r="GD126" s="29"/>
      <c r="GE126" s="29"/>
      <c r="GF126" s="29"/>
      <c r="GG126" s="29"/>
      <c r="GH126" s="29"/>
      <c r="GI126" s="29"/>
      <c r="GJ126" s="29"/>
      <c r="GK126" s="29"/>
      <c r="GL126" s="29"/>
      <c r="GM126" s="29"/>
      <c r="GN126" s="29"/>
      <c r="GO126" s="29"/>
      <c r="GP126" s="29"/>
      <c r="GQ126" s="29"/>
      <c r="GR126" s="29"/>
      <c r="GS126" s="29"/>
      <c r="GT126" s="29"/>
      <c r="GU126" s="29"/>
      <c r="GV126" s="29"/>
      <c r="GW126" s="29"/>
      <c r="GX126" s="29"/>
      <c r="GY126" s="29"/>
      <c r="GZ126" s="29"/>
      <c r="HA126" s="29"/>
      <c r="HB126" s="29"/>
      <c r="HC126" s="29"/>
      <c r="HD126" s="29"/>
      <c r="HE126" s="29"/>
      <c r="HF126" s="29"/>
      <c r="HG126" s="29"/>
      <c r="HH126" s="29"/>
      <c r="HI126" s="29"/>
      <c r="HJ126" s="29"/>
      <c r="HK126" s="29"/>
      <c r="HL126" s="29"/>
      <c r="HM126" s="29"/>
      <c r="HN126" s="29"/>
      <c r="HO126" s="29"/>
      <c r="HP126" s="29"/>
      <c r="HQ126" s="29"/>
      <c r="HR126" s="29"/>
      <c r="HS126" s="29"/>
      <c r="HT126" s="29"/>
      <c r="HU126" s="29"/>
      <c r="HV126" s="29"/>
      <c r="HW126" s="29"/>
      <c r="HX126" s="29"/>
      <c r="HY126" s="29"/>
      <c r="HZ126" s="29"/>
      <c r="IA126" s="29"/>
    </row>
    <row r="127" spans="1:235" ht="16.350000000000001" customHeight="1">
      <c r="A127" s="1"/>
      <c r="B127" s="18"/>
      <c r="C127" s="42"/>
      <c r="D127" s="42"/>
      <c r="E127" s="42"/>
      <c r="F127" s="18"/>
      <c r="G127" s="42"/>
      <c r="H127" s="18"/>
      <c r="I127" s="18"/>
      <c r="J127" s="42"/>
      <c r="K127" s="42"/>
      <c r="L127" s="42"/>
      <c r="M127" s="42"/>
      <c r="N127" s="42"/>
      <c r="O127" s="18"/>
      <c r="P127" s="18"/>
      <c r="Q127" s="18"/>
      <c r="R127" s="42"/>
      <c r="S127" s="42"/>
      <c r="T127" s="42"/>
      <c r="U127" s="42"/>
      <c r="V127" s="18"/>
      <c r="W127" s="18"/>
      <c r="X127" s="42"/>
      <c r="Y127" s="42"/>
      <c r="Z127" s="42"/>
      <c r="AA127" s="42"/>
      <c r="AB127" s="42"/>
      <c r="AC127" s="18"/>
      <c r="AD127" s="18"/>
      <c r="AE127" s="42"/>
      <c r="AF127" s="42"/>
      <c r="AG127" s="28"/>
    </row>
    <row r="128" spans="1:235" s="35" customFormat="1" ht="16.350000000000001" customHeight="1">
      <c r="A128" s="24"/>
      <c r="B128" s="26"/>
      <c r="C128" s="25"/>
      <c r="D128" s="25"/>
      <c r="E128" s="25"/>
      <c r="F128" s="26"/>
      <c r="G128" s="25"/>
      <c r="H128" s="26"/>
      <c r="I128" s="26"/>
      <c r="J128" s="25"/>
      <c r="K128" s="25"/>
      <c r="L128" s="25"/>
      <c r="M128" s="25"/>
      <c r="N128" s="25"/>
      <c r="O128" s="26"/>
      <c r="P128" s="26"/>
      <c r="Q128" s="26"/>
      <c r="R128" s="25"/>
      <c r="S128" s="25"/>
      <c r="T128" s="25"/>
      <c r="U128" s="25"/>
      <c r="V128" s="26"/>
      <c r="W128" s="26"/>
      <c r="X128" s="25"/>
      <c r="Y128" s="25"/>
      <c r="Z128" s="25"/>
      <c r="AA128" s="25"/>
      <c r="AB128" s="25"/>
      <c r="AC128" s="26"/>
      <c r="AD128" s="26"/>
      <c r="AE128" s="25"/>
      <c r="AF128" s="25"/>
      <c r="AG128" s="28"/>
      <c r="AH128" s="29"/>
      <c r="AI128" s="29"/>
      <c r="AJ128" s="29"/>
      <c r="AK128" s="29"/>
      <c r="AL128" s="29"/>
      <c r="AM128" s="29"/>
      <c r="AN128" s="29"/>
      <c r="AO128" s="29"/>
      <c r="AP128" s="29"/>
      <c r="AQ128" s="29"/>
      <c r="AR128" s="29"/>
      <c r="AS128" s="29"/>
      <c r="AT128" s="29"/>
      <c r="AU128" s="29"/>
      <c r="AV128" s="29"/>
      <c r="AW128" s="29"/>
      <c r="AX128" s="29"/>
      <c r="AY128" s="29"/>
      <c r="AZ128" s="29"/>
      <c r="BA128" s="29"/>
      <c r="BB128" s="29"/>
      <c r="BC128" s="29"/>
      <c r="BD128" s="29"/>
      <c r="BE128" s="29"/>
      <c r="BF128" s="29"/>
      <c r="BG128" s="29"/>
      <c r="BH128" s="29"/>
      <c r="BI128" s="29"/>
      <c r="BJ128" s="29"/>
      <c r="BK128" s="29"/>
      <c r="BL128" s="29"/>
      <c r="BM128" s="29"/>
      <c r="BN128" s="29"/>
      <c r="BO128" s="29"/>
      <c r="BP128" s="29"/>
      <c r="BQ128" s="29"/>
      <c r="BR128" s="29"/>
      <c r="BS128" s="29"/>
      <c r="BT128" s="29"/>
      <c r="BU128" s="29"/>
      <c r="BV128" s="29"/>
      <c r="BW128" s="29"/>
      <c r="BX128" s="29"/>
      <c r="BY128" s="29"/>
      <c r="BZ128" s="29"/>
      <c r="CA128" s="29"/>
      <c r="CB128" s="29"/>
      <c r="CC128" s="29"/>
      <c r="CD128" s="29"/>
      <c r="CE128" s="29"/>
      <c r="CF128" s="29"/>
      <c r="CG128" s="29"/>
      <c r="CH128" s="29"/>
      <c r="CI128" s="29"/>
      <c r="CJ128" s="29"/>
      <c r="CK128" s="29"/>
      <c r="CL128" s="29"/>
      <c r="CM128" s="29"/>
      <c r="CN128" s="29"/>
      <c r="CO128" s="29"/>
      <c r="CP128" s="29"/>
      <c r="CQ128" s="29"/>
      <c r="CR128" s="29"/>
      <c r="CS128" s="29"/>
      <c r="CT128" s="29"/>
      <c r="CU128" s="29"/>
      <c r="CV128" s="29"/>
      <c r="CW128" s="29"/>
      <c r="CX128" s="29"/>
      <c r="CY128" s="29"/>
      <c r="CZ128" s="29"/>
      <c r="DA128" s="29"/>
      <c r="DB128" s="29"/>
      <c r="DC128" s="29"/>
      <c r="DD128" s="29"/>
      <c r="DE128" s="29"/>
      <c r="DF128" s="29"/>
      <c r="DG128" s="29"/>
      <c r="DH128" s="29"/>
      <c r="DI128" s="29"/>
      <c r="DJ128" s="29"/>
      <c r="DK128" s="29"/>
      <c r="DL128" s="29"/>
      <c r="DM128" s="29"/>
      <c r="DN128" s="29"/>
      <c r="DO128" s="29"/>
      <c r="DP128" s="29"/>
      <c r="DQ128" s="29"/>
      <c r="DR128" s="29"/>
      <c r="DS128" s="29"/>
      <c r="DT128" s="29"/>
      <c r="DU128" s="29"/>
      <c r="DV128" s="29"/>
      <c r="DW128" s="29"/>
      <c r="DX128" s="29"/>
      <c r="DY128" s="29"/>
      <c r="DZ128" s="29"/>
      <c r="EA128" s="29"/>
      <c r="EB128" s="29"/>
      <c r="EC128" s="29"/>
      <c r="ED128" s="29"/>
      <c r="EE128" s="29"/>
      <c r="EF128" s="29"/>
      <c r="EG128" s="29"/>
      <c r="EH128" s="29"/>
      <c r="EI128" s="29"/>
      <c r="EJ128" s="29"/>
      <c r="EK128" s="29"/>
      <c r="EL128" s="29"/>
      <c r="EM128" s="29"/>
      <c r="EN128" s="29"/>
      <c r="EO128" s="29"/>
      <c r="EP128" s="29"/>
      <c r="EQ128" s="29"/>
      <c r="ER128" s="29"/>
      <c r="ES128" s="29"/>
      <c r="ET128" s="29"/>
      <c r="EU128" s="29"/>
      <c r="EV128" s="29"/>
      <c r="EW128" s="29"/>
      <c r="EX128" s="29"/>
      <c r="EY128" s="29"/>
      <c r="EZ128" s="29"/>
      <c r="FA128" s="29"/>
      <c r="FB128" s="29"/>
      <c r="FC128" s="29"/>
      <c r="FD128" s="29"/>
      <c r="FE128" s="29"/>
      <c r="FF128" s="29"/>
      <c r="FG128" s="29"/>
      <c r="FH128" s="29"/>
      <c r="FI128" s="29"/>
      <c r="FJ128" s="29"/>
      <c r="FK128" s="29"/>
      <c r="FL128" s="29"/>
      <c r="FM128" s="29"/>
      <c r="FN128" s="29"/>
      <c r="FO128" s="29"/>
      <c r="FP128" s="29"/>
      <c r="FQ128" s="29"/>
      <c r="FR128" s="29"/>
      <c r="FS128" s="29"/>
      <c r="FT128" s="29"/>
      <c r="FU128" s="29"/>
      <c r="FV128" s="29"/>
      <c r="FW128" s="29"/>
      <c r="FX128" s="29"/>
      <c r="FY128" s="29"/>
      <c r="FZ128" s="29"/>
      <c r="GA128" s="29"/>
      <c r="GB128" s="29"/>
      <c r="GC128" s="29"/>
      <c r="GD128" s="29"/>
      <c r="GE128" s="29"/>
      <c r="GF128" s="29"/>
      <c r="GG128" s="29"/>
      <c r="GH128" s="29"/>
      <c r="GI128" s="29"/>
      <c r="GJ128" s="29"/>
      <c r="GK128" s="29"/>
      <c r="GL128" s="29"/>
      <c r="GM128" s="29"/>
      <c r="GN128" s="29"/>
      <c r="GO128" s="29"/>
      <c r="GP128" s="29"/>
      <c r="GQ128" s="29"/>
      <c r="GR128" s="29"/>
      <c r="GS128" s="29"/>
      <c r="GT128" s="29"/>
      <c r="GU128" s="29"/>
      <c r="GV128" s="29"/>
      <c r="GW128" s="29"/>
      <c r="GX128" s="29"/>
      <c r="GY128" s="29"/>
      <c r="GZ128" s="29"/>
      <c r="HA128" s="29"/>
      <c r="HB128" s="29"/>
      <c r="HC128" s="29"/>
      <c r="HD128" s="29"/>
      <c r="HE128" s="29"/>
      <c r="HF128" s="29"/>
      <c r="HG128" s="29"/>
      <c r="HH128" s="29"/>
      <c r="HI128" s="29"/>
      <c r="HJ128" s="29"/>
      <c r="HK128" s="29"/>
      <c r="HL128" s="29"/>
      <c r="HM128" s="29"/>
      <c r="HN128" s="29"/>
      <c r="HO128" s="29"/>
      <c r="HP128" s="29"/>
      <c r="HQ128" s="29"/>
      <c r="HR128" s="29"/>
      <c r="HS128" s="29"/>
      <c r="HT128" s="29"/>
      <c r="HU128" s="29"/>
      <c r="HV128" s="29"/>
      <c r="HW128" s="29"/>
      <c r="HX128" s="29"/>
      <c r="HY128" s="29"/>
      <c r="HZ128" s="29"/>
      <c r="IA128" s="29"/>
    </row>
    <row r="129" spans="1:235" ht="16.350000000000001" customHeight="1">
      <c r="A129" s="1"/>
      <c r="B129" s="18"/>
      <c r="C129" s="42"/>
      <c r="D129" s="42"/>
      <c r="E129" s="42"/>
      <c r="F129" s="18"/>
      <c r="G129" s="42"/>
      <c r="H129" s="18" t="s">
        <v>7</v>
      </c>
      <c r="I129" s="18" t="s">
        <v>7</v>
      </c>
      <c r="J129" s="42" t="s">
        <v>6</v>
      </c>
      <c r="K129" s="42" t="s">
        <v>6</v>
      </c>
      <c r="L129" s="42" t="s">
        <v>6</v>
      </c>
      <c r="M129" s="42" t="s">
        <v>6</v>
      </c>
      <c r="N129" s="42" t="s">
        <v>6</v>
      </c>
      <c r="O129" s="18"/>
      <c r="P129" s="18"/>
      <c r="Q129" s="18"/>
      <c r="R129" s="42"/>
      <c r="S129" s="42"/>
      <c r="T129" s="42"/>
      <c r="U129" s="42"/>
      <c r="V129" s="18"/>
      <c r="W129" s="18"/>
      <c r="X129" s="42"/>
      <c r="Y129" s="42"/>
      <c r="Z129" s="42"/>
      <c r="AA129" s="42"/>
      <c r="AB129" s="42"/>
      <c r="AC129" s="18"/>
      <c r="AD129" s="18"/>
      <c r="AE129" s="42"/>
      <c r="AF129" s="42"/>
      <c r="AG129" s="28"/>
    </row>
    <row r="130" spans="1:235" s="35" customFormat="1" ht="16.350000000000001" customHeight="1">
      <c r="A130" s="24"/>
      <c r="B130" s="26"/>
      <c r="C130" s="25"/>
      <c r="D130" s="25"/>
      <c r="E130" s="25"/>
      <c r="F130" s="26"/>
      <c r="G130" s="25"/>
      <c r="H130" s="26"/>
      <c r="I130" s="26"/>
      <c r="J130" s="25"/>
      <c r="K130" s="25"/>
      <c r="L130" s="25"/>
      <c r="M130" s="25"/>
      <c r="N130" s="25"/>
      <c r="O130" s="26"/>
      <c r="P130" s="26"/>
      <c r="Q130" s="26"/>
      <c r="R130" s="25"/>
      <c r="S130" s="25"/>
      <c r="T130" s="25"/>
      <c r="U130" s="25"/>
      <c r="V130" s="26"/>
      <c r="W130" s="26"/>
      <c r="X130" s="25"/>
      <c r="Y130" s="25"/>
      <c r="Z130" s="25"/>
      <c r="AA130" s="25"/>
      <c r="AB130" s="25"/>
      <c r="AC130" s="26"/>
      <c r="AD130" s="26"/>
      <c r="AE130" s="25"/>
      <c r="AF130" s="25"/>
      <c r="AG130" s="28"/>
      <c r="AH130" s="29"/>
      <c r="AI130" s="29"/>
      <c r="AJ130" s="29"/>
      <c r="AK130" s="29"/>
      <c r="AL130" s="29"/>
      <c r="AM130" s="29"/>
      <c r="AN130" s="29"/>
      <c r="AO130" s="29"/>
      <c r="AP130" s="29"/>
      <c r="AQ130" s="29"/>
      <c r="AR130" s="29"/>
      <c r="AS130" s="29"/>
      <c r="AT130" s="29"/>
      <c r="AU130" s="29"/>
      <c r="AV130" s="29"/>
      <c r="AW130" s="29"/>
      <c r="AX130" s="29"/>
      <c r="AY130" s="29"/>
      <c r="AZ130" s="29"/>
      <c r="BA130" s="29"/>
      <c r="BB130" s="29"/>
      <c r="BC130" s="29"/>
      <c r="BD130" s="29"/>
      <c r="BE130" s="29"/>
      <c r="BF130" s="29"/>
      <c r="BG130" s="29"/>
      <c r="BH130" s="29"/>
      <c r="BI130" s="29"/>
      <c r="BJ130" s="29"/>
      <c r="BK130" s="29"/>
      <c r="BL130" s="29"/>
      <c r="BM130" s="29"/>
      <c r="BN130" s="29"/>
      <c r="BO130" s="29"/>
      <c r="BP130" s="29"/>
      <c r="BQ130" s="29"/>
      <c r="BR130" s="29"/>
      <c r="BS130" s="29"/>
      <c r="BT130" s="29"/>
      <c r="BU130" s="29"/>
      <c r="BV130" s="29"/>
      <c r="BW130" s="29"/>
      <c r="BX130" s="29"/>
      <c r="BY130" s="29"/>
      <c r="BZ130" s="29"/>
      <c r="CA130" s="29"/>
      <c r="CB130" s="29"/>
      <c r="CC130" s="29"/>
      <c r="CD130" s="29"/>
      <c r="CE130" s="29"/>
      <c r="CF130" s="29"/>
      <c r="CG130" s="29"/>
      <c r="CH130" s="29"/>
      <c r="CI130" s="29"/>
      <c r="CJ130" s="29"/>
      <c r="CK130" s="29"/>
      <c r="CL130" s="29"/>
      <c r="CM130" s="29"/>
      <c r="CN130" s="29"/>
      <c r="CO130" s="29"/>
      <c r="CP130" s="29"/>
      <c r="CQ130" s="29"/>
      <c r="CR130" s="29"/>
      <c r="CS130" s="29"/>
      <c r="CT130" s="29"/>
      <c r="CU130" s="29"/>
      <c r="CV130" s="29"/>
      <c r="CW130" s="29"/>
      <c r="CX130" s="29"/>
      <c r="CY130" s="29"/>
      <c r="CZ130" s="29"/>
      <c r="DA130" s="29"/>
      <c r="DB130" s="29"/>
      <c r="DC130" s="29"/>
      <c r="DD130" s="29"/>
      <c r="DE130" s="29"/>
      <c r="DF130" s="29"/>
      <c r="DG130" s="29"/>
      <c r="DH130" s="29"/>
      <c r="DI130" s="29"/>
      <c r="DJ130" s="29"/>
      <c r="DK130" s="29"/>
      <c r="DL130" s="29"/>
      <c r="DM130" s="29"/>
      <c r="DN130" s="29"/>
      <c r="DO130" s="29"/>
      <c r="DP130" s="29"/>
      <c r="DQ130" s="29"/>
      <c r="DR130" s="29"/>
      <c r="DS130" s="29"/>
      <c r="DT130" s="29"/>
      <c r="DU130" s="29"/>
      <c r="DV130" s="29"/>
      <c r="DW130" s="29"/>
      <c r="DX130" s="29"/>
      <c r="DY130" s="29"/>
      <c r="DZ130" s="29"/>
      <c r="EA130" s="29"/>
      <c r="EB130" s="29"/>
      <c r="EC130" s="29"/>
      <c r="ED130" s="29"/>
      <c r="EE130" s="29"/>
      <c r="EF130" s="29"/>
      <c r="EG130" s="29"/>
      <c r="EH130" s="29"/>
      <c r="EI130" s="29"/>
      <c r="EJ130" s="29"/>
      <c r="EK130" s="29"/>
      <c r="EL130" s="29"/>
      <c r="EM130" s="29"/>
      <c r="EN130" s="29"/>
      <c r="EO130" s="29"/>
      <c r="EP130" s="29"/>
      <c r="EQ130" s="29"/>
      <c r="ER130" s="29"/>
      <c r="ES130" s="29"/>
      <c r="ET130" s="29"/>
      <c r="EU130" s="29"/>
      <c r="EV130" s="29"/>
      <c r="EW130" s="29"/>
      <c r="EX130" s="29"/>
      <c r="EY130" s="29"/>
      <c r="EZ130" s="29"/>
      <c r="FA130" s="29"/>
      <c r="FB130" s="29"/>
      <c r="FC130" s="29"/>
      <c r="FD130" s="29"/>
      <c r="FE130" s="29"/>
      <c r="FF130" s="29"/>
      <c r="FG130" s="29"/>
      <c r="FH130" s="29"/>
      <c r="FI130" s="29"/>
      <c r="FJ130" s="29"/>
      <c r="FK130" s="29"/>
      <c r="FL130" s="29"/>
      <c r="FM130" s="29"/>
      <c r="FN130" s="29"/>
      <c r="FO130" s="29"/>
      <c r="FP130" s="29"/>
      <c r="FQ130" s="29"/>
      <c r="FR130" s="29"/>
      <c r="FS130" s="29"/>
      <c r="FT130" s="29"/>
      <c r="FU130" s="29"/>
      <c r="FV130" s="29"/>
      <c r="FW130" s="29"/>
      <c r="FX130" s="29"/>
      <c r="FY130" s="29"/>
      <c r="FZ130" s="29"/>
      <c r="GA130" s="29"/>
      <c r="GB130" s="29"/>
      <c r="GC130" s="29"/>
      <c r="GD130" s="29"/>
      <c r="GE130" s="29"/>
      <c r="GF130" s="29"/>
      <c r="GG130" s="29"/>
      <c r="GH130" s="29"/>
      <c r="GI130" s="29"/>
      <c r="GJ130" s="29"/>
      <c r="GK130" s="29"/>
      <c r="GL130" s="29"/>
      <c r="GM130" s="29"/>
      <c r="GN130" s="29"/>
      <c r="GO130" s="29"/>
      <c r="GP130" s="29"/>
      <c r="GQ130" s="29"/>
      <c r="GR130" s="29"/>
      <c r="GS130" s="29"/>
      <c r="GT130" s="29"/>
      <c r="GU130" s="29"/>
      <c r="GV130" s="29"/>
      <c r="GW130" s="29"/>
      <c r="GX130" s="29"/>
      <c r="GY130" s="29"/>
      <c r="GZ130" s="29"/>
      <c r="HA130" s="29"/>
      <c r="HB130" s="29"/>
      <c r="HC130" s="29"/>
      <c r="HD130" s="29"/>
      <c r="HE130" s="29"/>
      <c r="HF130" s="29"/>
      <c r="HG130" s="29"/>
      <c r="HH130" s="29"/>
      <c r="HI130" s="29"/>
      <c r="HJ130" s="29"/>
      <c r="HK130" s="29"/>
      <c r="HL130" s="29"/>
      <c r="HM130" s="29"/>
      <c r="HN130" s="29"/>
      <c r="HO130" s="29"/>
      <c r="HP130" s="29"/>
      <c r="HQ130" s="29"/>
      <c r="HR130" s="29"/>
      <c r="HS130" s="29"/>
      <c r="HT130" s="29"/>
      <c r="HU130" s="29"/>
      <c r="HV130" s="29"/>
      <c r="HW130" s="29"/>
      <c r="HX130" s="29"/>
      <c r="HY130" s="29"/>
      <c r="HZ130" s="29"/>
      <c r="IA130" s="29"/>
    </row>
    <row r="131" spans="1:235" ht="16.350000000000001" customHeight="1">
      <c r="A131" s="1"/>
      <c r="B131" s="18"/>
      <c r="C131" s="42"/>
      <c r="D131" s="42"/>
      <c r="E131" s="42"/>
      <c r="F131" s="18"/>
      <c r="G131" s="42"/>
      <c r="H131" s="18"/>
      <c r="I131" s="18"/>
      <c r="J131" s="42"/>
      <c r="K131" s="42"/>
      <c r="L131" s="42"/>
      <c r="M131" s="42"/>
      <c r="N131" s="42"/>
      <c r="O131" s="18"/>
      <c r="P131" s="18"/>
      <c r="Q131" s="18"/>
      <c r="R131" s="42"/>
      <c r="S131" s="42"/>
      <c r="T131" s="42"/>
      <c r="U131" s="42"/>
      <c r="V131" s="18"/>
      <c r="W131" s="18"/>
      <c r="X131" s="42"/>
      <c r="Y131" s="42"/>
      <c r="Z131" s="42"/>
      <c r="AA131" s="42"/>
      <c r="AB131" s="42"/>
      <c r="AC131" s="18"/>
      <c r="AD131" s="18"/>
      <c r="AE131" s="42"/>
      <c r="AF131" s="42"/>
      <c r="AG131" s="28"/>
    </row>
    <row r="132" spans="1:235" s="35" customFormat="1" ht="16.350000000000001" customHeight="1">
      <c r="A132" s="24"/>
      <c r="B132" s="26" t="s">
        <v>13</v>
      </c>
      <c r="C132" s="25" t="s">
        <v>12</v>
      </c>
      <c r="D132" s="25" t="s">
        <v>12</v>
      </c>
      <c r="E132" s="25" t="s">
        <v>12</v>
      </c>
      <c r="F132" s="26" t="s">
        <v>12</v>
      </c>
      <c r="G132" s="25" t="s">
        <v>12</v>
      </c>
      <c r="H132" s="26"/>
      <c r="I132" s="26"/>
      <c r="J132" s="25"/>
      <c r="K132" s="25"/>
      <c r="L132" s="25"/>
      <c r="M132" s="25"/>
      <c r="N132" s="25"/>
      <c r="O132" s="26"/>
      <c r="P132" s="26"/>
      <c r="Q132" s="26"/>
      <c r="R132" s="25"/>
      <c r="S132" s="25"/>
      <c r="T132" s="25"/>
      <c r="U132" s="25"/>
      <c r="V132" s="26"/>
      <c r="W132" s="26"/>
      <c r="X132" s="25"/>
      <c r="Y132" s="25"/>
      <c r="Z132" s="25"/>
      <c r="AA132" s="25"/>
      <c r="AB132" s="25"/>
      <c r="AC132" s="26"/>
      <c r="AD132" s="26"/>
      <c r="AE132" s="25"/>
      <c r="AF132" s="25"/>
      <c r="AG132" s="28"/>
      <c r="AH132" s="29"/>
      <c r="AI132" s="29"/>
      <c r="AJ132" s="29"/>
      <c r="AK132" s="29"/>
      <c r="AL132" s="29"/>
      <c r="AM132" s="29"/>
      <c r="AN132" s="29"/>
      <c r="AO132" s="29"/>
      <c r="AP132" s="29"/>
      <c r="AQ132" s="29"/>
      <c r="AR132" s="29"/>
      <c r="AS132" s="29"/>
      <c r="AT132" s="29"/>
      <c r="AU132" s="29"/>
      <c r="AV132" s="29"/>
      <c r="AW132" s="29"/>
      <c r="AX132" s="29"/>
      <c r="AY132" s="29"/>
      <c r="AZ132" s="29"/>
      <c r="BA132" s="29"/>
      <c r="BB132" s="29"/>
      <c r="BC132" s="29"/>
      <c r="BD132" s="29"/>
      <c r="BE132" s="29"/>
      <c r="BF132" s="29"/>
      <c r="BG132" s="29"/>
      <c r="BH132" s="29"/>
      <c r="BI132" s="29"/>
      <c r="BJ132" s="29"/>
      <c r="BK132" s="29"/>
      <c r="BL132" s="29"/>
      <c r="BM132" s="29"/>
      <c r="BN132" s="29"/>
      <c r="BO132" s="29"/>
      <c r="BP132" s="29"/>
      <c r="BQ132" s="29"/>
      <c r="BR132" s="29"/>
      <c r="BS132" s="29"/>
      <c r="BT132" s="29"/>
      <c r="BU132" s="29"/>
      <c r="BV132" s="29"/>
      <c r="BW132" s="29"/>
      <c r="BX132" s="29"/>
      <c r="BY132" s="29"/>
      <c r="BZ132" s="29"/>
      <c r="CA132" s="29"/>
      <c r="CB132" s="29"/>
      <c r="CC132" s="29"/>
      <c r="CD132" s="29"/>
      <c r="CE132" s="29"/>
      <c r="CF132" s="29"/>
      <c r="CG132" s="29"/>
      <c r="CH132" s="29"/>
      <c r="CI132" s="29"/>
      <c r="CJ132" s="29"/>
      <c r="CK132" s="29"/>
      <c r="CL132" s="29"/>
      <c r="CM132" s="29"/>
      <c r="CN132" s="29"/>
      <c r="CO132" s="29"/>
      <c r="CP132" s="29"/>
      <c r="CQ132" s="29"/>
      <c r="CR132" s="29"/>
      <c r="CS132" s="29"/>
      <c r="CT132" s="29"/>
      <c r="CU132" s="29"/>
      <c r="CV132" s="29"/>
      <c r="CW132" s="29"/>
      <c r="CX132" s="29"/>
      <c r="CY132" s="29"/>
      <c r="CZ132" s="29"/>
      <c r="DA132" s="29"/>
      <c r="DB132" s="29"/>
      <c r="DC132" s="29"/>
      <c r="DD132" s="29"/>
      <c r="DE132" s="29"/>
      <c r="DF132" s="29"/>
      <c r="DG132" s="29"/>
      <c r="DH132" s="29"/>
      <c r="DI132" s="29"/>
      <c r="DJ132" s="29"/>
      <c r="DK132" s="29"/>
      <c r="DL132" s="29"/>
      <c r="DM132" s="29"/>
      <c r="DN132" s="29"/>
      <c r="DO132" s="29"/>
      <c r="DP132" s="29"/>
      <c r="DQ132" s="29"/>
      <c r="DR132" s="29"/>
      <c r="DS132" s="29"/>
      <c r="DT132" s="29"/>
      <c r="DU132" s="29"/>
      <c r="DV132" s="29"/>
      <c r="DW132" s="29"/>
      <c r="DX132" s="29"/>
      <c r="DY132" s="29"/>
      <c r="DZ132" s="29"/>
      <c r="EA132" s="29"/>
      <c r="EB132" s="29"/>
      <c r="EC132" s="29"/>
      <c r="ED132" s="29"/>
      <c r="EE132" s="29"/>
      <c r="EF132" s="29"/>
      <c r="EG132" s="29"/>
      <c r="EH132" s="29"/>
      <c r="EI132" s="29"/>
      <c r="EJ132" s="29"/>
      <c r="EK132" s="29"/>
      <c r="EL132" s="29"/>
      <c r="EM132" s="29"/>
      <c r="EN132" s="29"/>
      <c r="EO132" s="29"/>
      <c r="EP132" s="29"/>
      <c r="EQ132" s="29"/>
      <c r="ER132" s="29"/>
      <c r="ES132" s="29"/>
      <c r="ET132" s="29"/>
      <c r="EU132" s="29"/>
      <c r="EV132" s="29"/>
      <c r="EW132" s="29"/>
      <c r="EX132" s="29"/>
      <c r="EY132" s="29"/>
      <c r="EZ132" s="29"/>
      <c r="FA132" s="29"/>
      <c r="FB132" s="29"/>
      <c r="FC132" s="29"/>
      <c r="FD132" s="29"/>
      <c r="FE132" s="29"/>
      <c r="FF132" s="29"/>
      <c r="FG132" s="29"/>
      <c r="FH132" s="29"/>
      <c r="FI132" s="29"/>
      <c r="FJ132" s="29"/>
      <c r="FK132" s="29"/>
      <c r="FL132" s="29"/>
      <c r="FM132" s="29"/>
      <c r="FN132" s="29"/>
      <c r="FO132" s="29"/>
      <c r="FP132" s="29"/>
      <c r="FQ132" s="29"/>
      <c r="FR132" s="29"/>
      <c r="FS132" s="29"/>
      <c r="FT132" s="29"/>
      <c r="FU132" s="29"/>
      <c r="FV132" s="29"/>
      <c r="FW132" s="29"/>
      <c r="FX132" s="29"/>
      <c r="FY132" s="29"/>
      <c r="FZ132" s="29"/>
      <c r="GA132" s="29"/>
      <c r="GB132" s="29"/>
      <c r="GC132" s="29"/>
      <c r="GD132" s="29"/>
      <c r="GE132" s="29"/>
      <c r="GF132" s="29"/>
      <c r="GG132" s="29"/>
      <c r="GH132" s="29"/>
      <c r="GI132" s="29"/>
      <c r="GJ132" s="29"/>
      <c r="GK132" s="29"/>
      <c r="GL132" s="29"/>
      <c r="GM132" s="29"/>
      <c r="GN132" s="29"/>
      <c r="GO132" s="29"/>
      <c r="GP132" s="29"/>
      <c r="GQ132" s="29"/>
      <c r="GR132" s="29"/>
      <c r="GS132" s="29"/>
      <c r="GT132" s="29"/>
      <c r="GU132" s="29"/>
      <c r="GV132" s="29"/>
      <c r="GW132" s="29"/>
      <c r="GX132" s="29"/>
      <c r="GY132" s="29"/>
      <c r="GZ132" s="29"/>
      <c r="HA132" s="29"/>
      <c r="HB132" s="29"/>
      <c r="HC132" s="29"/>
      <c r="HD132" s="29"/>
      <c r="HE132" s="29"/>
      <c r="HF132" s="29"/>
      <c r="HG132" s="29"/>
      <c r="HH132" s="29"/>
      <c r="HI132" s="29"/>
      <c r="HJ132" s="29"/>
      <c r="HK132" s="29"/>
      <c r="HL132" s="29"/>
      <c r="HM132" s="29"/>
      <c r="HN132" s="29"/>
      <c r="HO132" s="29"/>
      <c r="HP132" s="29"/>
      <c r="HQ132" s="29"/>
      <c r="HR132" s="29"/>
      <c r="HS132" s="29"/>
      <c r="HT132" s="29"/>
      <c r="HU132" s="29"/>
      <c r="HV132" s="29"/>
      <c r="HW132" s="29"/>
      <c r="HX132" s="29"/>
      <c r="HY132" s="29"/>
      <c r="HZ132" s="29"/>
      <c r="IA132" s="29"/>
    </row>
    <row r="133" spans="1:235" ht="16.350000000000001" customHeight="1">
      <c r="A133" s="1"/>
      <c r="B133" s="18" t="s">
        <v>7</v>
      </c>
      <c r="C133" s="42" t="s">
        <v>6</v>
      </c>
      <c r="D133" s="42" t="s">
        <v>8</v>
      </c>
      <c r="E133" s="42" t="s">
        <v>8</v>
      </c>
      <c r="F133" s="18" t="s">
        <v>8</v>
      </c>
      <c r="G133" s="42" t="s">
        <v>8</v>
      </c>
      <c r="H133" s="18" t="s">
        <v>9</v>
      </c>
      <c r="I133" s="18" t="s">
        <v>9</v>
      </c>
      <c r="J133" s="42" t="s">
        <v>8</v>
      </c>
      <c r="K133" s="42" t="s">
        <v>8</v>
      </c>
      <c r="L133" s="42" t="s">
        <v>8</v>
      </c>
      <c r="M133" s="42" t="s">
        <v>8</v>
      </c>
      <c r="N133" s="42" t="s">
        <v>8</v>
      </c>
      <c r="O133" s="18" t="s">
        <v>9</v>
      </c>
      <c r="P133" s="18" t="s">
        <v>9</v>
      </c>
      <c r="Q133" s="18" t="s">
        <v>8</v>
      </c>
      <c r="R133" s="42"/>
      <c r="S133" s="42"/>
      <c r="T133" s="42"/>
      <c r="U133" s="42"/>
      <c r="V133" s="18"/>
      <c r="W133" s="18"/>
      <c r="X133" s="42"/>
      <c r="Y133" s="42"/>
      <c r="Z133" s="42"/>
      <c r="AA133" s="42"/>
      <c r="AB133" s="42"/>
      <c r="AC133" s="18"/>
      <c r="AD133" s="18"/>
      <c r="AE133" s="42"/>
      <c r="AF133" s="42"/>
      <c r="AG133" s="28"/>
    </row>
    <row r="134" spans="1:235" s="35" customFormat="1" ht="16.350000000000001" customHeight="1">
      <c r="A134" s="24"/>
      <c r="B134" s="26" t="s">
        <v>13</v>
      </c>
      <c r="C134" s="25" t="s">
        <v>12</v>
      </c>
      <c r="D134" s="25" t="s">
        <v>12</v>
      </c>
      <c r="E134" s="25" t="s">
        <v>12</v>
      </c>
      <c r="F134" s="26" t="s">
        <v>12</v>
      </c>
      <c r="G134" s="25" t="s">
        <v>12</v>
      </c>
      <c r="H134" s="26"/>
      <c r="I134" s="26"/>
      <c r="J134" s="25"/>
      <c r="K134" s="25"/>
      <c r="L134" s="25"/>
      <c r="M134" s="25"/>
      <c r="N134" s="25"/>
      <c r="O134" s="26"/>
      <c r="P134" s="26"/>
      <c r="Q134" s="26"/>
      <c r="R134" s="25"/>
      <c r="S134" s="25"/>
      <c r="T134" s="25"/>
      <c r="U134" s="25"/>
      <c r="V134" s="26"/>
      <c r="W134" s="26"/>
      <c r="X134" s="25"/>
      <c r="Y134" s="25"/>
      <c r="Z134" s="25"/>
      <c r="AA134" s="25"/>
      <c r="AB134" s="25"/>
      <c r="AC134" s="26"/>
      <c r="AD134" s="26"/>
      <c r="AE134" s="25"/>
      <c r="AF134" s="25"/>
      <c r="AG134" s="28"/>
      <c r="AH134" s="29"/>
      <c r="AI134" s="29"/>
      <c r="AJ134" s="29"/>
      <c r="AK134" s="29"/>
      <c r="AL134" s="29"/>
      <c r="AM134" s="29"/>
      <c r="AN134" s="29"/>
      <c r="AO134" s="29"/>
      <c r="AP134" s="29"/>
      <c r="AQ134" s="29"/>
      <c r="AR134" s="29"/>
      <c r="AS134" s="29"/>
      <c r="AT134" s="29"/>
      <c r="AU134" s="29"/>
      <c r="AV134" s="29"/>
      <c r="AW134" s="29"/>
      <c r="AX134" s="29"/>
      <c r="AY134" s="29"/>
      <c r="AZ134" s="29"/>
      <c r="BA134" s="29"/>
      <c r="BB134" s="29"/>
      <c r="BC134" s="29"/>
      <c r="BD134" s="29"/>
      <c r="BE134" s="29"/>
      <c r="BF134" s="29"/>
      <c r="BG134" s="29"/>
      <c r="BH134" s="29"/>
      <c r="BI134" s="29"/>
      <c r="BJ134" s="29"/>
      <c r="BK134" s="29"/>
      <c r="BL134" s="29"/>
      <c r="BM134" s="29"/>
      <c r="BN134" s="29"/>
      <c r="BO134" s="29"/>
      <c r="BP134" s="29"/>
      <c r="BQ134" s="29"/>
      <c r="BR134" s="29"/>
      <c r="BS134" s="29"/>
      <c r="BT134" s="29"/>
      <c r="BU134" s="29"/>
      <c r="BV134" s="29"/>
      <c r="BW134" s="29"/>
      <c r="BX134" s="29"/>
      <c r="BY134" s="29"/>
      <c r="BZ134" s="29"/>
      <c r="CA134" s="29"/>
      <c r="CB134" s="29"/>
      <c r="CC134" s="29"/>
      <c r="CD134" s="29"/>
      <c r="CE134" s="29"/>
      <c r="CF134" s="29"/>
      <c r="CG134" s="29"/>
      <c r="CH134" s="29"/>
      <c r="CI134" s="29"/>
      <c r="CJ134" s="29"/>
      <c r="CK134" s="29"/>
      <c r="CL134" s="29"/>
      <c r="CM134" s="29"/>
      <c r="CN134" s="29"/>
      <c r="CO134" s="29"/>
      <c r="CP134" s="29"/>
      <c r="CQ134" s="29"/>
      <c r="CR134" s="29"/>
      <c r="CS134" s="29"/>
      <c r="CT134" s="29"/>
      <c r="CU134" s="29"/>
      <c r="CV134" s="29"/>
      <c r="CW134" s="29"/>
      <c r="CX134" s="29"/>
      <c r="CY134" s="29"/>
      <c r="CZ134" s="29"/>
      <c r="DA134" s="29"/>
      <c r="DB134" s="29"/>
      <c r="DC134" s="29"/>
      <c r="DD134" s="29"/>
      <c r="DE134" s="29"/>
      <c r="DF134" s="29"/>
      <c r="DG134" s="29"/>
      <c r="DH134" s="29"/>
      <c r="DI134" s="29"/>
      <c r="DJ134" s="29"/>
      <c r="DK134" s="29"/>
      <c r="DL134" s="29"/>
      <c r="DM134" s="29"/>
      <c r="DN134" s="29"/>
      <c r="DO134" s="29"/>
      <c r="DP134" s="29"/>
      <c r="DQ134" s="29"/>
      <c r="DR134" s="29"/>
      <c r="DS134" s="29"/>
      <c r="DT134" s="29"/>
      <c r="DU134" s="29"/>
      <c r="DV134" s="29"/>
      <c r="DW134" s="29"/>
      <c r="DX134" s="29"/>
      <c r="DY134" s="29"/>
      <c r="DZ134" s="29"/>
      <c r="EA134" s="29"/>
      <c r="EB134" s="29"/>
      <c r="EC134" s="29"/>
      <c r="ED134" s="29"/>
      <c r="EE134" s="29"/>
      <c r="EF134" s="29"/>
      <c r="EG134" s="29"/>
      <c r="EH134" s="29"/>
      <c r="EI134" s="29"/>
      <c r="EJ134" s="29"/>
      <c r="EK134" s="29"/>
      <c r="EL134" s="29"/>
      <c r="EM134" s="29"/>
      <c r="EN134" s="29"/>
      <c r="EO134" s="29"/>
      <c r="EP134" s="29"/>
      <c r="EQ134" s="29"/>
      <c r="ER134" s="29"/>
      <c r="ES134" s="29"/>
      <c r="ET134" s="29"/>
      <c r="EU134" s="29"/>
      <c r="EV134" s="29"/>
      <c r="EW134" s="29"/>
      <c r="EX134" s="29"/>
      <c r="EY134" s="29"/>
      <c r="EZ134" s="29"/>
      <c r="FA134" s="29"/>
      <c r="FB134" s="29"/>
      <c r="FC134" s="29"/>
      <c r="FD134" s="29"/>
      <c r="FE134" s="29"/>
      <c r="FF134" s="29"/>
      <c r="FG134" s="29"/>
      <c r="FH134" s="29"/>
      <c r="FI134" s="29"/>
      <c r="FJ134" s="29"/>
      <c r="FK134" s="29"/>
      <c r="FL134" s="29"/>
      <c r="FM134" s="29"/>
      <c r="FN134" s="29"/>
      <c r="FO134" s="29"/>
      <c r="FP134" s="29"/>
      <c r="FQ134" s="29"/>
      <c r="FR134" s="29"/>
      <c r="FS134" s="29"/>
      <c r="FT134" s="29"/>
      <c r="FU134" s="29"/>
      <c r="FV134" s="29"/>
      <c r="FW134" s="29"/>
      <c r="FX134" s="29"/>
      <c r="FY134" s="29"/>
      <c r="FZ134" s="29"/>
      <c r="GA134" s="29"/>
      <c r="GB134" s="29"/>
      <c r="GC134" s="29"/>
      <c r="GD134" s="29"/>
      <c r="GE134" s="29"/>
      <c r="GF134" s="29"/>
      <c r="GG134" s="29"/>
      <c r="GH134" s="29"/>
      <c r="GI134" s="29"/>
      <c r="GJ134" s="29"/>
      <c r="GK134" s="29"/>
      <c r="GL134" s="29"/>
      <c r="GM134" s="29"/>
      <c r="GN134" s="29"/>
      <c r="GO134" s="29"/>
      <c r="GP134" s="29"/>
      <c r="GQ134" s="29"/>
      <c r="GR134" s="29"/>
      <c r="GS134" s="29"/>
      <c r="GT134" s="29"/>
      <c r="GU134" s="29"/>
      <c r="GV134" s="29"/>
      <c r="GW134" s="29"/>
      <c r="GX134" s="29"/>
      <c r="GY134" s="29"/>
      <c r="GZ134" s="29"/>
      <c r="HA134" s="29"/>
      <c r="HB134" s="29"/>
      <c r="HC134" s="29"/>
      <c r="HD134" s="29"/>
      <c r="HE134" s="29"/>
      <c r="HF134" s="29"/>
      <c r="HG134" s="29"/>
      <c r="HH134" s="29"/>
      <c r="HI134" s="29"/>
      <c r="HJ134" s="29"/>
      <c r="HK134" s="29"/>
      <c r="HL134" s="29"/>
      <c r="HM134" s="29"/>
      <c r="HN134" s="29"/>
      <c r="HO134" s="29"/>
      <c r="HP134" s="29"/>
      <c r="HQ134" s="29"/>
      <c r="HR134" s="29"/>
      <c r="HS134" s="29"/>
      <c r="HT134" s="29"/>
      <c r="HU134" s="29"/>
      <c r="HV134" s="29"/>
      <c r="HW134" s="29"/>
      <c r="HX134" s="29"/>
      <c r="HY134" s="29"/>
      <c r="HZ134" s="29"/>
      <c r="IA134" s="29"/>
    </row>
    <row r="135" spans="1:235" ht="16.350000000000001" customHeight="1">
      <c r="A135" s="1"/>
      <c r="B135" s="18"/>
      <c r="C135" s="42"/>
      <c r="D135" s="42"/>
      <c r="E135" s="42"/>
      <c r="F135" s="18"/>
      <c r="G135" s="42"/>
      <c r="H135" s="18" t="s">
        <v>7</v>
      </c>
      <c r="I135" s="18" t="s">
        <v>7</v>
      </c>
      <c r="J135" s="42" t="s">
        <v>6</v>
      </c>
      <c r="K135" s="42" t="s">
        <v>6</v>
      </c>
      <c r="L135" s="42" t="s">
        <v>6</v>
      </c>
      <c r="M135" s="42" t="s">
        <v>6</v>
      </c>
      <c r="N135" s="42" t="s">
        <v>6</v>
      </c>
      <c r="O135" s="18" t="s">
        <v>9</v>
      </c>
      <c r="P135" s="18" t="s">
        <v>9</v>
      </c>
      <c r="Q135" s="18" t="s">
        <v>8</v>
      </c>
      <c r="R135" s="42" t="s">
        <v>8</v>
      </c>
      <c r="S135" s="42" t="s">
        <v>8</v>
      </c>
      <c r="T135" s="42" t="s">
        <v>8</v>
      </c>
      <c r="U135" s="42" t="s">
        <v>8</v>
      </c>
      <c r="V135" s="18" t="s">
        <v>9</v>
      </c>
      <c r="W135" s="18" t="s">
        <v>9</v>
      </c>
      <c r="X135" s="42" t="s">
        <v>8</v>
      </c>
      <c r="Y135" s="42" t="s">
        <v>8</v>
      </c>
      <c r="Z135" s="42" t="s">
        <v>8</v>
      </c>
      <c r="AA135" s="42" t="s">
        <v>8</v>
      </c>
      <c r="AB135" s="42" t="s">
        <v>8</v>
      </c>
      <c r="AC135" s="18"/>
      <c r="AD135" s="18"/>
      <c r="AE135" s="42"/>
      <c r="AF135" s="42"/>
      <c r="AG135" s="28"/>
    </row>
    <row r="136" spans="1:235" s="35" customFormat="1" ht="16.350000000000001" customHeight="1">
      <c r="A136" s="24"/>
      <c r="B136" s="26"/>
      <c r="C136" s="25"/>
      <c r="D136" s="25"/>
      <c r="E136" s="25"/>
      <c r="F136" s="26" t="s">
        <v>6</v>
      </c>
      <c r="G136" s="25" t="s">
        <v>12</v>
      </c>
      <c r="H136" s="26" t="s">
        <v>13</v>
      </c>
      <c r="I136" s="26" t="s">
        <v>13</v>
      </c>
      <c r="J136" s="25" t="s">
        <v>12</v>
      </c>
      <c r="K136" s="25" t="s">
        <v>12</v>
      </c>
      <c r="L136" s="25" t="s">
        <v>12</v>
      </c>
      <c r="M136" s="25" t="s">
        <v>12</v>
      </c>
      <c r="N136" s="25" t="s">
        <v>12</v>
      </c>
      <c r="O136" s="26" t="s">
        <v>13</v>
      </c>
      <c r="P136" s="26" t="s">
        <v>13</v>
      </c>
      <c r="Q136" s="26" t="s">
        <v>12</v>
      </c>
      <c r="R136" s="25" t="s">
        <v>12</v>
      </c>
      <c r="S136" s="25" t="s">
        <v>12</v>
      </c>
      <c r="T136" s="25" t="s">
        <v>12</v>
      </c>
      <c r="U136" s="25" t="s">
        <v>12</v>
      </c>
      <c r="V136" s="26" t="s">
        <v>13</v>
      </c>
      <c r="W136" s="26" t="s">
        <v>13</v>
      </c>
      <c r="X136" s="25" t="s">
        <v>12</v>
      </c>
      <c r="Y136" s="25"/>
      <c r="Z136" s="25"/>
      <c r="AA136" s="25"/>
      <c r="AB136" s="25"/>
      <c r="AC136" s="26"/>
      <c r="AD136" s="26"/>
      <c r="AE136" s="25"/>
      <c r="AF136" s="25"/>
      <c r="AG136" s="28"/>
      <c r="AH136" s="29"/>
      <c r="AI136" s="29"/>
      <c r="AJ136" s="29"/>
      <c r="AK136" s="29"/>
      <c r="AL136" s="29"/>
      <c r="AM136" s="29"/>
      <c r="AN136" s="29"/>
      <c r="AO136" s="29"/>
      <c r="AP136" s="29"/>
      <c r="AQ136" s="29"/>
      <c r="AR136" s="29"/>
      <c r="AS136" s="29"/>
      <c r="AT136" s="29"/>
      <c r="AU136" s="29"/>
      <c r="AV136" s="29"/>
      <c r="AW136" s="29"/>
      <c r="AX136" s="29"/>
      <c r="AY136" s="29"/>
      <c r="AZ136" s="29"/>
      <c r="BA136" s="29"/>
      <c r="BB136" s="29"/>
      <c r="BC136" s="29"/>
      <c r="BD136" s="29"/>
      <c r="BE136" s="29"/>
      <c r="BF136" s="29"/>
      <c r="BG136" s="29"/>
      <c r="BH136" s="29"/>
      <c r="BI136" s="29"/>
      <c r="BJ136" s="29"/>
      <c r="BK136" s="29"/>
      <c r="BL136" s="29"/>
      <c r="BM136" s="29"/>
      <c r="BN136" s="29"/>
      <c r="BO136" s="29"/>
      <c r="BP136" s="29"/>
      <c r="BQ136" s="29"/>
      <c r="BR136" s="29"/>
      <c r="BS136" s="29"/>
      <c r="BT136" s="29"/>
      <c r="BU136" s="29"/>
      <c r="BV136" s="29"/>
      <c r="BW136" s="29"/>
      <c r="BX136" s="29"/>
      <c r="BY136" s="29"/>
      <c r="BZ136" s="29"/>
      <c r="CA136" s="29"/>
      <c r="CB136" s="29"/>
      <c r="CC136" s="29"/>
      <c r="CD136" s="29"/>
      <c r="CE136" s="29"/>
      <c r="CF136" s="29"/>
      <c r="CG136" s="29"/>
      <c r="CH136" s="29"/>
      <c r="CI136" s="29"/>
      <c r="CJ136" s="29"/>
      <c r="CK136" s="29"/>
      <c r="CL136" s="29"/>
      <c r="CM136" s="29"/>
      <c r="CN136" s="29"/>
      <c r="CO136" s="29"/>
      <c r="CP136" s="29"/>
      <c r="CQ136" s="29"/>
      <c r="CR136" s="29"/>
      <c r="CS136" s="29"/>
      <c r="CT136" s="29"/>
      <c r="CU136" s="29"/>
      <c r="CV136" s="29"/>
      <c r="CW136" s="29"/>
      <c r="CX136" s="29"/>
      <c r="CY136" s="29"/>
      <c r="CZ136" s="29"/>
      <c r="DA136" s="29"/>
      <c r="DB136" s="29"/>
      <c r="DC136" s="29"/>
      <c r="DD136" s="29"/>
      <c r="DE136" s="29"/>
      <c r="DF136" s="29"/>
      <c r="DG136" s="29"/>
      <c r="DH136" s="29"/>
      <c r="DI136" s="29"/>
      <c r="DJ136" s="29"/>
      <c r="DK136" s="29"/>
      <c r="DL136" s="29"/>
      <c r="DM136" s="29"/>
      <c r="DN136" s="29"/>
      <c r="DO136" s="29"/>
      <c r="DP136" s="29"/>
      <c r="DQ136" s="29"/>
      <c r="DR136" s="29"/>
      <c r="DS136" s="29"/>
      <c r="DT136" s="29"/>
      <c r="DU136" s="29"/>
      <c r="DV136" s="29"/>
      <c r="DW136" s="29"/>
      <c r="DX136" s="29"/>
      <c r="DY136" s="29"/>
      <c r="DZ136" s="29"/>
      <c r="EA136" s="29"/>
      <c r="EB136" s="29"/>
      <c r="EC136" s="29"/>
      <c r="ED136" s="29"/>
      <c r="EE136" s="29"/>
      <c r="EF136" s="29"/>
      <c r="EG136" s="29"/>
      <c r="EH136" s="29"/>
      <c r="EI136" s="29"/>
      <c r="EJ136" s="29"/>
      <c r="EK136" s="29"/>
      <c r="EL136" s="29"/>
      <c r="EM136" s="29"/>
      <c r="EN136" s="29"/>
      <c r="EO136" s="29"/>
      <c r="EP136" s="29"/>
      <c r="EQ136" s="29"/>
      <c r="ER136" s="29"/>
      <c r="ES136" s="29"/>
      <c r="ET136" s="29"/>
      <c r="EU136" s="29"/>
      <c r="EV136" s="29"/>
      <c r="EW136" s="29"/>
      <c r="EX136" s="29"/>
      <c r="EY136" s="29"/>
      <c r="EZ136" s="29"/>
      <c r="FA136" s="29"/>
      <c r="FB136" s="29"/>
      <c r="FC136" s="29"/>
      <c r="FD136" s="29"/>
      <c r="FE136" s="29"/>
      <c r="FF136" s="29"/>
      <c r="FG136" s="29"/>
      <c r="FH136" s="29"/>
      <c r="FI136" s="29"/>
      <c r="FJ136" s="29"/>
      <c r="FK136" s="29"/>
      <c r="FL136" s="29"/>
      <c r="FM136" s="29"/>
      <c r="FN136" s="29"/>
      <c r="FO136" s="29"/>
      <c r="FP136" s="29"/>
      <c r="FQ136" s="29"/>
      <c r="FR136" s="29"/>
      <c r="FS136" s="29"/>
      <c r="FT136" s="29"/>
      <c r="FU136" s="29"/>
      <c r="FV136" s="29"/>
      <c r="FW136" s="29"/>
      <c r="FX136" s="29"/>
      <c r="FY136" s="29"/>
      <c r="FZ136" s="29"/>
      <c r="GA136" s="29"/>
      <c r="GB136" s="29"/>
      <c r="GC136" s="29"/>
      <c r="GD136" s="29"/>
      <c r="GE136" s="29"/>
      <c r="GF136" s="29"/>
      <c r="GG136" s="29"/>
      <c r="GH136" s="29"/>
      <c r="GI136" s="29"/>
      <c r="GJ136" s="29"/>
      <c r="GK136" s="29"/>
      <c r="GL136" s="29"/>
      <c r="GM136" s="29"/>
      <c r="GN136" s="29"/>
      <c r="GO136" s="29"/>
      <c r="GP136" s="29"/>
      <c r="GQ136" s="29"/>
      <c r="GR136" s="29"/>
      <c r="GS136" s="29"/>
      <c r="GT136" s="29"/>
      <c r="GU136" s="29"/>
      <c r="GV136" s="29"/>
      <c r="GW136" s="29"/>
      <c r="GX136" s="29"/>
      <c r="GY136" s="29"/>
      <c r="GZ136" s="29"/>
      <c r="HA136" s="29"/>
      <c r="HB136" s="29"/>
      <c r="HC136" s="29"/>
      <c r="HD136" s="29"/>
      <c r="HE136" s="29"/>
      <c r="HF136" s="29"/>
      <c r="HG136" s="29"/>
      <c r="HH136" s="29"/>
      <c r="HI136" s="29"/>
      <c r="HJ136" s="29"/>
      <c r="HK136" s="29"/>
      <c r="HL136" s="29"/>
      <c r="HM136" s="29"/>
      <c r="HN136" s="29"/>
      <c r="HO136" s="29"/>
      <c r="HP136" s="29"/>
      <c r="HQ136" s="29"/>
      <c r="HR136" s="29"/>
      <c r="HS136" s="29"/>
      <c r="HT136" s="29"/>
      <c r="HU136" s="29"/>
      <c r="HV136" s="29"/>
      <c r="HW136" s="29"/>
      <c r="HX136" s="29"/>
      <c r="HY136" s="29"/>
      <c r="HZ136" s="29"/>
      <c r="IA136" s="29"/>
    </row>
    <row r="137" spans="1:235" ht="16.350000000000001" customHeight="1">
      <c r="A137" s="1"/>
      <c r="B137" s="18"/>
      <c r="C137" s="42"/>
      <c r="D137" s="42"/>
      <c r="E137" s="42"/>
      <c r="F137" s="18"/>
      <c r="G137" s="42"/>
      <c r="H137" s="18"/>
      <c r="I137" s="18"/>
      <c r="J137" s="42"/>
      <c r="K137" s="42"/>
      <c r="L137" s="42"/>
      <c r="M137" s="42"/>
      <c r="N137" s="42"/>
      <c r="O137" s="18"/>
      <c r="P137" s="18"/>
      <c r="Q137" s="18"/>
      <c r="R137" s="42"/>
      <c r="S137" s="42"/>
      <c r="T137" s="42"/>
      <c r="U137" s="42"/>
      <c r="V137" s="18"/>
      <c r="W137" s="18"/>
      <c r="X137" s="42"/>
      <c r="Y137" s="42"/>
      <c r="Z137" s="42" t="s">
        <v>6</v>
      </c>
      <c r="AA137" s="42" t="s">
        <v>6</v>
      </c>
      <c r="AB137" s="42" t="s">
        <v>6</v>
      </c>
      <c r="AC137" s="18" t="s">
        <v>7</v>
      </c>
      <c r="AD137" s="18" t="s">
        <v>7</v>
      </c>
      <c r="AE137" s="42" t="s">
        <v>6</v>
      </c>
      <c r="AF137" s="42" t="s">
        <v>6</v>
      </c>
      <c r="AG137" s="28"/>
    </row>
    <row r="138" spans="1:235" s="35" customFormat="1" ht="16.350000000000001" customHeight="1">
      <c r="A138" s="24"/>
      <c r="B138" s="26"/>
      <c r="C138" s="25"/>
      <c r="D138" s="25"/>
      <c r="E138" s="25"/>
      <c r="F138" s="26"/>
      <c r="G138" s="25"/>
      <c r="H138" s="26"/>
      <c r="I138" s="26"/>
      <c r="J138" s="25"/>
      <c r="K138" s="25"/>
      <c r="L138" s="25"/>
      <c r="M138" s="25"/>
      <c r="N138" s="25"/>
      <c r="O138" s="26"/>
      <c r="P138" s="26"/>
      <c r="Q138" s="26"/>
      <c r="R138" s="25"/>
      <c r="S138" s="25"/>
      <c r="T138" s="25"/>
      <c r="U138" s="25"/>
      <c r="V138" s="26"/>
      <c r="W138" s="26"/>
      <c r="X138" s="25"/>
      <c r="Y138" s="25"/>
      <c r="Z138" s="25"/>
      <c r="AA138" s="25"/>
      <c r="AB138" s="25"/>
      <c r="AC138" s="26"/>
      <c r="AD138" s="26"/>
      <c r="AE138" s="25"/>
      <c r="AF138" s="25"/>
      <c r="AG138" s="28"/>
      <c r="AH138" s="29"/>
      <c r="AI138" s="29"/>
      <c r="AJ138" s="29"/>
      <c r="AK138" s="29"/>
      <c r="AL138" s="29"/>
      <c r="AM138" s="29"/>
      <c r="AN138" s="29"/>
      <c r="AO138" s="29"/>
      <c r="AP138" s="29"/>
      <c r="AQ138" s="29"/>
      <c r="AR138" s="29"/>
      <c r="AS138" s="29"/>
      <c r="AT138" s="29"/>
      <c r="AU138" s="29"/>
      <c r="AV138" s="29"/>
      <c r="AW138" s="29"/>
      <c r="AX138" s="29"/>
      <c r="AY138" s="29"/>
      <c r="AZ138" s="29"/>
      <c r="BA138" s="29"/>
      <c r="BB138" s="29"/>
      <c r="BC138" s="29"/>
      <c r="BD138" s="29"/>
      <c r="BE138" s="29"/>
      <c r="BF138" s="29"/>
      <c r="BG138" s="29"/>
      <c r="BH138" s="29"/>
      <c r="BI138" s="29"/>
      <c r="BJ138" s="29"/>
      <c r="BK138" s="29"/>
      <c r="BL138" s="29"/>
      <c r="BM138" s="29"/>
      <c r="BN138" s="29"/>
      <c r="BO138" s="29"/>
      <c r="BP138" s="29"/>
      <c r="BQ138" s="29"/>
      <c r="BR138" s="29"/>
      <c r="BS138" s="29"/>
      <c r="BT138" s="29"/>
      <c r="BU138" s="29"/>
      <c r="BV138" s="29"/>
      <c r="BW138" s="29"/>
      <c r="BX138" s="29"/>
      <c r="BY138" s="29"/>
      <c r="BZ138" s="29"/>
      <c r="CA138" s="29"/>
      <c r="CB138" s="29"/>
      <c r="CC138" s="29"/>
      <c r="CD138" s="29"/>
      <c r="CE138" s="29"/>
      <c r="CF138" s="29"/>
      <c r="CG138" s="29"/>
      <c r="CH138" s="29"/>
      <c r="CI138" s="29"/>
      <c r="CJ138" s="29"/>
      <c r="CK138" s="29"/>
      <c r="CL138" s="29"/>
      <c r="CM138" s="29"/>
      <c r="CN138" s="29"/>
      <c r="CO138" s="29"/>
      <c r="CP138" s="29"/>
      <c r="CQ138" s="29"/>
      <c r="CR138" s="29"/>
      <c r="CS138" s="29"/>
      <c r="CT138" s="29"/>
      <c r="CU138" s="29"/>
      <c r="CV138" s="29"/>
      <c r="CW138" s="29"/>
      <c r="CX138" s="29"/>
      <c r="CY138" s="29"/>
      <c r="CZ138" s="29"/>
      <c r="DA138" s="29"/>
      <c r="DB138" s="29"/>
      <c r="DC138" s="29"/>
      <c r="DD138" s="29"/>
      <c r="DE138" s="29"/>
      <c r="DF138" s="29"/>
      <c r="DG138" s="29"/>
      <c r="DH138" s="29"/>
      <c r="DI138" s="29"/>
      <c r="DJ138" s="29"/>
      <c r="DK138" s="29"/>
      <c r="DL138" s="29"/>
      <c r="DM138" s="29"/>
      <c r="DN138" s="29"/>
      <c r="DO138" s="29"/>
      <c r="DP138" s="29"/>
      <c r="DQ138" s="29"/>
      <c r="DR138" s="29"/>
      <c r="DS138" s="29"/>
      <c r="DT138" s="29"/>
      <c r="DU138" s="29"/>
      <c r="DV138" s="29"/>
      <c r="DW138" s="29"/>
      <c r="DX138" s="29"/>
      <c r="DY138" s="29"/>
      <c r="DZ138" s="29"/>
      <c r="EA138" s="29"/>
      <c r="EB138" s="29"/>
      <c r="EC138" s="29"/>
      <c r="ED138" s="29"/>
      <c r="EE138" s="29"/>
      <c r="EF138" s="29"/>
      <c r="EG138" s="29"/>
      <c r="EH138" s="29"/>
      <c r="EI138" s="29"/>
      <c r="EJ138" s="29"/>
      <c r="EK138" s="29"/>
      <c r="EL138" s="29"/>
      <c r="EM138" s="29"/>
      <c r="EN138" s="29"/>
      <c r="EO138" s="29"/>
      <c r="EP138" s="29"/>
      <c r="EQ138" s="29"/>
      <c r="ER138" s="29"/>
      <c r="ES138" s="29"/>
      <c r="ET138" s="29"/>
      <c r="EU138" s="29"/>
      <c r="EV138" s="29"/>
      <c r="EW138" s="29"/>
      <c r="EX138" s="29"/>
      <c r="EY138" s="29"/>
      <c r="EZ138" s="29"/>
      <c r="FA138" s="29"/>
      <c r="FB138" s="29"/>
      <c r="FC138" s="29"/>
      <c r="FD138" s="29"/>
      <c r="FE138" s="29"/>
      <c r="FF138" s="29"/>
      <c r="FG138" s="29"/>
      <c r="FH138" s="29"/>
      <c r="FI138" s="29"/>
      <c r="FJ138" s="29"/>
      <c r="FK138" s="29"/>
      <c r="FL138" s="29"/>
      <c r="FM138" s="29"/>
      <c r="FN138" s="29"/>
      <c r="FO138" s="29"/>
      <c r="FP138" s="29"/>
      <c r="FQ138" s="29"/>
      <c r="FR138" s="29"/>
      <c r="FS138" s="29"/>
      <c r="FT138" s="29"/>
      <c r="FU138" s="29"/>
      <c r="FV138" s="29"/>
      <c r="FW138" s="29"/>
      <c r="FX138" s="29"/>
      <c r="FY138" s="29"/>
      <c r="FZ138" s="29"/>
      <c r="GA138" s="29"/>
      <c r="GB138" s="29"/>
      <c r="GC138" s="29"/>
      <c r="GD138" s="29"/>
      <c r="GE138" s="29"/>
      <c r="GF138" s="29"/>
      <c r="GG138" s="29"/>
      <c r="GH138" s="29"/>
      <c r="GI138" s="29"/>
      <c r="GJ138" s="29"/>
      <c r="GK138" s="29"/>
      <c r="GL138" s="29"/>
      <c r="GM138" s="29"/>
      <c r="GN138" s="29"/>
      <c r="GO138" s="29"/>
      <c r="GP138" s="29"/>
      <c r="GQ138" s="29"/>
      <c r="GR138" s="29"/>
      <c r="GS138" s="29"/>
      <c r="GT138" s="29"/>
      <c r="GU138" s="29"/>
      <c r="GV138" s="29"/>
      <c r="GW138" s="29"/>
      <c r="GX138" s="29"/>
      <c r="GY138" s="29"/>
      <c r="GZ138" s="29"/>
      <c r="HA138" s="29"/>
      <c r="HB138" s="29"/>
      <c r="HC138" s="29"/>
      <c r="HD138" s="29"/>
      <c r="HE138" s="29"/>
      <c r="HF138" s="29"/>
      <c r="HG138" s="29"/>
      <c r="HH138" s="29"/>
      <c r="HI138" s="29"/>
      <c r="HJ138" s="29"/>
      <c r="HK138" s="29"/>
      <c r="HL138" s="29"/>
      <c r="HM138" s="29"/>
      <c r="HN138" s="29"/>
      <c r="HO138" s="29"/>
      <c r="HP138" s="29"/>
      <c r="HQ138" s="29"/>
      <c r="HR138" s="29"/>
      <c r="HS138" s="29"/>
      <c r="HT138" s="29"/>
      <c r="HU138" s="29"/>
      <c r="HV138" s="29"/>
      <c r="HW138" s="29"/>
      <c r="HX138" s="29"/>
      <c r="HY138" s="29"/>
      <c r="HZ138" s="29"/>
      <c r="IA138" s="29"/>
    </row>
    <row r="139" spans="1:235" ht="16.350000000000001" customHeight="1">
      <c r="A139" s="1"/>
      <c r="B139" s="18" t="s">
        <v>13</v>
      </c>
      <c r="C139" s="42" t="s">
        <v>12</v>
      </c>
      <c r="D139" s="42" t="s">
        <v>12</v>
      </c>
      <c r="E139" s="42" t="s">
        <v>12</v>
      </c>
      <c r="F139" s="18"/>
      <c r="G139" s="42"/>
      <c r="H139" s="18"/>
      <c r="I139" s="18"/>
      <c r="J139" s="42"/>
      <c r="K139" s="42"/>
      <c r="L139" s="42"/>
      <c r="M139" s="42"/>
      <c r="N139" s="42"/>
      <c r="O139" s="18"/>
      <c r="P139" s="18"/>
      <c r="Q139" s="18"/>
      <c r="R139" s="42"/>
      <c r="S139" s="42"/>
      <c r="T139" s="42"/>
      <c r="U139" s="42"/>
      <c r="V139" s="18"/>
      <c r="W139" s="18"/>
      <c r="X139" s="42"/>
      <c r="Y139" s="42" t="s">
        <v>6</v>
      </c>
      <c r="Z139" s="42" t="s">
        <v>6</v>
      </c>
      <c r="AA139" s="42" t="s">
        <v>12</v>
      </c>
      <c r="AB139" s="42" t="s">
        <v>12</v>
      </c>
      <c r="AC139" s="18" t="s">
        <v>13</v>
      </c>
      <c r="AD139" s="18" t="s">
        <v>13</v>
      </c>
      <c r="AE139" s="42" t="s">
        <v>12</v>
      </c>
      <c r="AF139" s="42" t="s">
        <v>12</v>
      </c>
      <c r="AG139" s="28"/>
    </row>
    <row r="140" spans="1:235" s="35" customFormat="1" ht="16.350000000000001" customHeight="1">
      <c r="A140" s="24"/>
      <c r="B140" s="26" t="s">
        <v>13</v>
      </c>
      <c r="C140" s="25" t="s">
        <v>12</v>
      </c>
      <c r="D140" s="25" t="s">
        <v>12</v>
      </c>
      <c r="E140" s="25" t="s">
        <v>12</v>
      </c>
      <c r="F140" s="26" t="s">
        <v>12</v>
      </c>
      <c r="G140" s="25" t="s">
        <v>12</v>
      </c>
      <c r="H140" s="26"/>
      <c r="I140" s="26"/>
      <c r="J140" s="25"/>
      <c r="K140" s="25"/>
      <c r="L140" s="25"/>
      <c r="M140" s="25"/>
      <c r="N140" s="25"/>
      <c r="O140" s="26"/>
      <c r="P140" s="26"/>
      <c r="Q140" s="26"/>
      <c r="R140" s="25"/>
      <c r="S140" s="25"/>
      <c r="T140" s="25"/>
      <c r="U140" s="25"/>
      <c r="V140" s="26"/>
      <c r="W140" s="26"/>
      <c r="X140" s="25"/>
      <c r="Y140" s="25"/>
      <c r="Z140" s="25"/>
      <c r="AA140" s="25"/>
      <c r="AB140" s="25"/>
      <c r="AC140" s="26"/>
      <c r="AD140" s="26"/>
      <c r="AE140" s="25"/>
      <c r="AF140" s="25"/>
      <c r="AG140" s="28"/>
      <c r="AH140" s="29"/>
      <c r="AI140" s="29"/>
      <c r="AJ140" s="29"/>
      <c r="AK140" s="29"/>
      <c r="AL140" s="29"/>
      <c r="AM140" s="29"/>
      <c r="AN140" s="29"/>
      <c r="AO140" s="29"/>
      <c r="AP140" s="29"/>
      <c r="AQ140" s="29"/>
      <c r="AR140" s="29"/>
      <c r="AS140" s="29"/>
      <c r="AT140" s="29"/>
      <c r="AU140" s="29"/>
      <c r="AV140" s="29"/>
      <c r="AW140" s="29"/>
      <c r="AX140" s="29"/>
      <c r="AY140" s="29"/>
      <c r="AZ140" s="29"/>
      <c r="BA140" s="29"/>
      <c r="BB140" s="29"/>
      <c r="BC140" s="29"/>
      <c r="BD140" s="29"/>
      <c r="BE140" s="29"/>
      <c r="BF140" s="29"/>
      <c r="BG140" s="29"/>
      <c r="BH140" s="29"/>
      <c r="BI140" s="29"/>
      <c r="BJ140" s="29"/>
      <c r="BK140" s="29"/>
      <c r="BL140" s="29"/>
      <c r="BM140" s="29"/>
      <c r="BN140" s="29"/>
      <c r="BO140" s="29"/>
      <c r="BP140" s="29"/>
      <c r="BQ140" s="29"/>
      <c r="BR140" s="29"/>
      <c r="BS140" s="29"/>
      <c r="BT140" s="29"/>
      <c r="BU140" s="29"/>
      <c r="BV140" s="29"/>
      <c r="BW140" s="29"/>
      <c r="BX140" s="29"/>
      <c r="BY140" s="29"/>
      <c r="BZ140" s="29"/>
      <c r="CA140" s="29"/>
      <c r="CB140" s="29"/>
      <c r="CC140" s="29"/>
      <c r="CD140" s="29"/>
      <c r="CE140" s="29"/>
      <c r="CF140" s="29"/>
      <c r="CG140" s="29"/>
      <c r="CH140" s="29"/>
      <c r="CI140" s="29"/>
      <c r="CJ140" s="29"/>
      <c r="CK140" s="29"/>
      <c r="CL140" s="29"/>
      <c r="CM140" s="29"/>
      <c r="CN140" s="29"/>
      <c r="CO140" s="29"/>
      <c r="CP140" s="29"/>
      <c r="CQ140" s="29"/>
      <c r="CR140" s="29"/>
      <c r="CS140" s="29"/>
      <c r="CT140" s="29"/>
      <c r="CU140" s="29"/>
      <c r="CV140" s="29"/>
      <c r="CW140" s="29"/>
      <c r="CX140" s="29"/>
      <c r="CY140" s="29"/>
      <c r="CZ140" s="29"/>
      <c r="DA140" s="29"/>
      <c r="DB140" s="29"/>
      <c r="DC140" s="29"/>
      <c r="DD140" s="29"/>
      <c r="DE140" s="29"/>
      <c r="DF140" s="29"/>
      <c r="DG140" s="29"/>
      <c r="DH140" s="29"/>
      <c r="DI140" s="29"/>
      <c r="DJ140" s="29"/>
      <c r="DK140" s="29"/>
      <c r="DL140" s="29"/>
      <c r="DM140" s="29"/>
      <c r="DN140" s="29"/>
      <c r="DO140" s="29"/>
      <c r="DP140" s="29"/>
      <c r="DQ140" s="29"/>
      <c r="DR140" s="29"/>
      <c r="DS140" s="29"/>
      <c r="DT140" s="29"/>
      <c r="DU140" s="29"/>
      <c r="DV140" s="29"/>
      <c r="DW140" s="29"/>
      <c r="DX140" s="29"/>
      <c r="DY140" s="29"/>
      <c r="DZ140" s="29"/>
      <c r="EA140" s="29"/>
      <c r="EB140" s="29"/>
      <c r="EC140" s="29"/>
      <c r="ED140" s="29"/>
      <c r="EE140" s="29"/>
      <c r="EF140" s="29"/>
      <c r="EG140" s="29"/>
      <c r="EH140" s="29"/>
      <c r="EI140" s="29"/>
      <c r="EJ140" s="29"/>
      <c r="EK140" s="29"/>
      <c r="EL140" s="29"/>
      <c r="EM140" s="29"/>
      <c r="EN140" s="29"/>
      <c r="EO140" s="29"/>
      <c r="EP140" s="29"/>
      <c r="EQ140" s="29"/>
      <c r="ER140" s="29"/>
      <c r="ES140" s="29"/>
      <c r="ET140" s="29"/>
      <c r="EU140" s="29"/>
      <c r="EV140" s="29"/>
      <c r="EW140" s="29"/>
      <c r="EX140" s="29"/>
      <c r="EY140" s="29"/>
      <c r="EZ140" s="29"/>
      <c r="FA140" s="29"/>
      <c r="FB140" s="29"/>
      <c r="FC140" s="29"/>
      <c r="FD140" s="29"/>
      <c r="FE140" s="29"/>
      <c r="FF140" s="29"/>
      <c r="FG140" s="29"/>
      <c r="FH140" s="29"/>
      <c r="FI140" s="29"/>
      <c r="FJ140" s="29"/>
      <c r="FK140" s="29"/>
      <c r="FL140" s="29"/>
      <c r="FM140" s="29"/>
      <c r="FN140" s="29"/>
      <c r="FO140" s="29"/>
      <c r="FP140" s="29"/>
      <c r="FQ140" s="29"/>
      <c r="FR140" s="29"/>
      <c r="FS140" s="29"/>
      <c r="FT140" s="29"/>
      <c r="FU140" s="29"/>
      <c r="FV140" s="29"/>
      <c r="FW140" s="29"/>
      <c r="FX140" s="29"/>
      <c r="FY140" s="29"/>
      <c r="FZ140" s="29"/>
      <c r="GA140" s="29"/>
      <c r="GB140" s="29"/>
      <c r="GC140" s="29"/>
      <c r="GD140" s="29"/>
      <c r="GE140" s="29"/>
      <c r="GF140" s="29"/>
      <c r="GG140" s="29"/>
      <c r="GH140" s="29"/>
      <c r="GI140" s="29"/>
      <c r="GJ140" s="29"/>
      <c r="GK140" s="29"/>
      <c r="GL140" s="29"/>
      <c r="GM140" s="29"/>
      <c r="GN140" s="29"/>
      <c r="GO140" s="29"/>
      <c r="GP140" s="29"/>
      <c r="GQ140" s="29"/>
      <c r="GR140" s="29"/>
      <c r="GS140" s="29"/>
      <c r="GT140" s="29"/>
      <c r="GU140" s="29"/>
      <c r="GV140" s="29"/>
      <c r="GW140" s="29"/>
      <c r="GX140" s="29"/>
      <c r="GY140" s="29"/>
      <c r="GZ140" s="29"/>
      <c r="HA140" s="29"/>
      <c r="HB140" s="29"/>
      <c r="HC140" s="29"/>
      <c r="HD140" s="29"/>
      <c r="HE140" s="29"/>
      <c r="HF140" s="29"/>
      <c r="HG140" s="29"/>
      <c r="HH140" s="29"/>
      <c r="HI140" s="29"/>
      <c r="HJ140" s="29"/>
      <c r="HK140" s="29"/>
      <c r="HL140" s="29"/>
      <c r="HM140" s="29"/>
      <c r="HN140" s="29"/>
      <c r="HO140" s="29"/>
      <c r="HP140" s="29"/>
      <c r="HQ140" s="29"/>
      <c r="HR140" s="29"/>
      <c r="HS140" s="29"/>
      <c r="HT140" s="29"/>
      <c r="HU140" s="29"/>
      <c r="HV140" s="29"/>
      <c r="HW140" s="29"/>
      <c r="HX140" s="29"/>
      <c r="HY140" s="29"/>
      <c r="HZ140" s="29"/>
      <c r="IA140" s="29"/>
    </row>
    <row r="141" spans="1:235" ht="16.350000000000001" customHeight="1">
      <c r="A141" s="1"/>
      <c r="B141" s="18"/>
      <c r="C141" s="42"/>
      <c r="D141" s="42"/>
      <c r="E141" s="42"/>
      <c r="F141" s="18"/>
      <c r="G141" s="42"/>
      <c r="H141" s="18"/>
      <c r="I141" s="18"/>
      <c r="J141" s="42"/>
      <c r="K141" s="42"/>
      <c r="L141" s="42"/>
      <c r="M141" s="42"/>
      <c r="N141" s="42"/>
      <c r="O141" s="18"/>
      <c r="P141" s="18"/>
      <c r="Q141" s="18"/>
      <c r="R141" s="42"/>
      <c r="S141" s="42"/>
      <c r="T141" s="42"/>
      <c r="U141" s="42"/>
      <c r="V141" s="18" t="s">
        <v>7</v>
      </c>
      <c r="W141" s="18" t="s">
        <v>7</v>
      </c>
      <c r="X141" s="42" t="s">
        <v>6</v>
      </c>
      <c r="Y141" s="42" t="s">
        <v>6</v>
      </c>
      <c r="Z141" s="42" t="s">
        <v>6</v>
      </c>
      <c r="AA141" s="42" t="s">
        <v>6</v>
      </c>
      <c r="AB141" s="42" t="s">
        <v>12</v>
      </c>
      <c r="AC141" s="18" t="s">
        <v>13</v>
      </c>
      <c r="AD141" s="18" t="s">
        <v>13</v>
      </c>
      <c r="AE141" s="42" t="s">
        <v>12</v>
      </c>
      <c r="AF141" s="42" t="s">
        <v>12</v>
      </c>
      <c r="AG141" s="28"/>
    </row>
    <row r="142" spans="1:235" s="35" customFormat="1" ht="16.350000000000001" customHeight="1">
      <c r="A142" s="24"/>
      <c r="B142" s="26"/>
      <c r="C142" s="25"/>
      <c r="D142" s="25"/>
      <c r="E142" s="25"/>
      <c r="F142" s="26"/>
      <c r="G142" s="25"/>
      <c r="H142" s="26"/>
      <c r="I142" s="26"/>
      <c r="J142" s="25"/>
      <c r="K142" s="25"/>
      <c r="L142" s="25"/>
      <c r="M142" s="25"/>
      <c r="N142" s="25"/>
      <c r="O142" s="26" t="s">
        <v>7</v>
      </c>
      <c r="P142" s="26" t="s">
        <v>7</v>
      </c>
      <c r="Q142" s="26" t="s">
        <v>6</v>
      </c>
      <c r="R142" s="25" t="s">
        <v>6</v>
      </c>
      <c r="S142" s="25" t="s">
        <v>6</v>
      </c>
      <c r="T142" s="25" t="s">
        <v>6</v>
      </c>
      <c r="U142" s="25" t="s">
        <v>6</v>
      </c>
      <c r="V142" s="26" t="s">
        <v>13</v>
      </c>
      <c r="W142" s="26" t="s">
        <v>13</v>
      </c>
      <c r="X142" s="25" t="s">
        <v>12</v>
      </c>
      <c r="Y142" s="25" t="s">
        <v>12</v>
      </c>
      <c r="Z142" s="25"/>
      <c r="AA142" s="25"/>
      <c r="AB142" s="25"/>
      <c r="AC142" s="26"/>
      <c r="AD142" s="26"/>
      <c r="AE142" s="25"/>
      <c r="AF142" s="25"/>
      <c r="AG142" s="28"/>
      <c r="AH142" s="29"/>
      <c r="AI142" s="29"/>
      <c r="AJ142" s="29"/>
      <c r="AK142" s="29"/>
      <c r="AL142" s="29"/>
      <c r="AM142" s="29"/>
      <c r="AN142" s="29"/>
      <c r="AO142" s="29"/>
      <c r="AP142" s="29"/>
      <c r="AQ142" s="29"/>
      <c r="AR142" s="29"/>
      <c r="AS142" s="29"/>
      <c r="AT142" s="29"/>
      <c r="AU142" s="29"/>
      <c r="AV142" s="29"/>
      <c r="AW142" s="29"/>
      <c r="AX142" s="29"/>
      <c r="AY142" s="29"/>
      <c r="AZ142" s="29"/>
      <c r="BA142" s="29"/>
      <c r="BB142" s="29"/>
      <c r="BC142" s="29"/>
      <c r="BD142" s="29"/>
      <c r="BE142" s="29"/>
      <c r="BF142" s="29"/>
      <c r="BG142" s="29"/>
      <c r="BH142" s="29"/>
      <c r="BI142" s="29"/>
      <c r="BJ142" s="29"/>
      <c r="BK142" s="29"/>
      <c r="BL142" s="29"/>
      <c r="BM142" s="29"/>
      <c r="BN142" s="29"/>
      <c r="BO142" s="29"/>
      <c r="BP142" s="29"/>
      <c r="BQ142" s="29"/>
      <c r="BR142" s="29"/>
      <c r="BS142" s="29"/>
      <c r="BT142" s="29"/>
      <c r="BU142" s="29"/>
      <c r="BV142" s="29"/>
      <c r="BW142" s="29"/>
      <c r="BX142" s="29"/>
      <c r="BY142" s="29"/>
      <c r="BZ142" s="29"/>
      <c r="CA142" s="29"/>
      <c r="CB142" s="29"/>
      <c r="CC142" s="29"/>
      <c r="CD142" s="29"/>
      <c r="CE142" s="29"/>
      <c r="CF142" s="29"/>
      <c r="CG142" s="29"/>
      <c r="CH142" s="29"/>
      <c r="CI142" s="29"/>
      <c r="CJ142" s="29"/>
      <c r="CK142" s="29"/>
      <c r="CL142" s="29"/>
      <c r="CM142" s="29"/>
      <c r="CN142" s="29"/>
      <c r="CO142" s="29"/>
      <c r="CP142" s="29"/>
      <c r="CQ142" s="29"/>
      <c r="CR142" s="29"/>
      <c r="CS142" s="29"/>
      <c r="CT142" s="29"/>
      <c r="CU142" s="29"/>
      <c r="CV142" s="29"/>
      <c r="CW142" s="29"/>
      <c r="CX142" s="29"/>
      <c r="CY142" s="29"/>
      <c r="CZ142" s="29"/>
      <c r="DA142" s="29"/>
      <c r="DB142" s="29"/>
      <c r="DC142" s="29"/>
      <c r="DD142" s="29"/>
      <c r="DE142" s="29"/>
      <c r="DF142" s="29"/>
      <c r="DG142" s="29"/>
      <c r="DH142" s="29"/>
      <c r="DI142" s="29"/>
      <c r="DJ142" s="29"/>
      <c r="DK142" s="29"/>
      <c r="DL142" s="29"/>
      <c r="DM142" s="29"/>
      <c r="DN142" s="29"/>
      <c r="DO142" s="29"/>
      <c r="DP142" s="29"/>
      <c r="DQ142" s="29"/>
      <c r="DR142" s="29"/>
      <c r="DS142" s="29"/>
      <c r="DT142" s="29"/>
      <c r="DU142" s="29"/>
      <c r="DV142" s="29"/>
      <c r="DW142" s="29"/>
      <c r="DX142" s="29"/>
      <c r="DY142" s="29"/>
      <c r="DZ142" s="29"/>
      <c r="EA142" s="29"/>
      <c r="EB142" s="29"/>
      <c r="EC142" s="29"/>
      <c r="ED142" s="29"/>
      <c r="EE142" s="29"/>
      <c r="EF142" s="29"/>
      <c r="EG142" s="29"/>
      <c r="EH142" s="29"/>
      <c r="EI142" s="29"/>
      <c r="EJ142" s="29"/>
      <c r="EK142" s="29"/>
      <c r="EL142" s="29"/>
      <c r="EM142" s="29"/>
      <c r="EN142" s="29"/>
      <c r="EO142" s="29"/>
      <c r="EP142" s="29"/>
      <c r="EQ142" s="29"/>
      <c r="ER142" s="29"/>
      <c r="ES142" s="29"/>
      <c r="ET142" s="29"/>
      <c r="EU142" s="29"/>
      <c r="EV142" s="29"/>
      <c r="EW142" s="29"/>
      <c r="EX142" s="29"/>
      <c r="EY142" s="29"/>
      <c r="EZ142" s="29"/>
      <c r="FA142" s="29"/>
      <c r="FB142" s="29"/>
      <c r="FC142" s="29"/>
      <c r="FD142" s="29"/>
      <c r="FE142" s="29"/>
      <c r="FF142" s="29"/>
      <c r="FG142" s="29"/>
      <c r="FH142" s="29"/>
      <c r="FI142" s="29"/>
      <c r="FJ142" s="29"/>
      <c r="FK142" s="29"/>
      <c r="FL142" s="29"/>
      <c r="FM142" s="29"/>
      <c r="FN142" s="29"/>
      <c r="FO142" s="29"/>
      <c r="FP142" s="29"/>
      <c r="FQ142" s="29"/>
      <c r="FR142" s="29"/>
      <c r="FS142" s="29"/>
      <c r="FT142" s="29"/>
      <c r="FU142" s="29"/>
      <c r="FV142" s="29"/>
      <c r="FW142" s="29"/>
      <c r="FX142" s="29"/>
      <c r="FY142" s="29"/>
      <c r="FZ142" s="29"/>
      <c r="GA142" s="29"/>
      <c r="GB142" s="29"/>
      <c r="GC142" s="29"/>
      <c r="GD142" s="29"/>
      <c r="GE142" s="29"/>
      <c r="GF142" s="29"/>
      <c r="GG142" s="29"/>
      <c r="GH142" s="29"/>
      <c r="GI142" s="29"/>
      <c r="GJ142" s="29"/>
      <c r="GK142" s="29"/>
      <c r="GL142" s="29"/>
      <c r="GM142" s="29"/>
      <c r="GN142" s="29"/>
      <c r="GO142" s="29"/>
      <c r="GP142" s="29"/>
      <c r="GQ142" s="29"/>
      <c r="GR142" s="29"/>
      <c r="GS142" s="29"/>
      <c r="GT142" s="29"/>
      <c r="GU142" s="29"/>
      <c r="GV142" s="29"/>
      <c r="GW142" s="29"/>
      <c r="GX142" s="29"/>
      <c r="GY142" s="29"/>
      <c r="GZ142" s="29"/>
      <c r="HA142" s="29"/>
      <c r="HB142" s="29"/>
      <c r="HC142" s="29"/>
      <c r="HD142" s="29"/>
      <c r="HE142" s="29"/>
      <c r="HF142" s="29"/>
      <c r="HG142" s="29"/>
      <c r="HH142" s="29"/>
      <c r="HI142" s="29"/>
      <c r="HJ142" s="29"/>
      <c r="HK142" s="29"/>
      <c r="HL142" s="29"/>
      <c r="HM142" s="29"/>
      <c r="HN142" s="29"/>
      <c r="HO142" s="29"/>
      <c r="HP142" s="29"/>
      <c r="HQ142" s="29"/>
      <c r="HR142" s="29"/>
      <c r="HS142" s="29"/>
      <c r="HT142" s="29"/>
      <c r="HU142" s="29"/>
      <c r="HV142" s="29"/>
      <c r="HW142" s="29"/>
      <c r="HX142" s="29"/>
      <c r="HY142" s="29"/>
      <c r="HZ142" s="29"/>
      <c r="IA142" s="29"/>
    </row>
    <row r="143" spans="1:235" ht="16.350000000000001" customHeight="1">
      <c r="A143" s="1"/>
      <c r="B143" s="18"/>
      <c r="C143" s="42"/>
      <c r="D143" s="42"/>
      <c r="E143" s="42"/>
      <c r="F143" s="18"/>
      <c r="G143" s="42"/>
      <c r="H143" s="18"/>
      <c r="I143" s="18"/>
      <c r="J143" s="42"/>
      <c r="K143" s="42"/>
      <c r="L143" s="42"/>
      <c r="M143" s="42"/>
      <c r="N143" s="42"/>
      <c r="O143" s="18"/>
      <c r="P143" s="18"/>
      <c r="Q143" s="18"/>
      <c r="R143" s="42" t="s">
        <v>6</v>
      </c>
      <c r="S143" s="42" t="s">
        <v>6</v>
      </c>
      <c r="T143" s="42" t="s">
        <v>6</v>
      </c>
      <c r="U143" s="42" t="s">
        <v>6</v>
      </c>
      <c r="V143" s="18" t="s">
        <v>7</v>
      </c>
      <c r="W143" s="18" t="s">
        <v>7</v>
      </c>
      <c r="X143" s="42" t="s">
        <v>6</v>
      </c>
      <c r="Y143" s="42" t="s">
        <v>6</v>
      </c>
      <c r="Z143" s="42"/>
      <c r="AA143" s="42"/>
      <c r="AB143" s="42"/>
      <c r="AC143" s="18"/>
      <c r="AD143" s="18"/>
      <c r="AE143" s="42"/>
      <c r="AF143" s="42"/>
      <c r="AG143" s="28"/>
    </row>
    <row r="144" spans="1:235" s="35" customFormat="1" ht="16.350000000000001" customHeight="1">
      <c r="A144" s="24"/>
      <c r="B144" s="26"/>
      <c r="C144" s="25"/>
      <c r="D144" s="25"/>
      <c r="E144" s="25"/>
      <c r="F144" s="26"/>
      <c r="G144" s="25"/>
      <c r="H144" s="26"/>
      <c r="I144" s="26"/>
      <c r="J144" s="25"/>
      <c r="K144" s="25"/>
      <c r="L144" s="25"/>
      <c r="M144" s="25"/>
      <c r="N144" s="25"/>
      <c r="O144" s="26"/>
      <c r="P144" s="26"/>
      <c r="Q144" s="26"/>
      <c r="R144" s="25"/>
      <c r="S144" s="25"/>
      <c r="T144" s="25"/>
      <c r="U144" s="25"/>
      <c r="V144" s="26"/>
      <c r="W144" s="26"/>
      <c r="X144" s="25"/>
      <c r="Y144" s="25"/>
      <c r="Z144" s="25"/>
      <c r="AA144" s="25"/>
      <c r="AB144" s="25"/>
      <c r="AC144" s="26"/>
      <c r="AD144" s="26"/>
      <c r="AE144" s="25"/>
      <c r="AF144" s="25"/>
      <c r="AG144" s="28"/>
      <c r="AH144" s="29"/>
      <c r="AI144" s="29"/>
      <c r="AJ144" s="29"/>
      <c r="AK144" s="29"/>
      <c r="AL144" s="29"/>
      <c r="AM144" s="29"/>
      <c r="AN144" s="29"/>
      <c r="AO144" s="29"/>
      <c r="AP144" s="29"/>
      <c r="AQ144" s="29"/>
      <c r="AR144" s="29"/>
      <c r="AS144" s="29"/>
      <c r="AT144" s="29"/>
      <c r="AU144" s="29"/>
      <c r="AV144" s="29"/>
      <c r="AW144" s="29"/>
      <c r="AX144" s="29"/>
      <c r="AY144" s="29"/>
      <c r="AZ144" s="29"/>
      <c r="BA144" s="29"/>
      <c r="BB144" s="29"/>
      <c r="BC144" s="29"/>
      <c r="BD144" s="29"/>
      <c r="BE144" s="29"/>
      <c r="BF144" s="29"/>
      <c r="BG144" s="29"/>
      <c r="BH144" s="29"/>
      <c r="BI144" s="29"/>
      <c r="BJ144" s="29"/>
      <c r="BK144" s="29"/>
      <c r="BL144" s="29"/>
      <c r="BM144" s="29"/>
      <c r="BN144" s="29"/>
      <c r="BO144" s="29"/>
      <c r="BP144" s="29"/>
      <c r="BQ144" s="29"/>
      <c r="BR144" s="29"/>
      <c r="BS144" s="29"/>
      <c r="BT144" s="29"/>
      <c r="BU144" s="29"/>
      <c r="BV144" s="29"/>
      <c r="BW144" s="29"/>
      <c r="BX144" s="29"/>
      <c r="BY144" s="29"/>
      <c r="BZ144" s="29"/>
      <c r="CA144" s="29"/>
      <c r="CB144" s="29"/>
      <c r="CC144" s="29"/>
      <c r="CD144" s="29"/>
      <c r="CE144" s="29"/>
      <c r="CF144" s="29"/>
      <c r="CG144" s="29"/>
      <c r="CH144" s="29"/>
      <c r="CI144" s="29"/>
      <c r="CJ144" s="29"/>
      <c r="CK144" s="29"/>
      <c r="CL144" s="29"/>
      <c r="CM144" s="29"/>
      <c r="CN144" s="29"/>
      <c r="CO144" s="29"/>
      <c r="CP144" s="29"/>
      <c r="CQ144" s="29"/>
      <c r="CR144" s="29"/>
      <c r="CS144" s="29"/>
      <c r="CT144" s="29"/>
      <c r="CU144" s="29"/>
      <c r="CV144" s="29"/>
      <c r="CW144" s="29"/>
      <c r="CX144" s="29"/>
      <c r="CY144" s="29"/>
      <c r="CZ144" s="29"/>
      <c r="DA144" s="29"/>
      <c r="DB144" s="29"/>
      <c r="DC144" s="29"/>
      <c r="DD144" s="29"/>
      <c r="DE144" s="29"/>
      <c r="DF144" s="29"/>
      <c r="DG144" s="29"/>
      <c r="DH144" s="29"/>
      <c r="DI144" s="29"/>
      <c r="DJ144" s="29"/>
      <c r="DK144" s="29"/>
      <c r="DL144" s="29"/>
      <c r="DM144" s="29"/>
      <c r="DN144" s="29"/>
      <c r="DO144" s="29"/>
      <c r="DP144" s="29"/>
      <c r="DQ144" s="29"/>
      <c r="DR144" s="29"/>
      <c r="DS144" s="29"/>
      <c r="DT144" s="29"/>
      <c r="DU144" s="29"/>
      <c r="DV144" s="29"/>
      <c r="DW144" s="29"/>
      <c r="DX144" s="29"/>
      <c r="DY144" s="29"/>
      <c r="DZ144" s="29"/>
      <c r="EA144" s="29"/>
      <c r="EB144" s="29"/>
      <c r="EC144" s="29"/>
      <c r="ED144" s="29"/>
      <c r="EE144" s="29"/>
      <c r="EF144" s="29"/>
      <c r="EG144" s="29"/>
      <c r="EH144" s="29"/>
      <c r="EI144" s="29"/>
      <c r="EJ144" s="29"/>
      <c r="EK144" s="29"/>
      <c r="EL144" s="29"/>
      <c r="EM144" s="29"/>
      <c r="EN144" s="29"/>
      <c r="EO144" s="29"/>
      <c r="EP144" s="29"/>
      <c r="EQ144" s="29"/>
      <c r="ER144" s="29"/>
      <c r="ES144" s="29"/>
      <c r="ET144" s="29"/>
      <c r="EU144" s="29"/>
      <c r="EV144" s="29"/>
      <c r="EW144" s="29"/>
      <c r="EX144" s="29"/>
      <c r="EY144" s="29"/>
      <c r="EZ144" s="29"/>
      <c r="FA144" s="29"/>
      <c r="FB144" s="29"/>
      <c r="FC144" s="29"/>
      <c r="FD144" s="29"/>
      <c r="FE144" s="29"/>
      <c r="FF144" s="29"/>
      <c r="FG144" s="29"/>
      <c r="FH144" s="29"/>
      <c r="FI144" s="29"/>
      <c r="FJ144" s="29"/>
      <c r="FK144" s="29"/>
      <c r="FL144" s="29"/>
      <c r="FM144" s="29"/>
      <c r="FN144" s="29"/>
      <c r="FO144" s="29"/>
      <c r="FP144" s="29"/>
      <c r="FQ144" s="29"/>
      <c r="FR144" s="29"/>
      <c r="FS144" s="29"/>
      <c r="FT144" s="29"/>
      <c r="FU144" s="29"/>
      <c r="FV144" s="29"/>
      <c r="FW144" s="29"/>
      <c r="FX144" s="29"/>
      <c r="FY144" s="29"/>
      <c r="FZ144" s="29"/>
      <c r="GA144" s="29"/>
      <c r="GB144" s="29"/>
      <c r="GC144" s="29"/>
      <c r="GD144" s="29"/>
      <c r="GE144" s="29"/>
      <c r="GF144" s="29"/>
      <c r="GG144" s="29"/>
      <c r="GH144" s="29"/>
      <c r="GI144" s="29"/>
      <c r="GJ144" s="29"/>
      <c r="GK144" s="29"/>
      <c r="GL144" s="29"/>
      <c r="GM144" s="29"/>
      <c r="GN144" s="29"/>
      <c r="GO144" s="29"/>
      <c r="GP144" s="29"/>
      <c r="GQ144" s="29"/>
      <c r="GR144" s="29"/>
      <c r="GS144" s="29"/>
      <c r="GT144" s="29"/>
      <c r="GU144" s="29"/>
      <c r="GV144" s="29"/>
      <c r="GW144" s="29"/>
      <c r="GX144" s="29"/>
      <c r="GY144" s="29"/>
      <c r="GZ144" s="29"/>
      <c r="HA144" s="29"/>
      <c r="HB144" s="29"/>
      <c r="HC144" s="29"/>
      <c r="HD144" s="29"/>
      <c r="HE144" s="29"/>
      <c r="HF144" s="29"/>
      <c r="HG144" s="29"/>
      <c r="HH144" s="29"/>
      <c r="HI144" s="29"/>
      <c r="HJ144" s="29"/>
      <c r="HK144" s="29"/>
      <c r="HL144" s="29"/>
      <c r="HM144" s="29"/>
      <c r="HN144" s="29"/>
      <c r="HO144" s="29"/>
      <c r="HP144" s="29"/>
      <c r="HQ144" s="29"/>
      <c r="HR144" s="29"/>
      <c r="HS144" s="29"/>
      <c r="HT144" s="29"/>
      <c r="HU144" s="29"/>
      <c r="HV144" s="29"/>
      <c r="HW144" s="29"/>
      <c r="HX144" s="29"/>
      <c r="HY144" s="29"/>
      <c r="HZ144" s="29"/>
      <c r="IA144" s="29"/>
    </row>
    <row r="145" spans="1:235" ht="16.350000000000001" customHeight="1">
      <c r="A145" s="1"/>
      <c r="B145" s="18"/>
      <c r="C145" s="42"/>
      <c r="D145" s="42"/>
      <c r="E145" s="42"/>
      <c r="F145" s="18"/>
      <c r="G145" s="42"/>
      <c r="H145" s="18"/>
      <c r="I145" s="18"/>
      <c r="J145" s="42"/>
      <c r="K145" s="42"/>
      <c r="L145" s="42"/>
      <c r="M145" s="42"/>
      <c r="N145" s="42"/>
      <c r="O145" s="18"/>
      <c r="P145" s="18"/>
      <c r="Q145" s="18"/>
      <c r="R145" s="42"/>
      <c r="S145" s="42"/>
      <c r="T145" s="42"/>
      <c r="U145" s="42"/>
      <c r="V145" s="18"/>
      <c r="W145" s="18"/>
      <c r="X145" s="42"/>
      <c r="Y145" s="42"/>
      <c r="Z145" s="42"/>
      <c r="AA145" s="42"/>
      <c r="AB145" s="42"/>
      <c r="AC145" s="18"/>
      <c r="AD145" s="18"/>
      <c r="AE145" s="42"/>
      <c r="AF145" s="42"/>
      <c r="AG145" s="28"/>
    </row>
    <row r="146" spans="1:235" s="35" customFormat="1" ht="16.350000000000001" customHeight="1">
      <c r="A146" s="24"/>
      <c r="B146" s="26"/>
      <c r="C146" s="25"/>
      <c r="D146" s="25"/>
      <c r="E146" s="25"/>
      <c r="F146" s="26"/>
      <c r="G146" s="25"/>
      <c r="H146" s="26"/>
      <c r="I146" s="26"/>
      <c r="J146" s="25"/>
      <c r="K146" s="25"/>
      <c r="L146" s="25"/>
      <c r="M146" s="25"/>
      <c r="N146" s="25"/>
      <c r="O146" s="26"/>
      <c r="P146" s="26"/>
      <c r="Q146" s="26"/>
      <c r="R146" s="25"/>
      <c r="S146" s="25"/>
      <c r="T146" s="25"/>
      <c r="U146" s="25"/>
      <c r="V146" s="26"/>
      <c r="W146" s="26"/>
      <c r="X146" s="25"/>
      <c r="Y146" s="25"/>
      <c r="Z146" s="25"/>
      <c r="AA146" s="25"/>
      <c r="AB146" s="25"/>
      <c r="AC146" s="26"/>
      <c r="AD146" s="26"/>
      <c r="AE146" s="25"/>
      <c r="AF146" s="25"/>
      <c r="AG146" s="28"/>
      <c r="AH146" s="29"/>
      <c r="AI146" s="29"/>
      <c r="AJ146" s="29"/>
      <c r="AK146" s="29"/>
      <c r="AL146" s="29"/>
      <c r="AM146" s="29"/>
      <c r="AN146" s="29"/>
      <c r="AO146" s="29"/>
      <c r="AP146" s="29"/>
      <c r="AQ146" s="29"/>
      <c r="AR146" s="29"/>
      <c r="AS146" s="29"/>
      <c r="AT146" s="29"/>
      <c r="AU146" s="29"/>
      <c r="AV146" s="29"/>
      <c r="AW146" s="29"/>
      <c r="AX146" s="29"/>
      <c r="AY146" s="29"/>
      <c r="AZ146" s="29"/>
      <c r="BA146" s="29"/>
      <c r="BB146" s="29"/>
      <c r="BC146" s="29"/>
      <c r="BD146" s="29"/>
      <c r="BE146" s="29"/>
      <c r="BF146" s="29"/>
      <c r="BG146" s="29"/>
      <c r="BH146" s="29"/>
      <c r="BI146" s="29"/>
      <c r="BJ146" s="29"/>
      <c r="BK146" s="29"/>
      <c r="BL146" s="29"/>
      <c r="BM146" s="29"/>
      <c r="BN146" s="29"/>
      <c r="BO146" s="29"/>
      <c r="BP146" s="29"/>
      <c r="BQ146" s="29"/>
      <c r="BR146" s="29"/>
      <c r="BS146" s="29"/>
      <c r="BT146" s="29"/>
      <c r="BU146" s="29"/>
      <c r="BV146" s="29"/>
      <c r="BW146" s="29"/>
      <c r="BX146" s="29"/>
      <c r="BY146" s="29"/>
      <c r="BZ146" s="29"/>
      <c r="CA146" s="29"/>
      <c r="CB146" s="29"/>
      <c r="CC146" s="29"/>
      <c r="CD146" s="29"/>
      <c r="CE146" s="29"/>
      <c r="CF146" s="29"/>
      <c r="CG146" s="29"/>
      <c r="CH146" s="29"/>
      <c r="CI146" s="29"/>
      <c r="CJ146" s="29"/>
      <c r="CK146" s="29"/>
      <c r="CL146" s="29"/>
      <c r="CM146" s="29"/>
      <c r="CN146" s="29"/>
      <c r="CO146" s="29"/>
      <c r="CP146" s="29"/>
      <c r="CQ146" s="29"/>
      <c r="CR146" s="29"/>
      <c r="CS146" s="29"/>
      <c r="CT146" s="29"/>
      <c r="CU146" s="29"/>
      <c r="CV146" s="29"/>
      <c r="CW146" s="29"/>
      <c r="CX146" s="29"/>
      <c r="CY146" s="29"/>
      <c r="CZ146" s="29"/>
      <c r="DA146" s="29"/>
      <c r="DB146" s="29"/>
      <c r="DC146" s="29"/>
      <c r="DD146" s="29"/>
      <c r="DE146" s="29"/>
      <c r="DF146" s="29"/>
      <c r="DG146" s="29"/>
      <c r="DH146" s="29"/>
      <c r="DI146" s="29"/>
      <c r="DJ146" s="29"/>
      <c r="DK146" s="29"/>
      <c r="DL146" s="29"/>
      <c r="DM146" s="29"/>
      <c r="DN146" s="29"/>
      <c r="DO146" s="29"/>
      <c r="DP146" s="29"/>
      <c r="DQ146" s="29"/>
      <c r="DR146" s="29"/>
      <c r="DS146" s="29"/>
      <c r="DT146" s="29"/>
      <c r="DU146" s="29"/>
      <c r="DV146" s="29"/>
      <c r="DW146" s="29"/>
      <c r="DX146" s="29"/>
      <c r="DY146" s="29"/>
      <c r="DZ146" s="29"/>
      <c r="EA146" s="29"/>
      <c r="EB146" s="29"/>
      <c r="EC146" s="29"/>
      <c r="ED146" s="29"/>
      <c r="EE146" s="29"/>
      <c r="EF146" s="29"/>
      <c r="EG146" s="29"/>
      <c r="EH146" s="29"/>
      <c r="EI146" s="29"/>
      <c r="EJ146" s="29"/>
      <c r="EK146" s="29"/>
      <c r="EL146" s="29"/>
      <c r="EM146" s="29"/>
      <c r="EN146" s="29"/>
      <c r="EO146" s="29"/>
      <c r="EP146" s="29"/>
      <c r="EQ146" s="29"/>
      <c r="ER146" s="29"/>
      <c r="ES146" s="29"/>
      <c r="ET146" s="29"/>
      <c r="EU146" s="29"/>
      <c r="EV146" s="29"/>
      <c r="EW146" s="29"/>
      <c r="EX146" s="29"/>
      <c r="EY146" s="29"/>
      <c r="EZ146" s="29"/>
      <c r="FA146" s="29"/>
      <c r="FB146" s="29"/>
      <c r="FC146" s="29"/>
      <c r="FD146" s="29"/>
      <c r="FE146" s="29"/>
      <c r="FF146" s="29"/>
      <c r="FG146" s="29"/>
      <c r="FH146" s="29"/>
      <c r="FI146" s="29"/>
      <c r="FJ146" s="29"/>
      <c r="FK146" s="29"/>
      <c r="FL146" s="29"/>
      <c r="FM146" s="29"/>
      <c r="FN146" s="29"/>
      <c r="FO146" s="29"/>
      <c r="FP146" s="29"/>
      <c r="FQ146" s="29"/>
      <c r="FR146" s="29"/>
      <c r="FS146" s="29"/>
      <c r="FT146" s="29"/>
      <c r="FU146" s="29"/>
      <c r="FV146" s="29"/>
      <c r="FW146" s="29"/>
      <c r="FX146" s="29"/>
      <c r="FY146" s="29"/>
      <c r="FZ146" s="29"/>
      <c r="GA146" s="29"/>
      <c r="GB146" s="29"/>
      <c r="GC146" s="29"/>
      <c r="GD146" s="29"/>
      <c r="GE146" s="29"/>
      <c r="GF146" s="29"/>
      <c r="GG146" s="29"/>
      <c r="GH146" s="29"/>
      <c r="GI146" s="29"/>
      <c r="GJ146" s="29"/>
      <c r="GK146" s="29"/>
      <c r="GL146" s="29"/>
      <c r="GM146" s="29"/>
      <c r="GN146" s="29"/>
      <c r="GO146" s="29"/>
      <c r="GP146" s="29"/>
      <c r="GQ146" s="29"/>
      <c r="GR146" s="29"/>
      <c r="GS146" s="29"/>
      <c r="GT146" s="29"/>
      <c r="GU146" s="29"/>
      <c r="GV146" s="29"/>
      <c r="GW146" s="29"/>
      <c r="GX146" s="29"/>
      <c r="GY146" s="29"/>
      <c r="GZ146" s="29"/>
      <c r="HA146" s="29"/>
      <c r="HB146" s="29"/>
      <c r="HC146" s="29"/>
      <c r="HD146" s="29"/>
      <c r="HE146" s="29"/>
      <c r="HF146" s="29"/>
      <c r="HG146" s="29"/>
      <c r="HH146" s="29"/>
      <c r="HI146" s="29"/>
      <c r="HJ146" s="29"/>
      <c r="HK146" s="29"/>
      <c r="HL146" s="29"/>
      <c r="HM146" s="29"/>
      <c r="HN146" s="29"/>
      <c r="HO146" s="29"/>
      <c r="HP146" s="29"/>
      <c r="HQ146" s="29"/>
      <c r="HR146" s="29"/>
      <c r="HS146" s="29"/>
      <c r="HT146" s="29"/>
      <c r="HU146" s="29"/>
      <c r="HV146" s="29"/>
      <c r="HW146" s="29"/>
      <c r="HX146" s="29"/>
      <c r="HY146" s="29"/>
      <c r="HZ146" s="29"/>
      <c r="IA146" s="29"/>
    </row>
    <row r="147" spans="1:235" s="29" customFormat="1" ht="16.350000000000001" customHeight="1">
      <c r="A147" s="1"/>
      <c r="B147" s="18"/>
      <c r="C147" s="42"/>
      <c r="D147" s="42"/>
      <c r="E147" s="42"/>
      <c r="F147" s="18"/>
      <c r="G147" s="42"/>
      <c r="H147" s="18"/>
      <c r="I147" s="18"/>
      <c r="J147" s="42"/>
      <c r="K147" s="42"/>
      <c r="L147" s="42"/>
      <c r="M147" s="42"/>
      <c r="N147" s="42"/>
      <c r="O147" s="18"/>
      <c r="P147" s="18"/>
      <c r="Q147" s="18"/>
      <c r="R147" s="42"/>
      <c r="S147" s="42"/>
      <c r="T147" s="42"/>
      <c r="U147" s="42"/>
      <c r="V147" s="18"/>
      <c r="W147" s="18"/>
      <c r="X147" s="42"/>
      <c r="Y147" s="42"/>
      <c r="Z147" s="42"/>
      <c r="AA147" s="42"/>
      <c r="AB147" s="42"/>
      <c r="AC147" s="18"/>
      <c r="AD147" s="18"/>
      <c r="AE147" s="42"/>
      <c r="AF147" s="42" t="s">
        <v>6</v>
      </c>
      <c r="AG147" s="28"/>
    </row>
    <row r="148" spans="1:235" s="35" customFormat="1" ht="16.350000000000001" customHeight="1">
      <c r="A148" s="24"/>
      <c r="B148" s="26"/>
      <c r="C148" s="25"/>
      <c r="D148" s="25"/>
      <c r="E148" s="25"/>
      <c r="F148" s="26"/>
      <c r="G148" s="25"/>
      <c r="H148" s="26"/>
      <c r="I148" s="26"/>
      <c r="J148" s="25"/>
      <c r="K148" s="25"/>
      <c r="L148" s="25"/>
      <c r="M148" s="25"/>
      <c r="N148" s="25"/>
      <c r="O148" s="26" t="s">
        <v>7</v>
      </c>
      <c r="P148" s="26" t="s">
        <v>7</v>
      </c>
      <c r="Q148" s="26" t="s">
        <v>6</v>
      </c>
      <c r="R148" s="25" t="s">
        <v>6</v>
      </c>
      <c r="S148" s="25" t="s">
        <v>6</v>
      </c>
      <c r="T148" s="25" t="s">
        <v>6</v>
      </c>
      <c r="U148" s="25" t="s">
        <v>6</v>
      </c>
      <c r="V148" s="26"/>
      <c r="W148" s="26"/>
      <c r="X148" s="25"/>
      <c r="Y148" s="25"/>
      <c r="Z148" s="25"/>
      <c r="AA148" s="25"/>
      <c r="AB148" s="25"/>
      <c r="AC148" s="26"/>
      <c r="AD148" s="26"/>
      <c r="AE148" s="25"/>
      <c r="AF148" s="25"/>
      <c r="AG148" s="28"/>
      <c r="AH148" s="29"/>
      <c r="AI148" s="29"/>
      <c r="AJ148" s="29"/>
      <c r="AK148" s="29"/>
      <c r="AL148" s="29"/>
      <c r="AM148" s="29"/>
      <c r="AN148" s="29"/>
      <c r="AO148" s="29"/>
      <c r="AP148" s="29"/>
      <c r="AQ148" s="29"/>
      <c r="AR148" s="29"/>
      <c r="AS148" s="29"/>
      <c r="AT148" s="29"/>
      <c r="AU148" s="29"/>
      <c r="AV148" s="29"/>
      <c r="AW148" s="29"/>
      <c r="AX148" s="29"/>
      <c r="AY148" s="29"/>
      <c r="AZ148" s="29"/>
      <c r="BA148" s="29"/>
      <c r="BB148" s="29"/>
      <c r="BC148" s="29"/>
      <c r="BD148" s="29"/>
      <c r="BE148" s="29"/>
      <c r="BF148" s="29"/>
      <c r="BG148" s="29"/>
      <c r="BH148" s="29"/>
      <c r="BI148" s="29"/>
      <c r="BJ148" s="29"/>
      <c r="BK148" s="29"/>
      <c r="BL148" s="29"/>
      <c r="BM148" s="29"/>
      <c r="BN148" s="29"/>
      <c r="BO148" s="29"/>
      <c r="BP148" s="29"/>
      <c r="BQ148" s="29"/>
      <c r="BR148" s="29"/>
      <c r="BS148" s="29"/>
      <c r="BT148" s="29"/>
      <c r="BU148" s="29"/>
      <c r="BV148" s="29"/>
      <c r="BW148" s="29"/>
      <c r="BX148" s="29"/>
      <c r="BY148" s="29"/>
      <c r="BZ148" s="29"/>
      <c r="CA148" s="29"/>
      <c r="CB148" s="29"/>
      <c r="CC148" s="29"/>
      <c r="CD148" s="29"/>
      <c r="CE148" s="29"/>
      <c r="CF148" s="29"/>
      <c r="CG148" s="29"/>
      <c r="CH148" s="29"/>
      <c r="CI148" s="29"/>
      <c r="CJ148" s="29"/>
      <c r="CK148" s="29"/>
      <c r="CL148" s="29"/>
      <c r="CM148" s="29"/>
      <c r="CN148" s="29"/>
      <c r="CO148" s="29"/>
      <c r="CP148" s="29"/>
      <c r="CQ148" s="29"/>
      <c r="CR148" s="29"/>
      <c r="CS148" s="29"/>
      <c r="CT148" s="29"/>
      <c r="CU148" s="29"/>
      <c r="CV148" s="29"/>
      <c r="CW148" s="29"/>
      <c r="CX148" s="29"/>
      <c r="CY148" s="29"/>
      <c r="CZ148" s="29"/>
      <c r="DA148" s="29"/>
      <c r="DB148" s="29"/>
      <c r="DC148" s="29"/>
      <c r="DD148" s="29"/>
      <c r="DE148" s="29"/>
      <c r="DF148" s="29"/>
      <c r="DG148" s="29"/>
      <c r="DH148" s="29"/>
      <c r="DI148" s="29"/>
      <c r="DJ148" s="29"/>
      <c r="DK148" s="29"/>
      <c r="DL148" s="29"/>
      <c r="DM148" s="29"/>
      <c r="DN148" s="29"/>
      <c r="DO148" s="29"/>
      <c r="DP148" s="29"/>
      <c r="DQ148" s="29"/>
      <c r="DR148" s="29"/>
      <c r="DS148" s="29"/>
      <c r="DT148" s="29"/>
      <c r="DU148" s="29"/>
      <c r="DV148" s="29"/>
      <c r="DW148" s="29"/>
      <c r="DX148" s="29"/>
      <c r="DY148" s="29"/>
      <c r="DZ148" s="29"/>
      <c r="EA148" s="29"/>
      <c r="EB148" s="29"/>
      <c r="EC148" s="29"/>
      <c r="ED148" s="29"/>
      <c r="EE148" s="29"/>
      <c r="EF148" s="29"/>
      <c r="EG148" s="29"/>
      <c r="EH148" s="29"/>
      <c r="EI148" s="29"/>
      <c r="EJ148" s="29"/>
      <c r="EK148" s="29"/>
      <c r="EL148" s="29"/>
      <c r="EM148" s="29"/>
      <c r="EN148" s="29"/>
      <c r="EO148" s="29"/>
      <c r="EP148" s="29"/>
      <c r="EQ148" s="29"/>
      <c r="ER148" s="29"/>
      <c r="ES148" s="29"/>
      <c r="ET148" s="29"/>
      <c r="EU148" s="29"/>
      <c r="EV148" s="29"/>
      <c r="EW148" s="29"/>
      <c r="EX148" s="29"/>
      <c r="EY148" s="29"/>
      <c r="EZ148" s="29"/>
      <c r="FA148" s="29"/>
      <c r="FB148" s="29"/>
      <c r="FC148" s="29"/>
      <c r="FD148" s="29"/>
      <c r="FE148" s="29"/>
      <c r="FF148" s="29"/>
      <c r="FG148" s="29"/>
      <c r="FH148" s="29"/>
      <c r="FI148" s="29"/>
      <c r="FJ148" s="29"/>
      <c r="FK148" s="29"/>
      <c r="FL148" s="29"/>
      <c r="FM148" s="29"/>
      <c r="FN148" s="29"/>
      <c r="FO148" s="29"/>
      <c r="FP148" s="29"/>
      <c r="FQ148" s="29"/>
      <c r="FR148" s="29"/>
      <c r="FS148" s="29"/>
      <c r="FT148" s="29"/>
      <c r="FU148" s="29"/>
      <c r="FV148" s="29"/>
      <c r="FW148" s="29"/>
      <c r="FX148" s="29"/>
      <c r="FY148" s="29"/>
      <c r="FZ148" s="29"/>
      <c r="GA148" s="29"/>
      <c r="GB148" s="29"/>
      <c r="GC148" s="29"/>
      <c r="GD148" s="29"/>
      <c r="GE148" s="29"/>
      <c r="GF148" s="29"/>
      <c r="GG148" s="29"/>
      <c r="GH148" s="29"/>
      <c r="GI148" s="29"/>
      <c r="GJ148" s="29"/>
      <c r="GK148" s="29"/>
      <c r="GL148" s="29"/>
      <c r="GM148" s="29"/>
      <c r="GN148" s="29"/>
      <c r="GO148" s="29"/>
      <c r="GP148" s="29"/>
      <c r="GQ148" s="29"/>
      <c r="GR148" s="29"/>
      <c r="GS148" s="29"/>
      <c r="GT148" s="29"/>
      <c r="GU148" s="29"/>
      <c r="GV148" s="29"/>
      <c r="GW148" s="29"/>
      <c r="GX148" s="29"/>
      <c r="GY148" s="29"/>
      <c r="GZ148" s="29"/>
      <c r="HA148" s="29"/>
      <c r="HB148" s="29"/>
      <c r="HC148" s="29"/>
      <c r="HD148" s="29"/>
      <c r="HE148" s="29"/>
      <c r="HF148" s="29"/>
      <c r="HG148" s="29"/>
      <c r="HH148" s="29"/>
      <c r="HI148" s="29"/>
      <c r="HJ148" s="29"/>
      <c r="HK148" s="29"/>
      <c r="HL148" s="29"/>
      <c r="HM148" s="29"/>
      <c r="HN148" s="29"/>
      <c r="HO148" s="29"/>
      <c r="HP148" s="29"/>
      <c r="HQ148" s="29"/>
      <c r="HR148" s="29"/>
      <c r="HS148" s="29"/>
      <c r="HT148" s="29"/>
      <c r="HU148" s="29"/>
      <c r="HV148" s="29"/>
      <c r="HW148" s="29"/>
      <c r="HX148" s="29"/>
      <c r="HY148" s="29"/>
      <c r="HZ148" s="29"/>
      <c r="IA148" s="29"/>
    </row>
    <row r="149" spans="1:235" s="29" customFormat="1" ht="16.350000000000001" customHeight="1">
      <c r="A149" s="27"/>
      <c r="B149" s="42"/>
      <c r="C149" s="42"/>
      <c r="D149" s="42"/>
      <c r="E149" s="42"/>
      <c r="F149" s="42"/>
      <c r="G149" s="42"/>
      <c r="H149" s="42"/>
      <c r="I149" s="42"/>
      <c r="J149" s="42"/>
      <c r="K149" s="42"/>
      <c r="L149" s="42"/>
      <c r="M149" s="42"/>
      <c r="N149" s="42"/>
      <c r="O149" s="42"/>
      <c r="P149" s="42"/>
      <c r="Q149" s="42"/>
      <c r="R149" s="42"/>
      <c r="S149" s="42"/>
      <c r="T149" s="42"/>
      <c r="U149" s="42"/>
      <c r="V149" s="42"/>
      <c r="W149" s="42"/>
      <c r="X149" s="42"/>
      <c r="Y149" s="42"/>
      <c r="Z149" s="42"/>
      <c r="AA149" s="42"/>
      <c r="AB149" s="42"/>
      <c r="AC149" s="42"/>
      <c r="AD149" s="43"/>
      <c r="AE149" s="43"/>
      <c r="AF149" s="42"/>
      <c r="AG149" s="28"/>
    </row>
    <row r="150" spans="1:235" ht="16.350000000000001" customHeight="1">
      <c r="A150" s="9" t="s">
        <v>40</v>
      </c>
      <c r="B150" s="42">
        <f t="shared" ref="B150:AF150" si="4">COUNTA(B124:B149)</f>
        <v>5</v>
      </c>
      <c r="C150" s="42">
        <f t="shared" si="4"/>
        <v>5</v>
      </c>
      <c r="D150" s="42">
        <f t="shared" si="4"/>
        <v>5</v>
      </c>
      <c r="E150" s="42">
        <f t="shared" si="4"/>
        <v>5</v>
      </c>
      <c r="F150" s="42">
        <f t="shared" si="4"/>
        <v>5</v>
      </c>
      <c r="G150" s="42">
        <f t="shared" si="4"/>
        <v>5</v>
      </c>
      <c r="H150" s="42">
        <f t="shared" si="4"/>
        <v>5</v>
      </c>
      <c r="I150" s="42">
        <f t="shared" si="4"/>
        <v>5</v>
      </c>
      <c r="J150" s="42">
        <f t="shared" si="4"/>
        <v>5</v>
      </c>
      <c r="K150" s="42">
        <f t="shared" si="4"/>
        <v>5</v>
      </c>
      <c r="L150" s="42">
        <f t="shared" si="4"/>
        <v>5</v>
      </c>
      <c r="M150" s="42">
        <f t="shared" si="4"/>
        <v>5</v>
      </c>
      <c r="N150" s="42">
        <f t="shared" si="4"/>
        <v>5</v>
      </c>
      <c r="O150" s="42">
        <f t="shared" si="4"/>
        <v>5</v>
      </c>
      <c r="P150" s="42">
        <f t="shared" si="4"/>
        <v>5</v>
      </c>
      <c r="Q150" s="42">
        <f t="shared" si="4"/>
        <v>5</v>
      </c>
      <c r="R150" s="42">
        <f t="shared" si="4"/>
        <v>5</v>
      </c>
      <c r="S150" s="42">
        <f t="shared" si="4"/>
        <v>5</v>
      </c>
      <c r="T150" s="42">
        <f t="shared" si="4"/>
        <v>5</v>
      </c>
      <c r="U150" s="42">
        <f t="shared" si="4"/>
        <v>5</v>
      </c>
      <c r="V150" s="42">
        <f t="shared" si="4"/>
        <v>5</v>
      </c>
      <c r="W150" s="42">
        <f t="shared" si="4"/>
        <v>5</v>
      </c>
      <c r="X150" s="42">
        <f t="shared" si="4"/>
        <v>5</v>
      </c>
      <c r="Y150" s="42">
        <f t="shared" si="4"/>
        <v>5</v>
      </c>
      <c r="Z150" s="42">
        <f t="shared" si="4"/>
        <v>5</v>
      </c>
      <c r="AA150" s="42">
        <f t="shared" si="4"/>
        <v>5</v>
      </c>
      <c r="AB150" s="42">
        <f t="shared" si="4"/>
        <v>5</v>
      </c>
      <c r="AC150" s="42">
        <f t="shared" si="4"/>
        <v>4</v>
      </c>
      <c r="AD150" s="42">
        <f t="shared" si="4"/>
        <v>4</v>
      </c>
      <c r="AE150" s="42">
        <f t="shared" si="4"/>
        <v>4</v>
      </c>
      <c r="AF150" s="42">
        <f t="shared" si="4"/>
        <v>5</v>
      </c>
    </row>
    <row r="151" spans="1:235" ht="15" customHeight="1">
      <c r="A151" s="132" t="s">
        <v>47</v>
      </c>
      <c r="B151" s="42" t="s">
        <v>1</v>
      </c>
      <c r="C151" s="42" t="s">
        <v>2</v>
      </c>
      <c r="D151" s="42" t="s">
        <v>3</v>
      </c>
      <c r="E151" s="18" t="s">
        <v>4</v>
      </c>
      <c r="F151" s="18" t="s">
        <v>5</v>
      </c>
      <c r="G151" s="42" t="s">
        <v>0</v>
      </c>
      <c r="H151" s="42" t="s">
        <v>1</v>
      </c>
      <c r="I151" s="42" t="s">
        <v>1</v>
      </c>
      <c r="J151" s="42" t="s">
        <v>2</v>
      </c>
      <c r="K151" s="42" t="s">
        <v>3</v>
      </c>
      <c r="L151" s="18" t="s">
        <v>4</v>
      </c>
      <c r="M151" s="18" t="s">
        <v>5</v>
      </c>
      <c r="N151" s="42" t="s">
        <v>0</v>
      </c>
      <c r="O151" s="42" t="s">
        <v>1</v>
      </c>
      <c r="P151" s="42" t="s">
        <v>1</v>
      </c>
      <c r="Q151" s="42" t="s">
        <v>2</v>
      </c>
      <c r="R151" s="42" t="s">
        <v>3</v>
      </c>
      <c r="S151" s="18" t="s">
        <v>4</v>
      </c>
      <c r="T151" s="18" t="s">
        <v>5</v>
      </c>
      <c r="U151" s="42" t="s">
        <v>0</v>
      </c>
      <c r="V151" s="42" t="s">
        <v>1</v>
      </c>
      <c r="W151" s="42" t="s">
        <v>1</v>
      </c>
      <c r="X151" s="42" t="s">
        <v>2</v>
      </c>
      <c r="Y151" s="42" t="s">
        <v>3</v>
      </c>
      <c r="Z151" s="18" t="s">
        <v>4</v>
      </c>
      <c r="AA151" s="18" t="s">
        <v>5</v>
      </c>
      <c r="AB151" s="42" t="s">
        <v>0</v>
      </c>
      <c r="AC151" s="42" t="s">
        <v>1</v>
      </c>
      <c r="AD151" s="42" t="s">
        <v>1</v>
      </c>
      <c r="AE151" s="42" t="s">
        <v>2</v>
      </c>
      <c r="AF151" s="6"/>
    </row>
    <row r="152" spans="1:235" ht="15" customHeight="1">
      <c r="A152" s="133"/>
      <c r="B152" s="42">
        <v>1</v>
      </c>
      <c r="C152" s="42">
        <v>2</v>
      </c>
      <c r="D152" s="42">
        <v>3</v>
      </c>
      <c r="E152" s="18">
        <v>4</v>
      </c>
      <c r="F152" s="18">
        <v>5</v>
      </c>
      <c r="G152" s="42">
        <v>6</v>
      </c>
      <c r="H152" s="42">
        <v>7</v>
      </c>
      <c r="I152" s="42">
        <v>8</v>
      </c>
      <c r="J152" s="42">
        <v>9</v>
      </c>
      <c r="K152" s="42">
        <v>10</v>
      </c>
      <c r="L152" s="18">
        <v>11</v>
      </c>
      <c r="M152" s="18">
        <v>12</v>
      </c>
      <c r="N152" s="42">
        <v>13</v>
      </c>
      <c r="O152" s="42">
        <v>14</v>
      </c>
      <c r="P152" s="42">
        <v>15</v>
      </c>
      <c r="Q152" s="42">
        <v>16</v>
      </c>
      <c r="R152" s="42">
        <v>17</v>
      </c>
      <c r="S152" s="18">
        <v>18</v>
      </c>
      <c r="T152" s="18">
        <v>19</v>
      </c>
      <c r="U152" s="42">
        <v>20</v>
      </c>
      <c r="V152" s="42">
        <v>21</v>
      </c>
      <c r="W152" s="42">
        <v>22</v>
      </c>
      <c r="X152" s="42">
        <v>23</v>
      </c>
      <c r="Y152" s="42">
        <v>24</v>
      </c>
      <c r="Z152" s="18">
        <v>25</v>
      </c>
      <c r="AA152" s="18">
        <v>26</v>
      </c>
      <c r="AB152" s="42">
        <v>27</v>
      </c>
      <c r="AC152" s="42">
        <v>28</v>
      </c>
      <c r="AD152" s="42">
        <v>29</v>
      </c>
      <c r="AE152" s="42">
        <v>30</v>
      </c>
      <c r="AF152" s="28"/>
    </row>
    <row r="153" spans="1:235" ht="15" customHeight="1">
      <c r="A153" s="134"/>
      <c r="B153" s="135"/>
      <c r="C153" s="136"/>
      <c r="D153" s="136"/>
      <c r="E153" s="136"/>
      <c r="F153" s="136"/>
      <c r="G153" s="136"/>
      <c r="H153" s="136"/>
      <c r="I153" s="136"/>
      <c r="J153" s="136"/>
      <c r="K153" s="136"/>
      <c r="L153" s="136"/>
      <c r="M153" s="136"/>
      <c r="N153" s="136"/>
      <c r="O153" s="136"/>
      <c r="P153" s="136"/>
      <c r="Q153" s="136"/>
      <c r="R153" s="136"/>
      <c r="S153" s="136"/>
      <c r="T153" s="136"/>
      <c r="U153" s="136"/>
      <c r="V153" s="136"/>
      <c r="W153" s="136"/>
      <c r="X153" s="136"/>
      <c r="Y153" s="136"/>
      <c r="Z153" s="136"/>
      <c r="AA153" s="136"/>
      <c r="AB153" s="136"/>
      <c r="AC153" s="136"/>
      <c r="AD153" s="136"/>
      <c r="AE153" s="137"/>
      <c r="AF153" s="28"/>
    </row>
    <row r="154" spans="1:235" s="35" customFormat="1" ht="16.350000000000001" customHeight="1">
      <c r="A154" s="24"/>
      <c r="B154" s="25"/>
      <c r="C154" s="25"/>
      <c r="D154" s="25"/>
      <c r="E154" s="26"/>
      <c r="F154" s="26"/>
      <c r="G154" s="25"/>
      <c r="H154" s="25"/>
      <c r="I154" s="25"/>
      <c r="J154" s="25"/>
      <c r="K154" s="25"/>
      <c r="L154" s="26"/>
      <c r="M154" s="26"/>
      <c r="N154" s="25"/>
      <c r="O154" s="25"/>
      <c r="P154" s="25"/>
      <c r="Q154" s="25"/>
      <c r="R154" s="25"/>
      <c r="S154" s="26"/>
      <c r="T154" s="26"/>
      <c r="U154" s="25"/>
      <c r="V154" s="25"/>
      <c r="W154" s="25"/>
      <c r="X154" s="25"/>
      <c r="Y154" s="25"/>
      <c r="Z154" s="26"/>
      <c r="AA154" s="26"/>
      <c r="AB154" s="25"/>
      <c r="AC154" s="25"/>
      <c r="AD154" s="25"/>
      <c r="AE154" s="25"/>
      <c r="AF154" s="28"/>
      <c r="AG154" s="8"/>
      <c r="AH154" s="29"/>
      <c r="AI154" s="29"/>
      <c r="AJ154" s="29"/>
      <c r="AK154" s="29"/>
      <c r="AL154" s="29"/>
      <c r="AM154" s="29"/>
      <c r="AN154" s="29"/>
      <c r="AO154" s="29"/>
      <c r="AP154" s="29"/>
      <c r="AQ154" s="29"/>
      <c r="AR154" s="29"/>
      <c r="AS154" s="29"/>
      <c r="AT154" s="29"/>
      <c r="AU154" s="29"/>
      <c r="AV154" s="29"/>
      <c r="AW154" s="29"/>
      <c r="AX154" s="29"/>
      <c r="AY154" s="29"/>
      <c r="AZ154" s="29"/>
      <c r="BA154" s="29"/>
      <c r="BB154" s="29"/>
      <c r="BC154" s="29"/>
      <c r="BD154" s="29"/>
      <c r="BE154" s="29"/>
      <c r="BF154" s="29"/>
      <c r="BG154" s="29"/>
      <c r="BH154" s="29"/>
      <c r="BI154" s="29"/>
      <c r="BJ154" s="29"/>
      <c r="BK154" s="29"/>
      <c r="BL154" s="29"/>
      <c r="BM154" s="29"/>
      <c r="BN154" s="29"/>
      <c r="BO154" s="29"/>
      <c r="BP154" s="29"/>
      <c r="BQ154" s="29"/>
      <c r="BR154" s="29"/>
      <c r="BS154" s="29"/>
      <c r="BT154" s="29"/>
      <c r="BU154" s="29"/>
      <c r="BV154" s="29"/>
      <c r="BW154" s="29"/>
      <c r="BX154" s="29"/>
      <c r="BY154" s="29"/>
      <c r="BZ154" s="29"/>
      <c r="CA154" s="29"/>
      <c r="CB154" s="29"/>
      <c r="CC154" s="29"/>
      <c r="CD154" s="29"/>
      <c r="CE154" s="29"/>
      <c r="CF154" s="29"/>
      <c r="CG154" s="29"/>
      <c r="CH154" s="29"/>
      <c r="CI154" s="29"/>
      <c r="CJ154" s="29"/>
      <c r="CK154" s="29"/>
      <c r="CL154" s="29"/>
      <c r="CM154" s="29"/>
      <c r="CN154" s="29"/>
      <c r="CO154" s="29"/>
      <c r="CP154" s="29"/>
      <c r="CQ154" s="29"/>
      <c r="CR154" s="29"/>
      <c r="CS154" s="29"/>
      <c r="CT154" s="29"/>
      <c r="CU154" s="29"/>
      <c r="CV154" s="29"/>
      <c r="CW154" s="29"/>
      <c r="CX154" s="29"/>
      <c r="CY154" s="29"/>
      <c r="CZ154" s="29"/>
      <c r="DA154" s="29"/>
      <c r="DB154" s="29"/>
      <c r="DC154" s="29"/>
      <c r="DD154" s="29"/>
      <c r="DE154" s="29"/>
      <c r="DF154" s="29"/>
      <c r="DG154" s="29"/>
      <c r="DH154" s="29"/>
      <c r="DI154" s="29"/>
      <c r="DJ154" s="29"/>
      <c r="DK154" s="29"/>
      <c r="DL154" s="29"/>
      <c r="DM154" s="29"/>
      <c r="DN154" s="29"/>
      <c r="DO154" s="29"/>
      <c r="DP154" s="29"/>
      <c r="DQ154" s="29"/>
      <c r="DR154" s="29"/>
      <c r="DS154" s="29"/>
      <c r="DT154" s="29"/>
      <c r="DU154" s="29"/>
      <c r="DV154" s="29"/>
      <c r="DW154" s="29"/>
      <c r="DX154" s="29"/>
      <c r="DY154" s="29"/>
      <c r="DZ154" s="29"/>
      <c r="EA154" s="29"/>
      <c r="EB154" s="29"/>
      <c r="EC154" s="29"/>
      <c r="ED154" s="29"/>
      <c r="EE154" s="29"/>
      <c r="EF154" s="29"/>
      <c r="EG154" s="29"/>
      <c r="EH154" s="29"/>
      <c r="EI154" s="29"/>
      <c r="EJ154" s="29"/>
      <c r="EK154" s="29"/>
      <c r="EL154" s="29"/>
      <c r="EM154" s="29"/>
      <c r="EN154" s="29"/>
      <c r="EO154" s="29"/>
      <c r="EP154" s="29"/>
      <c r="EQ154" s="29"/>
      <c r="ER154" s="29"/>
      <c r="ES154" s="29"/>
      <c r="ET154" s="29"/>
      <c r="EU154" s="29"/>
      <c r="EV154" s="29"/>
      <c r="EW154" s="29"/>
      <c r="EX154" s="29"/>
      <c r="EY154" s="29"/>
      <c r="EZ154" s="29"/>
      <c r="FA154" s="29"/>
      <c r="FB154" s="29"/>
      <c r="FC154" s="29"/>
      <c r="FD154" s="29"/>
      <c r="FE154" s="29"/>
      <c r="FF154" s="29"/>
      <c r="FG154" s="29"/>
      <c r="FH154" s="29"/>
      <c r="FI154" s="29"/>
      <c r="FJ154" s="29"/>
      <c r="FK154" s="29"/>
      <c r="FL154" s="29"/>
      <c r="FM154" s="29"/>
      <c r="FN154" s="29"/>
      <c r="FO154" s="29"/>
      <c r="FP154" s="29"/>
      <c r="FQ154" s="29"/>
      <c r="FR154" s="29"/>
      <c r="FS154" s="29"/>
      <c r="FT154" s="29"/>
      <c r="FU154" s="29"/>
      <c r="FV154" s="29"/>
      <c r="FW154" s="29"/>
      <c r="FX154" s="29"/>
      <c r="FY154" s="29"/>
      <c r="FZ154" s="29"/>
      <c r="GA154" s="29"/>
      <c r="GB154" s="29"/>
      <c r="GC154" s="29"/>
      <c r="GD154" s="29"/>
      <c r="GE154" s="29"/>
      <c r="GF154" s="29"/>
      <c r="GG154" s="29"/>
      <c r="GH154" s="29"/>
      <c r="GI154" s="29"/>
      <c r="GJ154" s="29"/>
      <c r="GK154" s="29"/>
      <c r="GL154" s="29"/>
      <c r="GM154" s="29"/>
      <c r="GN154" s="29"/>
      <c r="GO154" s="29"/>
      <c r="GP154" s="29"/>
      <c r="GQ154" s="29"/>
      <c r="GR154" s="29"/>
      <c r="GS154" s="29"/>
      <c r="GT154" s="29"/>
      <c r="GU154" s="29"/>
      <c r="GV154" s="29"/>
      <c r="GW154" s="29"/>
      <c r="GX154" s="29"/>
      <c r="GY154" s="29"/>
      <c r="GZ154" s="29"/>
      <c r="HA154" s="29"/>
      <c r="HB154" s="29"/>
      <c r="HC154" s="29"/>
      <c r="HD154" s="29"/>
      <c r="HE154" s="29"/>
      <c r="HF154" s="29"/>
      <c r="HG154" s="29"/>
      <c r="HH154" s="29"/>
      <c r="HI154" s="29"/>
      <c r="HJ154" s="29"/>
      <c r="HK154" s="29"/>
      <c r="HL154" s="29"/>
      <c r="HM154" s="29"/>
      <c r="HN154" s="29"/>
      <c r="HO154" s="29"/>
      <c r="HP154" s="29"/>
      <c r="HQ154" s="29"/>
      <c r="HR154" s="29"/>
      <c r="HS154" s="29"/>
      <c r="HT154" s="29"/>
      <c r="HU154" s="29"/>
      <c r="HV154" s="29"/>
      <c r="HW154" s="29"/>
      <c r="HX154" s="29"/>
      <c r="HY154" s="29"/>
      <c r="HZ154" s="29"/>
      <c r="IA154" s="29"/>
    </row>
    <row r="155" spans="1:235" ht="16.350000000000001" customHeight="1">
      <c r="A155" s="1"/>
      <c r="B155" s="42"/>
      <c r="C155" s="42"/>
      <c r="D155" s="42"/>
      <c r="E155" s="18"/>
      <c r="F155" s="18"/>
      <c r="G155" s="42"/>
      <c r="H155" s="42"/>
      <c r="I155" s="42"/>
      <c r="J155" s="42"/>
      <c r="K155" s="42"/>
      <c r="L155" s="18"/>
      <c r="M155" s="18"/>
      <c r="N155" s="42"/>
      <c r="O155" s="42"/>
      <c r="P155" s="42"/>
      <c r="Q155" s="42"/>
      <c r="R155" s="42"/>
      <c r="S155" s="18"/>
      <c r="T155" s="18"/>
      <c r="U155" s="42"/>
      <c r="V155" s="42"/>
      <c r="W155" s="42"/>
      <c r="X155" s="42"/>
      <c r="Y155" s="42"/>
      <c r="Z155" s="18"/>
      <c r="AA155" s="18"/>
      <c r="AB155" s="42"/>
      <c r="AC155" s="42"/>
      <c r="AD155" s="42"/>
      <c r="AE155" s="42"/>
      <c r="AF155" s="28"/>
    </row>
    <row r="156" spans="1:235" s="35" customFormat="1" ht="16.350000000000001" customHeight="1">
      <c r="A156" s="24"/>
      <c r="B156" s="25" t="s">
        <v>6</v>
      </c>
      <c r="C156" s="25" t="s">
        <v>6</v>
      </c>
      <c r="D156" s="25" t="s">
        <v>6</v>
      </c>
      <c r="E156" s="26" t="s">
        <v>7</v>
      </c>
      <c r="F156" s="26" t="s">
        <v>7</v>
      </c>
      <c r="G156" s="25" t="s">
        <v>6</v>
      </c>
      <c r="H156" s="25" t="s">
        <v>8</v>
      </c>
      <c r="I156" s="25" t="s">
        <v>8</v>
      </c>
      <c r="J156" s="25"/>
      <c r="K156" s="25"/>
      <c r="L156" s="26"/>
      <c r="M156" s="26"/>
      <c r="N156" s="25"/>
      <c r="O156" s="25"/>
      <c r="P156" s="25"/>
      <c r="Q156" s="25"/>
      <c r="R156" s="25"/>
      <c r="S156" s="26"/>
      <c r="T156" s="26"/>
      <c r="U156" s="25"/>
      <c r="V156" s="25"/>
      <c r="W156" s="25"/>
      <c r="X156" s="25"/>
      <c r="Y156" s="25"/>
      <c r="Z156" s="26"/>
      <c r="AA156" s="26"/>
      <c r="AB156" s="25"/>
      <c r="AC156" s="25"/>
      <c r="AD156" s="25"/>
      <c r="AE156" s="25"/>
      <c r="AF156" s="28"/>
      <c r="AG156" s="8"/>
      <c r="AH156" s="29"/>
      <c r="AI156" s="29"/>
      <c r="AJ156" s="29"/>
      <c r="AK156" s="29"/>
      <c r="AL156" s="29"/>
      <c r="AM156" s="29"/>
      <c r="AN156" s="29"/>
      <c r="AO156" s="29"/>
      <c r="AP156" s="29"/>
      <c r="AQ156" s="29"/>
      <c r="AR156" s="29"/>
      <c r="AS156" s="29"/>
      <c r="AT156" s="29"/>
      <c r="AU156" s="29"/>
      <c r="AV156" s="29"/>
      <c r="AW156" s="29"/>
      <c r="AX156" s="29"/>
      <c r="AY156" s="29"/>
      <c r="AZ156" s="29"/>
      <c r="BA156" s="29"/>
      <c r="BB156" s="29"/>
      <c r="BC156" s="29"/>
      <c r="BD156" s="29"/>
      <c r="BE156" s="29"/>
      <c r="BF156" s="29"/>
      <c r="BG156" s="29"/>
      <c r="BH156" s="29"/>
      <c r="BI156" s="29"/>
      <c r="BJ156" s="29"/>
      <c r="BK156" s="29"/>
      <c r="BL156" s="29"/>
      <c r="BM156" s="29"/>
      <c r="BN156" s="29"/>
      <c r="BO156" s="29"/>
      <c r="BP156" s="29"/>
      <c r="BQ156" s="29"/>
      <c r="BR156" s="29"/>
      <c r="BS156" s="29"/>
      <c r="BT156" s="29"/>
      <c r="BU156" s="29"/>
      <c r="BV156" s="29"/>
      <c r="BW156" s="29"/>
      <c r="BX156" s="29"/>
      <c r="BY156" s="29"/>
      <c r="BZ156" s="29"/>
      <c r="CA156" s="29"/>
      <c r="CB156" s="29"/>
      <c r="CC156" s="29"/>
      <c r="CD156" s="29"/>
      <c r="CE156" s="29"/>
      <c r="CF156" s="29"/>
      <c r="CG156" s="29"/>
      <c r="CH156" s="29"/>
      <c r="CI156" s="29"/>
      <c r="CJ156" s="29"/>
      <c r="CK156" s="29"/>
      <c r="CL156" s="29"/>
      <c r="CM156" s="29"/>
      <c r="CN156" s="29"/>
      <c r="CO156" s="29"/>
      <c r="CP156" s="29"/>
      <c r="CQ156" s="29"/>
      <c r="CR156" s="29"/>
      <c r="CS156" s="29"/>
      <c r="CT156" s="29"/>
      <c r="CU156" s="29"/>
      <c r="CV156" s="29"/>
      <c r="CW156" s="29"/>
      <c r="CX156" s="29"/>
      <c r="CY156" s="29"/>
      <c r="CZ156" s="29"/>
      <c r="DA156" s="29"/>
      <c r="DB156" s="29"/>
      <c r="DC156" s="29"/>
      <c r="DD156" s="29"/>
      <c r="DE156" s="29"/>
      <c r="DF156" s="29"/>
      <c r="DG156" s="29"/>
      <c r="DH156" s="29"/>
      <c r="DI156" s="29"/>
      <c r="DJ156" s="29"/>
      <c r="DK156" s="29"/>
      <c r="DL156" s="29"/>
      <c r="DM156" s="29"/>
      <c r="DN156" s="29"/>
      <c r="DO156" s="29"/>
      <c r="DP156" s="29"/>
      <c r="DQ156" s="29"/>
      <c r="DR156" s="29"/>
      <c r="DS156" s="29"/>
      <c r="DT156" s="29"/>
      <c r="DU156" s="29"/>
      <c r="DV156" s="29"/>
      <c r="DW156" s="29"/>
      <c r="DX156" s="29"/>
      <c r="DY156" s="29"/>
      <c r="DZ156" s="29"/>
      <c r="EA156" s="29"/>
      <c r="EB156" s="29"/>
      <c r="EC156" s="29"/>
      <c r="ED156" s="29"/>
      <c r="EE156" s="29"/>
      <c r="EF156" s="29"/>
      <c r="EG156" s="29"/>
      <c r="EH156" s="29"/>
      <c r="EI156" s="29"/>
      <c r="EJ156" s="29"/>
      <c r="EK156" s="29"/>
      <c r="EL156" s="29"/>
      <c r="EM156" s="29"/>
      <c r="EN156" s="29"/>
      <c r="EO156" s="29"/>
      <c r="EP156" s="29"/>
      <c r="EQ156" s="29"/>
      <c r="ER156" s="29"/>
      <c r="ES156" s="29"/>
      <c r="ET156" s="29"/>
      <c r="EU156" s="29"/>
      <c r="EV156" s="29"/>
      <c r="EW156" s="29"/>
      <c r="EX156" s="29"/>
      <c r="EY156" s="29"/>
      <c r="EZ156" s="29"/>
      <c r="FA156" s="29"/>
      <c r="FB156" s="29"/>
      <c r="FC156" s="29"/>
      <c r="FD156" s="29"/>
      <c r="FE156" s="29"/>
      <c r="FF156" s="29"/>
      <c r="FG156" s="29"/>
      <c r="FH156" s="29"/>
      <c r="FI156" s="29"/>
      <c r="FJ156" s="29"/>
      <c r="FK156" s="29"/>
      <c r="FL156" s="29"/>
      <c r="FM156" s="29"/>
      <c r="FN156" s="29"/>
      <c r="FO156" s="29"/>
      <c r="FP156" s="29"/>
      <c r="FQ156" s="29"/>
      <c r="FR156" s="29"/>
      <c r="FS156" s="29"/>
      <c r="FT156" s="29"/>
      <c r="FU156" s="29"/>
      <c r="FV156" s="29"/>
      <c r="FW156" s="29"/>
      <c r="FX156" s="29"/>
      <c r="FY156" s="29"/>
      <c r="FZ156" s="29"/>
      <c r="GA156" s="29"/>
      <c r="GB156" s="29"/>
      <c r="GC156" s="29"/>
      <c r="GD156" s="29"/>
      <c r="GE156" s="29"/>
      <c r="GF156" s="29"/>
      <c r="GG156" s="29"/>
      <c r="GH156" s="29"/>
      <c r="GI156" s="29"/>
      <c r="GJ156" s="29"/>
      <c r="GK156" s="29"/>
      <c r="GL156" s="29"/>
      <c r="GM156" s="29"/>
      <c r="GN156" s="29"/>
      <c r="GO156" s="29"/>
      <c r="GP156" s="29"/>
      <c r="GQ156" s="29"/>
      <c r="GR156" s="29"/>
      <c r="GS156" s="29"/>
      <c r="GT156" s="29"/>
      <c r="GU156" s="29"/>
      <c r="GV156" s="29"/>
      <c r="GW156" s="29"/>
      <c r="GX156" s="29"/>
      <c r="GY156" s="29"/>
      <c r="GZ156" s="29"/>
      <c r="HA156" s="29"/>
      <c r="HB156" s="29"/>
      <c r="HC156" s="29"/>
      <c r="HD156" s="29"/>
      <c r="HE156" s="29"/>
      <c r="HF156" s="29"/>
      <c r="HG156" s="29"/>
      <c r="HH156" s="29"/>
      <c r="HI156" s="29"/>
      <c r="HJ156" s="29"/>
      <c r="HK156" s="29"/>
      <c r="HL156" s="29"/>
      <c r="HM156" s="29"/>
      <c r="HN156" s="29"/>
      <c r="HO156" s="29"/>
      <c r="HP156" s="29"/>
      <c r="HQ156" s="29"/>
      <c r="HR156" s="29"/>
      <c r="HS156" s="29"/>
      <c r="HT156" s="29"/>
      <c r="HU156" s="29"/>
      <c r="HV156" s="29"/>
      <c r="HW156" s="29"/>
      <c r="HX156" s="29"/>
      <c r="HY156" s="29"/>
      <c r="HZ156" s="29"/>
      <c r="IA156" s="29"/>
    </row>
    <row r="157" spans="1:235" ht="16.350000000000001" customHeight="1">
      <c r="A157" s="1"/>
      <c r="B157" s="42"/>
      <c r="C157" s="42"/>
      <c r="D157" s="42"/>
      <c r="E157" s="18"/>
      <c r="F157" s="18"/>
      <c r="G157" s="42"/>
      <c r="H157" s="42"/>
      <c r="I157" s="42"/>
      <c r="J157" s="42"/>
      <c r="K157" s="42"/>
      <c r="L157" s="18"/>
      <c r="M157" s="18"/>
      <c r="N157" s="42"/>
      <c r="O157" s="42"/>
      <c r="P157" s="42"/>
      <c r="Q157" s="42"/>
      <c r="R157" s="42"/>
      <c r="S157" s="18"/>
      <c r="T157" s="18"/>
      <c r="U157" s="42"/>
      <c r="V157" s="42"/>
      <c r="W157" s="42"/>
      <c r="X157" s="42"/>
      <c r="Y157" s="42"/>
      <c r="Z157" s="18"/>
      <c r="AA157" s="18"/>
      <c r="AB157" s="42"/>
      <c r="AC157" s="42"/>
      <c r="AD157" s="42"/>
      <c r="AE157" s="42"/>
      <c r="AF157" s="28"/>
    </row>
    <row r="158" spans="1:235" s="35" customFormat="1" ht="16.350000000000001" customHeight="1">
      <c r="A158" s="24"/>
      <c r="B158" s="25"/>
      <c r="C158" s="25"/>
      <c r="D158" s="25"/>
      <c r="E158" s="26"/>
      <c r="F158" s="26"/>
      <c r="G158" s="25"/>
      <c r="H158" s="25"/>
      <c r="I158" s="25"/>
      <c r="J158" s="25"/>
      <c r="K158" s="25"/>
      <c r="L158" s="26"/>
      <c r="M158" s="26"/>
      <c r="N158" s="25"/>
      <c r="O158" s="25"/>
      <c r="P158" s="25"/>
      <c r="Q158" s="25"/>
      <c r="R158" s="25"/>
      <c r="S158" s="26"/>
      <c r="T158" s="26"/>
      <c r="U158" s="25"/>
      <c r="V158" s="25"/>
      <c r="W158" s="25"/>
      <c r="X158" s="25"/>
      <c r="Y158" s="25"/>
      <c r="Z158" s="26"/>
      <c r="AA158" s="26"/>
      <c r="AB158" s="25"/>
      <c r="AC158" s="25"/>
      <c r="AD158" s="25"/>
      <c r="AE158" s="25"/>
      <c r="AF158" s="28"/>
      <c r="AG158" s="8"/>
      <c r="AH158" s="29"/>
      <c r="AI158" s="29"/>
      <c r="AJ158" s="29"/>
      <c r="AK158" s="29"/>
      <c r="AL158" s="29"/>
      <c r="AM158" s="29"/>
      <c r="AN158" s="29"/>
      <c r="AO158" s="29"/>
      <c r="AP158" s="29"/>
      <c r="AQ158" s="29"/>
      <c r="AR158" s="29"/>
      <c r="AS158" s="29"/>
      <c r="AT158" s="29"/>
      <c r="AU158" s="29"/>
      <c r="AV158" s="29"/>
      <c r="AW158" s="29"/>
      <c r="AX158" s="29"/>
      <c r="AY158" s="29"/>
      <c r="AZ158" s="29"/>
      <c r="BA158" s="29"/>
      <c r="BB158" s="29"/>
      <c r="BC158" s="29"/>
      <c r="BD158" s="29"/>
      <c r="BE158" s="29"/>
      <c r="BF158" s="29"/>
      <c r="BG158" s="29"/>
      <c r="BH158" s="29"/>
      <c r="BI158" s="29"/>
      <c r="BJ158" s="29"/>
      <c r="BK158" s="29"/>
      <c r="BL158" s="29"/>
      <c r="BM158" s="29"/>
      <c r="BN158" s="29"/>
      <c r="BO158" s="29"/>
      <c r="BP158" s="29"/>
      <c r="BQ158" s="29"/>
      <c r="BR158" s="29"/>
      <c r="BS158" s="29"/>
      <c r="BT158" s="29"/>
      <c r="BU158" s="29"/>
      <c r="BV158" s="29"/>
      <c r="BW158" s="29"/>
      <c r="BX158" s="29"/>
      <c r="BY158" s="29"/>
      <c r="BZ158" s="29"/>
      <c r="CA158" s="29"/>
      <c r="CB158" s="29"/>
      <c r="CC158" s="29"/>
      <c r="CD158" s="29"/>
      <c r="CE158" s="29"/>
      <c r="CF158" s="29"/>
      <c r="CG158" s="29"/>
      <c r="CH158" s="29"/>
      <c r="CI158" s="29"/>
      <c r="CJ158" s="29"/>
      <c r="CK158" s="29"/>
      <c r="CL158" s="29"/>
      <c r="CM158" s="29"/>
      <c r="CN158" s="29"/>
      <c r="CO158" s="29"/>
      <c r="CP158" s="29"/>
      <c r="CQ158" s="29"/>
      <c r="CR158" s="29"/>
      <c r="CS158" s="29"/>
      <c r="CT158" s="29"/>
      <c r="CU158" s="29"/>
      <c r="CV158" s="29"/>
      <c r="CW158" s="29"/>
      <c r="CX158" s="29"/>
      <c r="CY158" s="29"/>
      <c r="CZ158" s="29"/>
      <c r="DA158" s="29"/>
      <c r="DB158" s="29"/>
      <c r="DC158" s="29"/>
      <c r="DD158" s="29"/>
      <c r="DE158" s="29"/>
      <c r="DF158" s="29"/>
      <c r="DG158" s="29"/>
      <c r="DH158" s="29"/>
      <c r="DI158" s="29"/>
      <c r="DJ158" s="29"/>
      <c r="DK158" s="29"/>
      <c r="DL158" s="29"/>
      <c r="DM158" s="29"/>
      <c r="DN158" s="29"/>
      <c r="DO158" s="29"/>
      <c r="DP158" s="29"/>
      <c r="DQ158" s="29"/>
      <c r="DR158" s="29"/>
      <c r="DS158" s="29"/>
      <c r="DT158" s="29"/>
      <c r="DU158" s="29"/>
      <c r="DV158" s="29"/>
      <c r="DW158" s="29"/>
      <c r="DX158" s="29"/>
      <c r="DY158" s="29"/>
      <c r="DZ158" s="29"/>
      <c r="EA158" s="29"/>
      <c r="EB158" s="29"/>
      <c r="EC158" s="29"/>
      <c r="ED158" s="29"/>
      <c r="EE158" s="29"/>
      <c r="EF158" s="29"/>
      <c r="EG158" s="29"/>
      <c r="EH158" s="29"/>
      <c r="EI158" s="29"/>
      <c r="EJ158" s="29"/>
      <c r="EK158" s="29"/>
      <c r="EL158" s="29"/>
      <c r="EM158" s="29"/>
      <c r="EN158" s="29"/>
      <c r="EO158" s="29"/>
      <c r="EP158" s="29"/>
      <c r="EQ158" s="29"/>
      <c r="ER158" s="29"/>
      <c r="ES158" s="29"/>
      <c r="ET158" s="29"/>
      <c r="EU158" s="29"/>
      <c r="EV158" s="29"/>
      <c r="EW158" s="29"/>
      <c r="EX158" s="29"/>
      <c r="EY158" s="29"/>
      <c r="EZ158" s="29"/>
      <c r="FA158" s="29"/>
      <c r="FB158" s="29"/>
      <c r="FC158" s="29"/>
      <c r="FD158" s="29"/>
      <c r="FE158" s="29"/>
      <c r="FF158" s="29"/>
      <c r="FG158" s="29"/>
      <c r="FH158" s="29"/>
      <c r="FI158" s="29"/>
      <c r="FJ158" s="29"/>
      <c r="FK158" s="29"/>
      <c r="FL158" s="29"/>
      <c r="FM158" s="29"/>
      <c r="FN158" s="29"/>
      <c r="FO158" s="29"/>
      <c r="FP158" s="29"/>
      <c r="FQ158" s="29"/>
      <c r="FR158" s="29"/>
      <c r="FS158" s="29"/>
      <c r="FT158" s="29"/>
      <c r="FU158" s="29"/>
      <c r="FV158" s="29"/>
      <c r="FW158" s="29"/>
      <c r="FX158" s="29"/>
      <c r="FY158" s="29"/>
      <c r="FZ158" s="29"/>
      <c r="GA158" s="29"/>
      <c r="GB158" s="29"/>
      <c r="GC158" s="29"/>
      <c r="GD158" s="29"/>
      <c r="GE158" s="29"/>
      <c r="GF158" s="29"/>
      <c r="GG158" s="29"/>
      <c r="GH158" s="29"/>
      <c r="GI158" s="29"/>
      <c r="GJ158" s="29"/>
      <c r="GK158" s="29"/>
      <c r="GL158" s="29"/>
      <c r="GM158" s="29"/>
      <c r="GN158" s="29"/>
      <c r="GO158" s="29"/>
      <c r="GP158" s="29"/>
      <c r="GQ158" s="29"/>
      <c r="GR158" s="29"/>
      <c r="GS158" s="29"/>
      <c r="GT158" s="29"/>
      <c r="GU158" s="29"/>
      <c r="GV158" s="29"/>
      <c r="GW158" s="29"/>
      <c r="GX158" s="29"/>
      <c r="GY158" s="29"/>
      <c r="GZ158" s="29"/>
      <c r="HA158" s="29"/>
      <c r="HB158" s="29"/>
      <c r="HC158" s="29"/>
      <c r="HD158" s="29"/>
      <c r="HE158" s="29"/>
      <c r="HF158" s="29"/>
      <c r="HG158" s="29"/>
      <c r="HH158" s="29"/>
      <c r="HI158" s="29"/>
      <c r="HJ158" s="29"/>
      <c r="HK158" s="29"/>
      <c r="HL158" s="29"/>
      <c r="HM158" s="29"/>
      <c r="HN158" s="29"/>
      <c r="HO158" s="29"/>
      <c r="HP158" s="29"/>
      <c r="HQ158" s="29"/>
      <c r="HR158" s="29"/>
      <c r="HS158" s="29"/>
      <c r="HT158" s="29"/>
      <c r="HU158" s="29"/>
      <c r="HV158" s="29"/>
      <c r="HW158" s="29"/>
      <c r="HX158" s="29"/>
      <c r="HY158" s="29"/>
      <c r="HZ158" s="29"/>
      <c r="IA158" s="29"/>
    </row>
    <row r="159" spans="1:235" ht="16.350000000000001" customHeight="1">
      <c r="A159" s="1"/>
      <c r="B159" s="42"/>
      <c r="C159" s="42"/>
      <c r="D159" s="42"/>
      <c r="E159" s="18"/>
      <c r="F159" s="18"/>
      <c r="G159" s="42"/>
      <c r="H159" s="42"/>
      <c r="I159" s="42"/>
      <c r="J159" s="42"/>
      <c r="K159" s="42"/>
      <c r="L159" s="18" t="s">
        <v>7</v>
      </c>
      <c r="M159" s="18" t="s">
        <v>7</v>
      </c>
      <c r="N159" s="42" t="s">
        <v>6</v>
      </c>
      <c r="O159" s="42" t="s">
        <v>12</v>
      </c>
      <c r="P159" s="42" t="s">
        <v>12</v>
      </c>
      <c r="Q159" s="42" t="s">
        <v>12</v>
      </c>
      <c r="R159" s="42" t="s">
        <v>12</v>
      </c>
      <c r="S159" s="18" t="s">
        <v>13</v>
      </c>
      <c r="T159" s="18" t="s">
        <v>13</v>
      </c>
      <c r="U159" s="42" t="s">
        <v>12</v>
      </c>
      <c r="V159" s="42" t="s">
        <v>12</v>
      </c>
      <c r="W159" s="42" t="s">
        <v>12</v>
      </c>
      <c r="X159" s="42" t="s">
        <v>12</v>
      </c>
      <c r="Y159" s="42" t="s">
        <v>12</v>
      </c>
      <c r="Z159" s="18" t="s">
        <v>13</v>
      </c>
      <c r="AA159" s="18" t="s">
        <v>13</v>
      </c>
      <c r="AB159" s="42" t="s">
        <v>12</v>
      </c>
      <c r="AC159" s="42" t="s">
        <v>12</v>
      </c>
      <c r="AD159" s="42" t="s">
        <v>12</v>
      </c>
      <c r="AE159" s="42" t="s">
        <v>12</v>
      </c>
      <c r="AF159" s="28"/>
    </row>
    <row r="160" spans="1:235" s="35" customFormat="1" ht="16.350000000000001" customHeight="1">
      <c r="A160" s="24"/>
      <c r="B160" s="25"/>
      <c r="C160" s="25"/>
      <c r="D160" s="25"/>
      <c r="E160" s="26"/>
      <c r="F160" s="26"/>
      <c r="G160" s="25"/>
      <c r="H160" s="25"/>
      <c r="I160" s="25"/>
      <c r="J160" s="25"/>
      <c r="K160" s="25"/>
      <c r="L160" s="26"/>
      <c r="M160" s="26"/>
      <c r="N160" s="25"/>
      <c r="O160" s="25"/>
      <c r="P160" s="25"/>
      <c r="Q160" s="25"/>
      <c r="R160" s="25"/>
      <c r="S160" s="26"/>
      <c r="T160" s="26"/>
      <c r="U160" s="25"/>
      <c r="V160" s="25"/>
      <c r="W160" s="25"/>
      <c r="X160" s="25"/>
      <c r="Y160" s="25"/>
      <c r="Z160" s="26"/>
      <c r="AA160" s="26"/>
      <c r="AB160" s="25"/>
      <c r="AC160" s="25"/>
      <c r="AD160" s="25"/>
      <c r="AE160" s="25"/>
      <c r="AF160" s="28"/>
      <c r="AG160" s="8"/>
      <c r="AH160" s="29"/>
      <c r="AI160" s="29"/>
      <c r="AJ160" s="29"/>
      <c r="AK160" s="29"/>
      <c r="AL160" s="29"/>
      <c r="AM160" s="29"/>
      <c r="AN160" s="29"/>
      <c r="AO160" s="29"/>
      <c r="AP160" s="29"/>
      <c r="AQ160" s="29"/>
      <c r="AR160" s="29"/>
      <c r="AS160" s="29"/>
      <c r="AT160" s="29"/>
      <c r="AU160" s="29"/>
      <c r="AV160" s="29"/>
      <c r="AW160" s="29"/>
      <c r="AX160" s="29"/>
      <c r="AY160" s="29"/>
      <c r="AZ160" s="29"/>
      <c r="BA160" s="29"/>
      <c r="BB160" s="29"/>
      <c r="BC160" s="29"/>
      <c r="BD160" s="29"/>
      <c r="BE160" s="29"/>
      <c r="BF160" s="29"/>
      <c r="BG160" s="29"/>
      <c r="BH160" s="29"/>
      <c r="BI160" s="29"/>
      <c r="BJ160" s="29"/>
      <c r="BK160" s="29"/>
      <c r="BL160" s="29"/>
      <c r="BM160" s="29"/>
      <c r="BN160" s="29"/>
      <c r="BO160" s="29"/>
      <c r="BP160" s="29"/>
      <c r="BQ160" s="29"/>
      <c r="BR160" s="29"/>
      <c r="BS160" s="29"/>
      <c r="BT160" s="29"/>
      <c r="BU160" s="29"/>
      <c r="BV160" s="29"/>
      <c r="BW160" s="29"/>
      <c r="BX160" s="29"/>
      <c r="BY160" s="29"/>
      <c r="BZ160" s="29"/>
      <c r="CA160" s="29"/>
      <c r="CB160" s="29"/>
      <c r="CC160" s="29"/>
      <c r="CD160" s="29"/>
      <c r="CE160" s="29"/>
      <c r="CF160" s="29"/>
      <c r="CG160" s="29"/>
      <c r="CH160" s="29"/>
      <c r="CI160" s="29"/>
      <c r="CJ160" s="29"/>
      <c r="CK160" s="29"/>
      <c r="CL160" s="29"/>
      <c r="CM160" s="29"/>
      <c r="CN160" s="29"/>
      <c r="CO160" s="29"/>
      <c r="CP160" s="29"/>
      <c r="CQ160" s="29"/>
      <c r="CR160" s="29"/>
      <c r="CS160" s="29"/>
      <c r="CT160" s="29"/>
      <c r="CU160" s="29"/>
      <c r="CV160" s="29"/>
      <c r="CW160" s="29"/>
      <c r="CX160" s="29"/>
      <c r="CY160" s="29"/>
      <c r="CZ160" s="29"/>
      <c r="DA160" s="29"/>
      <c r="DB160" s="29"/>
      <c r="DC160" s="29"/>
      <c r="DD160" s="29"/>
      <c r="DE160" s="29"/>
      <c r="DF160" s="29"/>
      <c r="DG160" s="29"/>
      <c r="DH160" s="29"/>
      <c r="DI160" s="29"/>
      <c r="DJ160" s="29"/>
      <c r="DK160" s="29"/>
      <c r="DL160" s="29"/>
      <c r="DM160" s="29"/>
      <c r="DN160" s="29"/>
      <c r="DO160" s="29"/>
      <c r="DP160" s="29"/>
      <c r="DQ160" s="29"/>
      <c r="DR160" s="29"/>
      <c r="DS160" s="29"/>
      <c r="DT160" s="29"/>
      <c r="DU160" s="29"/>
      <c r="DV160" s="29"/>
      <c r="DW160" s="29"/>
      <c r="DX160" s="29"/>
      <c r="DY160" s="29"/>
      <c r="DZ160" s="29"/>
      <c r="EA160" s="29"/>
      <c r="EB160" s="29"/>
      <c r="EC160" s="29"/>
      <c r="ED160" s="29"/>
      <c r="EE160" s="29"/>
      <c r="EF160" s="29"/>
      <c r="EG160" s="29"/>
      <c r="EH160" s="29"/>
      <c r="EI160" s="29"/>
      <c r="EJ160" s="29"/>
      <c r="EK160" s="29"/>
      <c r="EL160" s="29"/>
      <c r="EM160" s="29"/>
      <c r="EN160" s="29"/>
      <c r="EO160" s="29"/>
      <c r="EP160" s="29"/>
      <c r="EQ160" s="29"/>
      <c r="ER160" s="29"/>
      <c r="ES160" s="29"/>
      <c r="ET160" s="29"/>
      <c r="EU160" s="29"/>
      <c r="EV160" s="29"/>
      <c r="EW160" s="29"/>
      <c r="EX160" s="29"/>
      <c r="EY160" s="29"/>
      <c r="EZ160" s="29"/>
      <c r="FA160" s="29"/>
      <c r="FB160" s="29"/>
      <c r="FC160" s="29"/>
      <c r="FD160" s="29"/>
      <c r="FE160" s="29"/>
      <c r="FF160" s="29"/>
      <c r="FG160" s="29"/>
      <c r="FH160" s="29"/>
      <c r="FI160" s="29"/>
      <c r="FJ160" s="29"/>
      <c r="FK160" s="29"/>
      <c r="FL160" s="29"/>
      <c r="FM160" s="29"/>
      <c r="FN160" s="29"/>
      <c r="FO160" s="29"/>
      <c r="FP160" s="29"/>
      <c r="FQ160" s="29"/>
      <c r="FR160" s="29"/>
      <c r="FS160" s="29"/>
      <c r="FT160" s="29"/>
      <c r="FU160" s="29"/>
      <c r="FV160" s="29"/>
      <c r="FW160" s="29"/>
      <c r="FX160" s="29"/>
      <c r="FY160" s="29"/>
      <c r="FZ160" s="29"/>
      <c r="GA160" s="29"/>
      <c r="GB160" s="29"/>
      <c r="GC160" s="29"/>
      <c r="GD160" s="29"/>
      <c r="GE160" s="29"/>
      <c r="GF160" s="29"/>
      <c r="GG160" s="29"/>
      <c r="GH160" s="29"/>
      <c r="GI160" s="29"/>
      <c r="GJ160" s="29"/>
      <c r="GK160" s="29"/>
      <c r="GL160" s="29"/>
      <c r="GM160" s="29"/>
      <c r="GN160" s="29"/>
      <c r="GO160" s="29"/>
      <c r="GP160" s="29"/>
      <c r="GQ160" s="29"/>
      <c r="GR160" s="29"/>
      <c r="GS160" s="29"/>
      <c r="GT160" s="29"/>
      <c r="GU160" s="29"/>
      <c r="GV160" s="29"/>
      <c r="GW160" s="29"/>
      <c r="GX160" s="29"/>
      <c r="GY160" s="29"/>
      <c r="GZ160" s="29"/>
      <c r="HA160" s="29"/>
      <c r="HB160" s="29"/>
      <c r="HC160" s="29"/>
      <c r="HD160" s="29"/>
      <c r="HE160" s="29"/>
      <c r="HF160" s="29"/>
      <c r="HG160" s="29"/>
      <c r="HH160" s="29"/>
      <c r="HI160" s="29"/>
      <c r="HJ160" s="29"/>
      <c r="HK160" s="29"/>
      <c r="HL160" s="29"/>
      <c r="HM160" s="29"/>
      <c r="HN160" s="29"/>
      <c r="HO160" s="29"/>
      <c r="HP160" s="29"/>
      <c r="HQ160" s="29"/>
      <c r="HR160" s="29"/>
      <c r="HS160" s="29"/>
      <c r="HT160" s="29"/>
      <c r="HU160" s="29"/>
      <c r="HV160" s="29"/>
      <c r="HW160" s="29"/>
      <c r="HX160" s="29"/>
      <c r="HY160" s="29"/>
      <c r="HZ160" s="29"/>
      <c r="IA160" s="29"/>
    </row>
    <row r="161" spans="1:235" ht="16.350000000000001" customHeight="1">
      <c r="A161" s="1"/>
      <c r="B161" s="42"/>
      <c r="C161" s="42"/>
      <c r="D161" s="42"/>
      <c r="E161" s="18"/>
      <c r="F161" s="18"/>
      <c r="G161" s="42"/>
      <c r="H161" s="42"/>
      <c r="I161" s="42"/>
      <c r="J161" s="42"/>
      <c r="K161" s="42"/>
      <c r="L161" s="18"/>
      <c r="M161" s="18"/>
      <c r="N161" s="42"/>
      <c r="O161" s="42"/>
      <c r="P161" s="42"/>
      <c r="Q161" s="42"/>
      <c r="R161" s="42"/>
      <c r="S161" s="18"/>
      <c r="T161" s="18"/>
      <c r="U161" s="42"/>
      <c r="V161" s="42"/>
      <c r="W161" s="42"/>
      <c r="X161" s="42"/>
      <c r="Y161" s="42"/>
      <c r="Z161" s="18"/>
      <c r="AA161" s="18"/>
      <c r="AB161" s="42"/>
      <c r="AC161" s="42"/>
      <c r="AD161" s="42"/>
      <c r="AE161" s="42"/>
      <c r="AF161" s="28"/>
    </row>
    <row r="162" spans="1:235" s="35" customFormat="1" ht="16.350000000000001" customHeight="1">
      <c r="A162" s="24"/>
      <c r="B162" s="25"/>
      <c r="C162" s="25"/>
      <c r="D162" s="25"/>
      <c r="E162" s="26"/>
      <c r="F162" s="26"/>
      <c r="G162" s="25"/>
      <c r="H162" s="25"/>
      <c r="I162" s="25"/>
      <c r="J162" s="25"/>
      <c r="K162" s="25"/>
      <c r="L162" s="26"/>
      <c r="M162" s="26"/>
      <c r="N162" s="25"/>
      <c r="O162" s="25"/>
      <c r="P162" s="25"/>
      <c r="Q162" s="25"/>
      <c r="R162" s="25"/>
      <c r="S162" s="26"/>
      <c r="T162" s="26"/>
      <c r="U162" s="25"/>
      <c r="V162" s="25"/>
      <c r="W162" s="25"/>
      <c r="X162" s="25"/>
      <c r="Y162" s="25"/>
      <c r="Z162" s="26"/>
      <c r="AA162" s="26"/>
      <c r="AB162" s="25"/>
      <c r="AC162" s="25"/>
      <c r="AD162" s="25"/>
      <c r="AE162" s="25"/>
      <c r="AF162" s="28"/>
      <c r="AG162" s="8"/>
      <c r="AH162" s="29"/>
      <c r="AI162" s="29"/>
      <c r="AJ162" s="29"/>
      <c r="AK162" s="29"/>
      <c r="AL162" s="29"/>
      <c r="AM162" s="29"/>
      <c r="AN162" s="29"/>
      <c r="AO162" s="29"/>
      <c r="AP162" s="29"/>
      <c r="AQ162" s="29"/>
      <c r="AR162" s="29"/>
      <c r="AS162" s="29"/>
      <c r="AT162" s="29"/>
      <c r="AU162" s="29"/>
      <c r="AV162" s="29"/>
      <c r="AW162" s="29"/>
      <c r="AX162" s="29"/>
      <c r="AY162" s="29"/>
      <c r="AZ162" s="29"/>
      <c r="BA162" s="29"/>
      <c r="BB162" s="29"/>
      <c r="BC162" s="29"/>
      <c r="BD162" s="29"/>
      <c r="BE162" s="29"/>
      <c r="BF162" s="29"/>
      <c r="BG162" s="29"/>
      <c r="BH162" s="29"/>
      <c r="BI162" s="29"/>
      <c r="BJ162" s="29"/>
      <c r="BK162" s="29"/>
      <c r="BL162" s="29"/>
      <c r="BM162" s="29"/>
      <c r="BN162" s="29"/>
      <c r="BO162" s="29"/>
      <c r="BP162" s="29"/>
      <c r="BQ162" s="29"/>
      <c r="BR162" s="29"/>
      <c r="BS162" s="29"/>
      <c r="BT162" s="29"/>
      <c r="BU162" s="29"/>
      <c r="BV162" s="29"/>
      <c r="BW162" s="29"/>
      <c r="BX162" s="29"/>
      <c r="BY162" s="29"/>
      <c r="BZ162" s="29"/>
      <c r="CA162" s="29"/>
      <c r="CB162" s="29"/>
      <c r="CC162" s="29"/>
      <c r="CD162" s="29"/>
      <c r="CE162" s="29"/>
      <c r="CF162" s="29"/>
      <c r="CG162" s="29"/>
      <c r="CH162" s="29"/>
      <c r="CI162" s="29"/>
      <c r="CJ162" s="29"/>
      <c r="CK162" s="29"/>
      <c r="CL162" s="29"/>
      <c r="CM162" s="29"/>
      <c r="CN162" s="29"/>
      <c r="CO162" s="29"/>
      <c r="CP162" s="29"/>
      <c r="CQ162" s="29"/>
      <c r="CR162" s="29"/>
      <c r="CS162" s="29"/>
      <c r="CT162" s="29"/>
      <c r="CU162" s="29"/>
      <c r="CV162" s="29"/>
      <c r="CW162" s="29"/>
      <c r="CX162" s="29"/>
      <c r="CY162" s="29"/>
      <c r="CZ162" s="29"/>
      <c r="DA162" s="29"/>
      <c r="DB162" s="29"/>
      <c r="DC162" s="29"/>
      <c r="DD162" s="29"/>
      <c r="DE162" s="29"/>
      <c r="DF162" s="29"/>
      <c r="DG162" s="29"/>
      <c r="DH162" s="29"/>
      <c r="DI162" s="29"/>
      <c r="DJ162" s="29"/>
      <c r="DK162" s="29"/>
      <c r="DL162" s="29"/>
      <c r="DM162" s="29"/>
      <c r="DN162" s="29"/>
      <c r="DO162" s="29"/>
      <c r="DP162" s="29"/>
      <c r="DQ162" s="29"/>
      <c r="DR162" s="29"/>
      <c r="DS162" s="29"/>
      <c r="DT162" s="29"/>
      <c r="DU162" s="29"/>
      <c r="DV162" s="29"/>
      <c r="DW162" s="29"/>
      <c r="DX162" s="29"/>
      <c r="DY162" s="29"/>
      <c r="DZ162" s="29"/>
      <c r="EA162" s="29"/>
      <c r="EB162" s="29"/>
      <c r="EC162" s="29"/>
      <c r="ED162" s="29"/>
      <c r="EE162" s="29"/>
      <c r="EF162" s="29"/>
      <c r="EG162" s="29"/>
      <c r="EH162" s="29"/>
      <c r="EI162" s="29"/>
      <c r="EJ162" s="29"/>
      <c r="EK162" s="29"/>
      <c r="EL162" s="29"/>
      <c r="EM162" s="29"/>
      <c r="EN162" s="29"/>
      <c r="EO162" s="29"/>
      <c r="EP162" s="29"/>
      <c r="EQ162" s="29"/>
      <c r="ER162" s="29"/>
      <c r="ES162" s="29"/>
      <c r="ET162" s="29"/>
      <c r="EU162" s="29"/>
      <c r="EV162" s="29"/>
      <c r="EW162" s="29"/>
      <c r="EX162" s="29"/>
      <c r="EY162" s="29"/>
      <c r="EZ162" s="29"/>
      <c r="FA162" s="29"/>
      <c r="FB162" s="29"/>
      <c r="FC162" s="29"/>
      <c r="FD162" s="29"/>
      <c r="FE162" s="29"/>
      <c r="FF162" s="29"/>
      <c r="FG162" s="29"/>
      <c r="FH162" s="29"/>
      <c r="FI162" s="29"/>
      <c r="FJ162" s="29"/>
      <c r="FK162" s="29"/>
      <c r="FL162" s="29"/>
      <c r="FM162" s="29"/>
      <c r="FN162" s="29"/>
      <c r="FO162" s="29"/>
      <c r="FP162" s="29"/>
      <c r="FQ162" s="29"/>
      <c r="FR162" s="29"/>
      <c r="FS162" s="29"/>
      <c r="FT162" s="29"/>
      <c r="FU162" s="29"/>
      <c r="FV162" s="29"/>
      <c r="FW162" s="29"/>
      <c r="FX162" s="29"/>
      <c r="FY162" s="29"/>
      <c r="FZ162" s="29"/>
      <c r="GA162" s="29"/>
      <c r="GB162" s="29"/>
      <c r="GC162" s="29"/>
      <c r="GD162" s="29"/>
      <c r="GE162" s="29"/>
      <c r="GF162" s="29"/>
      <c r="GG162" s="29"/>
      <c r="GH162" s="29"/>
      <c r="GI162" s="29"/>
      <c r="GJ162" s="29"/>
      <c r="GK162" s="29"/>
      <c r="GL162" s="29"/>
      <c r="GM162" s="29"/>
      <c r="GN162" s="29"/>
      <c r="GO162" s="29"/>
      <c r="GP162" s="29"/>
      <c r="GQ162" s="29"/>
      <c r="GR162" s="29"/>
      <c r="GS162" s="29"/>
      <c r="GT162" s="29"/>
      <c r="GU162" s="29"/>
      <c r="GV162" s="29"/>
      <c r="GW162" s="29"/>
      <c r="GX162" s="29"/>
      <c r="GY162" s="29"/>
      <c r="GZ162" s="29"/>
      <c r="HA162" s="29"/>
      <c r="HB162" s="29"/>
      <c r="HC162" s="29"/>
      <c r="HD162" s="29"/>
      <c r="HE162" s="29"/>
      <c r="HF162" s="29"/>
      <c r="HG162" s="29"/>
      <c r="HH162" s="29"/>
      <c r="HI162" s="29"/>
      <c r="HJ162" s="29"/>
      <c r="HK162" s="29"/>
      <c r="HL162" s="29"/>
      <c r="HM162" s="29"/>
      <c r="HN162" s="29"/>
      <c r="HO162" s="29"/>
      <c r="HP162" s="29"/>
      <c r="HQ162" s="29"/>
      <c r="HR162" s="29"/>
      <c r="HS162" s="29"/>
      <c r="HT162" s="29"/>
      <c r="HU162" s="29"/>
      <c r="HV162" s="29"/>
      <c r="HW162" s="29"/>
      <c r="HX162" s="29"/>
      <c r="HY162" s="29"/>
      <c r="HZ162" s="29"/>
      <c r="IA162" s="29"/>
    </row>
    <row r="163" spans="1:235" ht="16.350000000000001" customHeight="1">
      <c r="A163" s="1"/>
      <c r="B163" s="42"/>
      <c r="C163" s="42"/>
      <c r="D163" s="42"/>
      <c r="E163" s="18"/>
      <c r="F163" s="18"/>
      <c r="G163" s="42"/>
      <c r="H163" s="7"/>
      <c r="I163" s="7"/>
      <c r="J163" s="7"/>
      <c r="K163" s="7"/>
      <c r="L163" s="18"/>
      <c r="M163" s="18"/>
      <c r="N163" s="7"/>
      <c r="O163" s="7"/>
      <c r="P163" s="7"/>
      <c r="Q163" s="42"/>
      <c r="R163" s="42"/>
      <c r="S163" s="18"/>
      <c r="T163" s="18"/>
      <c r="U163" s="42"/>
      <c r="V163" s="42"/>
      <c r="W163" s="42"/>
      <c r="X163" s="42"/>
      <c r="Y163" s="42"/>
      <c r="Z163" s="18"/>
      <c r="AA163" s="18"/>
      <c r="AB163" s="42"/>
      <c r="AC163" s="42"/>
      <c r="AD163" s="42"/>
      <c r="AE163" s="42"/>
      <c r="AF163" s="28"/>
    </row>
    <row r="164" spans="1:235" s="35" customFormat="1" ht="16.350000000000001" customHeight="1">
      <c r="A164" s="24"/>
      <c r="B164" s="25"/>
      <c r="C164" s="25"/>
      <c r="D164" s="25"/>
      <c r="E164" s="26"/>
      <c r="F164" s="26"/>
      <c r="G164" s="25"/>
      <c r="H164" s="25"/>
      <c r="I164" s="25"/>
      <c r="J164" s="25"/>
      <c r="K164" s="25"/>
      <c r="L164" s="26" t="s">
        <v>7</v>
      </c>
      <c r="M164" s="26" t="s">
        <v>7</v>
      </c>
      <c r="N164" s="25" t="s">
        <v>6</v>
      </c>
      <c r="O164" s="25" t="s">
        <v>6</v>
      </c>
      <c r="P164" s="25" t="s">
        <v>6</v>
      </c>
      <c r="Q164" s="25" t="s">
        <v>6</v>
      </c>
      <c r="R164" s="25"/>
      <c r="S164" s="26"/>
      <c r="T164" s="26"/>
      <c r="U164" s="25"/>
      <c r="V164" s="25"/>
      <c r="W164" s="25"/>
      <c r="X164" s="25"/>
      <c r="Y164" s="25"/>
      <c r="Z164" s="26"/>
      <c r="AA164" s="26"/>
      <c r="AB164" s="25"/>
      <c r="AC164" s="25"/>
      <c r="AD164" s="25"/>
      <c r="AE164" s="25"/>
      <c r="AF164" s="28"/>
      <c r="AG164" s="8"/>
      <c r="AH164" s="29"/>
      <c r="AI164" s="29"/>
      <c r="AJ164" s="29"/>
      <c r="AK164" s="29"/>
      <c r="AL164" s="29"/>
      <c r="AM164" s="29"/>
      <c r="AN164" s="29"/>
      <c r="AO164" s="29"/>
      <c r="AP164" s="29"/>
      <c r="AQ164" s="29"/>
      <c r="AR164" s="29"/>
      <c r="AS164" s="29"/>
      <c r="AT164" s="29"/>
      <c r="AU164" s="29"/>
      <c r="AV164" s="29"/>
      <c r="AW164" s="29"/>
      <c r="AX164" s="29"/>
      <c r="AY164" s="29"/>
      <c r="AZ164" s="29"/>
      <c r="BA164" s="29"/>
      <c r="BB164" s="29"/>
      <c r="BC164" s="29"/>
      <c r="BD164" s="29"/>
      <c r="BE164" s="29"/>
      <c r="BF164" s="29"/>
      <c r="BG164" s="29"/>
      <c r="BH164" s="29"/>
      <c r="BI164" s="29"/>
      <c r="BJ164" s="29"/>
      <c r="BK164" s="29"/>
      <c r="BL164" s="29"/>
      <c r="BM164" s="29"/>
      <c r="BN164" s="29"/>
      <c r="BO164" s="29"/>
      <c r="BP164" s="29"/>
      <c r="BQ164" s="29"/>
      <c r="BR164" s="29"/>
      <c r="BS164" s="29"/>
      <c r="BT164" s="29"/>
      <c r="BU164" s="29"/>
      <c r="BV164" s="29"/>
      <c r="BW164" s="29"/>
      <c r="BX164" s="29"/>
      <c r="BY164" s="29"/>
      <c r="BZ164" s="29"/>
      <c r="CA164" s="29"/>
      <c r="CB164" s="29"/>
      <c r="CC164" s="29"/>
      <c r="CD164" s="29"/>
      <c r="CE164" s="29"/>
      <c r="CF164" s="29"/>
      <c r="CG164" s="29"/>
      <c r="CH164" s="29"/>
      <c r="CI164" s="29"/>
      <c r="CJ164" s="29"/>
      <c r="CK164" s="29"/>
      <c r="CL164" s="29"/>
      <c r="CM164" s="29"/>
      <c r="CN164" s="29"/>
      <c r="CO164" s="29"/>
      <c r="CP164" s="29"/>
      <c r="CQ164" s="29"/>
      <c r="CR164" s="29"/>
      <c r="CS164" s="29"/>
      <c r="CT164" s="29"/>
      <c r="CU164" s="29"/>
      <c r="CV164" s="29"/>
      <c r="CW164" s="29"/>
      <c r="CX164" s="29"/>
      <c r="CY164" s="29"/>
      <c r="CZ164" s="29"/>
      <c r="DA164" s="29"/>
      <c r="DB164" s="29"/>
      <c r="DC164" s="29"/>
      <c r="DD164" s="29"/>
      <c r="DE164" s="29"/>
      <c r="DF164" s="29"/>
      <c r="DG164" s="29"/>
      <c r="DH164" s="29"/>
      <c r="DI164" s="29"/>
      <c r="DJ164" s="29"/>
      <c r="DK164" s="29"/>
      <c r="DL164" s="29"/>
      <c r="DM164" s="29"/>
      <c r="DN164" s="29"/>
      <c r="DO164" s="29"/>
      <c r="DP164" s="29"/>
      <c r="DQ164" s="29"/>
      <c r="DR164" s="29"/>
      <c r="DS164" s="29"/>
      <c r="DT164" s="29"/>
      <c r="DU164" s="29"/>
      <c r="DV164" s="29"/>
      <c r="DW164" s="29"/>
      <c r="DX164" s="29"/>
      <c r="DY164" s="29"/>
      <c r="DZ164" s="29"/>
      <c r="EA164" s="29"/>
      <c r="EB164" s="29"/>
      <c r="EC164" s="29"/>
      <c r="ED164" s="29"/>
      <c r="EE164" s="29"/>
      <c r="EF164" s="29"/>
      <c r="EG164" s="29"/>
      <c r="EH164" s="29"/>
      <c r="EI164" s="29"/>
      <c r="EJ164" s="29"/>
      <c r="EK164" s="29"/>
      <c r="EL164" s="29"/>
      <c r="EM164" s="29"/>
      <c r="EN164" s="29"/>
      <c r="EO164" s="29"/>
      <c r="EP164" s="29"/>
      <c r="EQ164" s="29"/>
      <c r="ER164" s="29"/>
      <c r="ES164" s="29"/>
      <c r="ET164" s="29"/>
      <c r="EU164" s="29"/>
      <c r="EV164" s="29"/>
      <c r="EW164" s="29"/>
      <c r="EX164" s="29"/>
      <c r="EY164" s="29"/>
      <c r="EZ164" s="29"/>
      <c r="FA164" s="29"/>
      <c r="FB164" s="29"/>
      <c r="FC164" s="29"/>
      <c r="FD164" s="29"/>
      <c r="FE164" s="29"/>
      <c r="FF164" s="29"/>
      <c r="FG164" s="29"/>
      <c r="FH164" s="29"/>
      <c r="FI164" s="29"/>
      <c r="FJ164" s="29"/>
      <c r="FK164" s="29"/>
      <c r="FL164" s="29"/>
      <c r="FM164" s="29"/>
      <c r="FN164" s="29"/>
      <c r="FO164" s="29"/>
      <c r="FP164" s="29"/>
      <c r="FQ164" s="29"/>
      <c r="FR164" s="29"/>
      <c r="FS164" s="29"/>
      <c r="FT164" s="29"/>
      <c r="FU164" s="29"/>
      <c r="FV164" s="29"/>
      <c r="FW164" s="29"/>
      <c r="FX164" s="29"/>
      <c r="FY164" s="29"/>
      <c r="FZ164" s="29"/>
      <c r="GA164" s="29"/>
      <c r="GB164" s="29"/>
      <c r="GC164" s="29"/>
      <c r="GD164" s="29"/>
      <c r="GE164" s="29"/>
      <c r="GF164" s="29"/>
      <c r="GG164" s="29"/>
      <c r="GH164" s="29"/>
      <c r="GI164" s="29"/>
      <c r="GJ164" s="29"/>
      <c r="GK164" s="29"/>
      <c r="GL164" s="29"/>
      <c r="GM164" s="29"/>
      <c r="GN164" s="29"/>
      <c r="GO164" s="29"/>
      <c r="GP164" s="29"/>
      <c r="GQ164" s="29"/>
      <c r="GR164" s="29"/>
      <c r="GS164" s="29"/>
      <c r="GT164" s="29"/>
      <c r="GU164" s="29"/>
      <c r="GV164" s="29"/>
      <c r="GW164" s="29"/>
      <c r="GX164" s="29"/>
      <c r="GY164" s="29"/>
      <c r="GZ164" s="29"/>
      <c r="HA164" s="29"/>
      <c r="HB164" s="29"/>
      <c r="HC164" s="29"/>
      <c r="HD164" s="29"/>
      <c r="HE164" s="29"/>
      <c r="HF164" s="29"/>
      <c r="HG164" s="29"/>
      <c r="HH164" s="29"/>
      <c r="HI164" s="29"/>
      <c r="HJ164" s="29"/>
      <c r="HK164" s="29"/>
      <c r="HL164" s="29"/>
      <c r="HM164" s="29"/>
      <c r="HN164" s="29"/>
      <c r="HO164" s="29"/>
      <c r="HP164" s="29"/>
      <c r="HQ164" s="29"/>
      <c r="HR164" s="29"/>
      <c r="HS164" s="29"/>
      <c r="HT164" s="29"/>
      <c r="HU164" s="29"/>
      <c r="HV164" s="29"/>
      <c r="HW164" s="29"/>
      <c r="HX164" s="29"/>
      <c r="HY164" s="29"/>
      <c r="HZ164" s="29"/>
      <c r="IA164" s="29"/>
    </row>
    <row r="165" spans="1:235" ht="16.350000000000001" customHeight="1">
      <c r="A165" s="1"/>
      <c r="B165" s="42"/>
      <c r="C165" s="42"/>
      <c r="D165" s="42"/>
      <c r="E165" s="18"/>
      <c r="F165" s="18"/>
      <c r="G165" s="42"/>
      <c r="H165" s="7"/>
      <c r="I165" s="7"/>
      <c r="J165" s="7"/>
      <c r="K165" s="7"/>
      <c r="L165" s="18"/>
      <c r="M165" s="18"/>
      <c r="N165" s="7"/>
      <c r="O165" s="7"/>
      <c r="P165" s="7"/>
      <c r="Q165" s="42"/>
      <c r="R165" s="42"/>
      <c r="S165" s="18"/>
      <c r="T165" s="18"/>
      <c r="U165" s="42"/>
      <c r="V165" s="42"/>
      <c r="W165" s="42"/>
      <c r="X165" s="42"/>
      <c r="Y165" s="42"/>
      <c r="Z165" s="18" t="s">
        <v>7</v>
      </c>
      <c r="AA165" s="18" t="s">
        <v>7</v>
      </c>
      <c r="AB165" s="42" t="s">
        <v>6</v>
      </c>
      <c r="AC165" s="42" t="s">
        <v>6</v>
      </c>
      <c r="AD165" s="42" t="s">
        <v>6</v>
      </c>
      <c r="AE165" s="42" t="s">
        <v>6</v>
      </c>
      <c r="AF165" s="28"/>
    </row>
    <row r="166" spans="1:235" s="35" customFormat="1" ht="16.350000000000001" customHeight="1">
      <c r="A166" s="24"/>
      <c r="B166" s="25"/>
      <c r="C166" s="25"/>
      <c r="D166" s="25"/>
      <c r="E166" s="26"/>
      <c r="F166" s="26"/>
      <c r="G166" s="25"/>
      <c r="H166" s="25"/>
      <c r="I166" s="25"/>
      <c r="J166" s="25"/>
      <c r="K166" s="25"/>
      <c r="L166" s="26"/>
      <c r="M166" s="26"/>
      <c r="N166" s="25"/>
      <c r="O166" s="25"/>
      <c r="P166" s="25"/>
      <c r="Q166" s="25"/>
      <c r="R166" s="25"/>
      <c r="S166" s="26"/>
      <c r="T166" s="26"/>
      <c r="U166" s="25"/>
      <c r="V166" s="25"/>
      <c r="W166" s="25"/>
      <c r="X166" s="25"/>
      <c r="Y166" s="25"/>
      <c r="Z166" s="26" t="s">
        <v>7</v>
      </c>
      <c r="AA166" s="26" t="s">
        <v>7</v>
      </c>
      <c r="AB166" s="25" t="s">
        <v>6</v>
      </c>
      <c r="AC166" s="25" t="s">
        <v>6</v>
      </c>
      <c r="AD166" s="25" t="s">
        <v>6</v>
      </c>
      <c r="AE166" s="25" t="s">
        <v>6</v>
      </c>
      <c r="AF166" s="28"/>
      <c r="AG166" s="8"/>
      <c r="AH166" s="29"/>
      <c r="AI166" s="29"/>
      <c r="AJ166" s="29"/>
      <c r="AK166" s="29"/>
      <c r="AL166" s="29"/>
      <c r="AM166" s="29"/>
      <c r="AN166" s="29"/>
      <c r="AO166" s="29"/>
      <c r="AP166" s="29"/>
      <c r="AQ166" s="29"/>
      <c r="AR166" s="29"/>
      <c r="AS166" s="29"/>
      <c r="AT166" s="29"/>
      <c r="AU166" s="29"/>
      <c r="AV166" s="29"/>
      <c r="AW166" s="29"/>
      <c r="AX166" s="29"/>
      <c r="AY166" s="29"/>
      <c r="AZ166" s="29"/>
      <c r="BA166" s="29"/>
      <c r="BB166" s="29"/>
      <c r="BC166" s="29"/>
      <c r="BD166" s="29"/>
      <c r="BE166" s="29"/>
      <c r="BF166" s="29"/>
      <c r="BG166" s="29"/>
      <c r="BH166" s="29"/>
      <c r="BI166" s="29"/>
      <c r="BJ166" s="29"/>
      <c r="BK166" s="29"/>
      <c r="BL166" s="29"/>
      <c r="BM166" s="29"/>
      <c r="BN166" s="29"/>
      <c r="BO166" s="29"/>
      <c r="BP166" s="29"/>
      <c r="BQ166" s="29"/>
      <c r="BR166" s="29"/>
      <c r="BS166" s="29"/>
      <c r="BT166" s="29"/>
      <c r="BU166" s="29"/>
      <c r="BV166" s="29"/>
      <c r="BW166" s="29"/>
      <c r="BX166" s="29"/>
      <c r="BY166" s="29"/>
      <c r="BZ166" s="29"/>
      <c r="CA166" s="29"/>
      <c r="CB166" s="29"/>
      <c r="CC166" s="29"/>
      <c r="CD166" s="29"/>
      <c r="CE166" s="29"/>
      <c r="CF166" s="29"/>
      <c r="CG166" s="29"/>
      <c r="CH166" s="29"/>
      <c r="CI166" s="29"/>
      <c r="CJ166" s="29"/>
      <c r="CK166" s="29"/>
      <c r="CL166" s="29"/>
      <c r="CM166" s="29"/>
      <c r="CN166" s="29"/>
      <c r="CO166" s="29"/>
      <c r="CP166" s="29"/>
      <c r="CQ166" s="29"/>
      <c r="CR166" s="29"/>
      <c r="CS166" s="29"/>
      <c r="CT166" s="29"/>
      <c r="CU166" s="29"/>
      <c r="CV166" s="29"/>
      <c r="CW166" s="29"/>
      <c r="CX166" s="29"/>
      <c r="CY166" s="29"/>
      <c r="CZ166" s="29"/>
      <c r="DA166" s="29"/>
      <c r="DB166" s="29"/>
      <c r="DC166" s="29"/>
      <c r="DD166" s="29"/>
      <c r="DE166" s="29"/>
      <c r="DF166" s="29"/>
      <c r="DG166" s="29"/>
      <c r="DH166" s="29"/>
      <c r="DI166" s="29"/>
      <c r="DJ166" s="29"/>
      <c r="DK166" s="29"/>
      <c r="DL166" s="29"/>
      <c r="DM166" s="29"/>
      <c r="DN166" s="29"/>
      <c r="DO166" s="29"/>
      <c r="DP166" s="29"/>
      <c r="DQ166" s="29"/>
      <c r="DR166" s="29"/>
      <c r="DS166" s="29"/>
      <c r="DT166" s="29"/>
      <c r="DU166" s="29"/>
      <c r="DV166" s="29"/>
      <c r="DW166" s="29"/>
      <c r="DX166" s="29"/>
      <c r="DY166" s="29"/>
      <c r="DZ166" s="29"/>
      <c r="EA166" s="29"/>
      <c r="EB166" s="29"/>
      <c r="EC166" s="29"/>
      <c r="ED166" s="29"/>
      <c r="EE166" s="29"/>
      <c r="EF166" s="29"/>
      <c r="EG166" s="29"/>
      <c r="EH166" s="29"/>
      <c r="EI166" s="29"/>
      <c r="EJ166" s="29"/>
      <c r="EK166" s="29"/>
      <c r="EL166" s="29"/>
      <c r="EM166" s="29"/>
      <c r="EN166" s="29"/>
      <c r="EO166" s="29"/>
      <c r="EP166" s="29"/>
      <c r="EQ166" s="29"/>
      <c r="ER166" s="29"/>
      <c r="ES166" s="29"/>
      <c r="ET166" s="29"/>
      <c r="EU166" s="29"/>
      <c r="EV166" s="29"/>
      <c r="EW166" s="29"/>
      <c r="EX166" s="29"/>
      <c r="EY166" s="29"/>
      <c r="EZ166" s="29"/>
      <c r="FA166" s="29"/>
      <c r="FB166" s="29"/>
      <c r="FC166" s="29"/>
      <c r="FD166" s="29"/>
      <c r="FE166" s="29"/>
      <c r="FF166" s="29"/>
      <c r="FG166" s="29"/>
      <c r="FH166" s="29"/>
      <c r="FI166" s="29"/>
      <c r="FJ166" s="29"/>
      <c r="FK166" s="29"/>
      <c r="FL166" s="29"/>
      <c r="FM166" s="29"/>
      <c r="FN166" s="29"/>
      <c r="FO166" s="29"/>
      <c r="FP166" s="29"/>
      <c r="FQ166" s="29"/>
      <c r="FR166" s="29"/>
      <c r="FS166" s="29"/>
      <c r="FT166" s="29"/>
      <c r="FU166" s="29"/>
      <c r="FV166" s="29"/>
      <c r="FW166" s="29"/>
      <c r="FX166" s="29"/>
      <c r="FY166" s="29"/>
      <c r="FZ166" s="29"/>
      <c r="GA166" s="29"/>
      <c r="GB166" s="29"/>
      <c r="GC166" s="29"/>
      <c r="GD166" s="29"/>
      <c r="GE166" s="29"/>
      <c r="GF166" s="29"/>
      <c r="GG166" s="29"/>
      <c r="GH166" s="29"/>
      <c r="GI166" s="29"/>
      <c r="GJ166" s="29"/>
      <c r="GK166" s="29"/>
      <c r="GL166" s="29"/>
      <c r="GM166" s="29"/>
      <c r="GN166" s="29"/>
      <c r="GO166" s="29"/>
      <c r="GP166" s="29"/>
      <c r="GQ166" s="29"/>
      <c r="GR166" s="29"/>
      <c r="GS166" s="29"/>
      <c r="GT166" s="29"/>
      <c r="GU166" s="29"/>
      <c r="GV166" s="29"/>
      <c r="GW166" s="29"/>
      <c r="GX166" s="29"/>
      <c r="GY166" s="29"/>
      <c r="GZ166" s="29"/>
      <c r="HA166" s="29"/>
      <c r="HB166" s="29"/>
      <c r="HC166" s="29"/>
      <c r="HD166" s="29"/>
      <c r="HE166" s="29"/>
      <c r="HF166" s="29"/>
      <c r="HG166" s="29"/>
      <c r="HH166" s="29"/>
      <c r="HI166" s="29"/>
      <c r="HJ166" s="29"/>
      <c r="HK166" s="29"/>
      <c r="HL166" s="29"/>
      <c r="HM166" s="29"/>
      <c r="HN166" s="29"/>
      <c r="HO166" s="29"/>
      <c r="HP166" s="29"/>
      <c r="HQ166" s="29"/>
      <c r="HR166" s="29"/>
      <c r="HS166" s="29"/>
      <c r="HT166" s="29"/>
      <c r="HU166" s="29"/>
      <c r="HV166" s="29"/>
      <c r="HW166" s="29"/>
      <c r="HX166" s="29"/>
      <c r="HY166" s="29"/>
      <c r="HZ166" s="29"/>
      <c r="IA166" s="29"/>
    </row>
    <row r="167" spans="1:235" ht="16.350000000000001" customHeight="1">
      <c r="A167" s="1"/>
      <c r="B167" s="42" t="s">
        <v>12</v>
      </c>
      <c r="C167" s="42" t="s">
        <v>12</v>
      </c>
      <c r="D167" s="42" t="s">
        <v>12</v>
      </c>
      <c r="E167" s="18" t="s">
        <v>13</v>
      </c>
      <c r="F167" s="18" t="s">
        <v>13</v>
      </c>
      <c r="G167" s="42" t="s">
        <v>12</v>
      </c>
      <c r="H167" s="42" t="s">
        <v>12</v>
      </c>
      <c r="I167" s="42" t="s">
        <v>12</v>
      </c>
      <c r="J167" s="42" t="s">
        <v>12</v>
      </c>
      <c r="K167" s="42" t="s">
        <v>12</v>
      </c>
      <c r="L167" s="18" t="s">
        <v>13</v>
      </c>
      <c r="M167" s="18" t="s">
        <v>13</v>
      </c>
      <c r="N167" s="42" t="s">
        <v>12</v>
      </c>
      <c r="O167" s="42" t="s">
        <v>12</v>
      </c>
      <c r="P167" s="42"/>
      <c r="Q167" s="42"/>
      <c r="R167" s="42"/>
      <c r="S167" s="18"/>
      <c r="T167" s="18"/>
      <c r="U167" s="42"/>
      <c r="V167" s="42"/>
      <c r="W167" s="42"/>
      <c r="X167" s="42"/>
      <c r="Y167" s="42"/>
      <c r="Z167" s="18"/>
      <c r="AA167" s="18"/>
      <c r="AB167" s="42"/>
      <c r="AC167" s="42"/>
      <c r="AD167" s="42"/>
      <c r="AE167" s="42"/>
      <c r="AF167" s="28"/>
    </row>
    <row r="168" spans="1:235" s="35" customFormat="1" ht="16.350000000000001" customHeight="1">
      <c r="A168" s="24"/>
      <c r="B168" s="25"/>
      <c r="C168" s="25"/>
      <c r="D168" s="25"/>
      <c r="E168" s="26"/>
      <c r="F168" s="26"/>
      <c r="G168" s="25"/>
      <c r="H168" s="25"/>
      <c r="I168" s="25"/>
      <c r="J168" s="25"/>
      <c r="K168" s="25"/>
      <c r="L168" s="26"/>
      <c r="M168" s="26"/>
      <c r="N168" s="25"/>
      <c r="O168" s="25"/>
      <c r="P168" s="25"/>
      <c r="Q168" s="25"/>
      <c r="R168" s="25" t="s">
        <v>6</v>
      </c>
      <c r="S168" s="26" t="s">
        <v>13</v>
      </c>
      <c r="T168" s="26" t="s">
        <v>13</v>
      </c>
      <c r="U168" s="25" t="s">
        <v>12</v>
      </c>
      <c r="V168" s="25" t="s">
        <v>12</v>
      </c>
      <c r="W168" s="25" t="s">
        <v>12</v>
      </c>
      <c r="X168" s="25" t="s">
        <v>12</v>
      </c>
      <c r="Y168" s="25" t="s">
        <v>12</v>
      </c>
      <c r="Z168" s="26" t="s">
        <v>13</v>
      </c>
      <c r="AA168" s="26" t="s">
        <v>13</v>
      </c>
      <c r="AB168" s="25" t="s">
        <v>12</v>
      </c>
      <c r="AC168" s="25" t="s">
        <v>12</v>
      </c>
      <c r="AD168" s="25" t="s">
        <v>12</v>
      </c>
      <c r="AE168" s="25" t="s">
        <v>12</v>
      </c>
      <c r="AF168" s="28"/>
      <c r="AG168" s="8"/>
      <c r="AH168" s="29"/>
      <c r="AI168" s="29"/>
      <c r="AJ168" s="29"/>
      <c r="AK168" s="29"/>
      <c r="AL168" s="29"/>
      <c r="AM168" s="29"/>
      <c r="AN168" s="29"/>
      <c r="AO168" s="29"/>
      <c r="AP168" s="29"/>
      <c r="AQ168" s="29"/>
      <c r="AR168" s="29"/>
      <c r="AS168" s="29"/>
      <c r="AT168" s="29"/>
      <c r="AU168" s="29"/>
      <c r="AV168" s="29"/>
      <c r="AW168" s="29"/>
      <c r="AX168" s="29"/>
      <c r="AY168" s="29"/>
      <c r="AZ168" s="29"/>
      <c r="BA168" s="29"/>
      <c r="BB168" s="29"/>
      <c r="BC168" s="29"/>
      <c r="BD168" s="29"/>
      <c r="BE168" s="29"/>
      <c r="BF168" s="29"/>
      <c r="BG168" s="29"/>
      <c r="BH168" s="29"/>
      <c r="BI168" s="29"/>
      <c r="BJ168" s="29"/>
      <c r="BK168" s="29"/>
      <c r="BL168" s="29"/>
      <c r="BM168" s="29"/>
      <c r="BN168" s="29"/>
      <c r="BO168" s="29"/>
      <c r="BP168" s="29"/>
      <c r="BQ168" s="29"/>
      <c r="BR168" s="29"/>
      <c r="BS168" s="29"/>
      <c r="BT168" s="29"/>
      <c r="BU168" s="29"/>
      <c r="BV168" s="29"/>
      <c r="BW168" s="29"/>
      <c r="BX168" s="29"/>
      <c r="BY168" s="29"/>
      <c r="BZ168" s="29"/>
      <c r="CA168" s="29"/>
      <c r="CB168" s="29"/>
      <c r="CC168" s="29"/>
      <c r="CD168" s="29"/>
      <c r="CE168" s="29"/>
      <c r="CF168" s="29"/>
      <c r="CG168" s="29"/>
      <c r="CH168" s="29"/>
      <c r="CI168" s="29"/>
      <c r="CJ168" s="29"/>
      <c r="CK168" s="29"/>
      <c r="CL168" s="29"/>
      <c r="CM168" s="29"/>
      <c r="CN168" s="29"/>
      <c r="CO168" s="29"/>
      <c r="CP168" s="29"/>
      <c r="CQ168" s="29"/>
      <c r="CR168" s="29"/>
      <c r="CS168" s="29"/>
      <c r="CT168" s="29"/>
      <c r="CU168" s="29"/>
      <c r="CV168" s="29"/>
      <c r="CW168" s="29"/>
      <c r="CX168" s="29"/>
      <c r="CY168" s="29"/>
      <c r="CZ168" s="29"/>
      <c r="DA168" s="29"/>
      <c r="DB168" s="29"/>
      <c r="DC168" s="29"/>
      <c r="DD168" s="29"/>
      <c r="DE168" s="29"/>
      <c r="DF168" s="29"/>
      <c r="DG168" s="29"/>
      <c r="DH168" s="29"/>
      <c r="DI168" s="29"/>
      <c r="DJ168" s="29"/>
      <c r="DK168" s="29"/>
      <c r="DL168" s="29"/>
      <c r="DM168" s="29"/>
      <c r="DN168" s="29"/>
      <c r="DO168" s="29"/>
      <c r="DP168" s="29"/>
      <c r="DQ168" s="29"/>
      <c r="DR168" s="29"/>
      <c r="DS168" s="29"/>
      <c r="DT168" s="29"/>
      <c r="DU168" s="29"/>
      <c r="DV168" s="29"/>
      <c r="DW168" s="29"/>
      <c r="DX168" s="29"/>
      <c r="DY168" s="29"/>
      <c r="DZ168" s="29"/>
      <c r="EA168" s="29"/>
      <c r="EB168" s="29"/>
      <c r="EC168" s="29"/>
      <c r="ED168" s="29"/>
      <c r="EE168" s="29"/>
      <c r="EF168" s="29"/>
      <c r="EG168" s="29"/>
      <c r="EH168" s="29"/>
      <c r="EI168" s="29"/>
      <c r="EJ168" s="29"/>
      <c r="EK168" s="29"/>
      <c r="EL168" s="29"/>
      <c r="EM168" s="29"/>
      <c r="EN168" s="29"/>
      <c r="EO168" s="29"/>
      <c r="EP168" s="29"/>
      <c r="EQ168" s="29"/>
      <c r="ER168" s="29"/>
      <c r="ES168" s="29"/>
      <c r="ET168" s="29"/>
      <c r="EU168" s="29"/>
      <c r="EV168" s="29"/>
      <c r="EW168" s="29"/>
      <c r="EX168" s="29"/>
      <c r="EY168" s="29"/>
      <c r="EZ168" s="29"/>
      <c r="FA168" s="29"/>
      <c r="FB168" s="29"/>
      <c r="FC168" s="29"/>
      <c r="FD168" s="29"/>
      <c r="FE168" s="29"/>
      <c r="FF168" s="29"/>
      <c r="FG168" s="29"/>
      <c r="FH168" s="29"/>
      <c r="FI168" s="29"/>
      <c r="FJ168" s="29"/>
      <c r="FK168" s="29"/>
      <c r="FL168" s="29"/>
      <c r="FM168" s="29"/>
      <c r="FN168" s="29"/>
      <c r="FO168" s="29"/>
      <c r="FP168" s="29"/>
      <c r="FQ168" s="29"/>
      <c r="FR168" s="29"/>
      <c r="FS168" s="29"/>
      <c r="FT168" s="29"/>
      <c r="FU168" s="29"/>
      <c r="FV168" s="29"/>
      <c r="FW168" s="29"/>
      <c r="FX168" s="29"/>
      <c r="FY168" s="29"/>
      <c r="FZ168" s="29"/>
      <c r="GA168" s="29"/>
      <c r="GB168" s="29"/>
      <c r="GC168" s="29"/>
      <c r="GD168" s="29"/>
      <c r="GE168" s="29"/>
      <c r="GF168" s="29"/>
      <c r="GG168" s="29"/>
      <c r="GH168" s="29"/>
      <c r="GI168" s="29"/>
      <c r="GJ168" s="29"/>
      <c r="GK168" s="29"/>
      <c r="GL168" s="29"/>
      <c r="GM168" s="29"/>
      <c r="GN168" s="29"/>
      <c r="GO168" s="29"/>
      <c r="GP168" s="29"/>
      <c r="GQ168" s="29"/>
      <c r="GR168" s="29"/>
      <c r="GS168" s="29"/>
      <c r="GT168" s="29"/>
      <c r="GU168" s="29"/>
      <c r="GV168" s="29"/>
      <c r="GW168" s="29"/>
      <c r="GX168" s="29"/>
      <c r="GY168" s="29"/>
      <c r="GZ168" s="29"/>
      <c r="HA168" s="29"/>
      <c r="HB168" s="29"/>
      <c r="HC168" s="29"/>
      <c r="HD168" s="29"/>
      <c r="HE168" s="29"/>
      <c r="HF168" s="29"/>
      <c r="HG168" s="29"/>
      <c r="HH168" s="29"/>
      <c r="HI168" s="29"/>
      <c r="HJ168" s="29"/>
      <c r="HK168" s="29"/>
      <c r="HL168" s="29"/>
      <c r="HM168" s="29"/>
      <c r="HN168" s="29"/>
      <c r="HO168" s="29"/>
      <c r="HP168" s="29"/>
      <c r="HQ168" s="29"/>
      <c r="HR168" s="29"/>
      <c r="HS168" s="29"/>
      <c r="HT168" s="29"/>
      <c r="HU168" s="29"/>
      <c r="HV168" s="29"/>
      <c r="HW168" s="29"/>
      <c r="HX168" s="29"/>
      <c r="HY168" s="29"/>
      <c r="HZ168" s="29"/>
      <c r="IA168" s="29"/>
    </row>
    <row r="169" spans="1:235" ht="16.350000000000001" customHeight="1">
      <c r="A169" s="1"/>
      <c r="B169" s="42" t="s">
        <v>12</v>
      </c>
      <c r="C169" s="42" t="s">
        <v>12</v>
      </c>
      <c r="D169" s="42" t="s">
        <v>12</v>
      </c>
      <c r="E169" s="18"/>
      <c r="F169" s="18"/>
      <c r="G169" s="42"/>
      <c r="H169" s="42"/>
      <c r="I169" s="42"/>
      <c r="J169" s="42"/>
      <c r="K169" s="42"/>
      <c r="L169" s="18"/>
      <c r="M169" s="18"/>
      <c r="N169" s="42"/>
      <c r="O169" s="42"/>
      <c r="P169" s="42"/>
      <c r="Q169" s="42"/>
      <c r="R169" s="42"/>
      <c r="S169" s="18"/>
      <c r="T169" s="18"/>
      <c r="U169" s="42"/>
      <c r="V169" s="42"/>
      <c r="W169" s="42"/>
      <c r="X169" s="42"/>
      <c r="Y169" s="42"/>
      <c r="Z169" s="18"/>
      <c r="AA169" s="18"/>
      <c r="AB169" s="42"/>
      <c r="AC169" s="42"/>
      <c r="AD169" s="42"/>
      <c r="AE169" s="42"/>
      <c r="AF169" s="28"/>
    </row>
    <row r="170" spans="1:235" s="35" customFormat="1" ht="16.350000000000001" customHeight="1">
      <c r="A170" s="24"/>
      <c r="B170" s="25"/>
      <c r="C170" s="25"/>
      <c r="D170" s="25"/>
      <c r="E170" s="26"/>
      <c r="F170" s="26"/>
      <c r="G170" s="25"/>
      <c r="H170" s="25"/>
      <c r="I170" s="25"/>
      <c r="J170" s="25"/>
      <c r="K170" s="25"/>
      <c r="L170" s="26"/>
      <c r="M170" s="26"/>
      <c r="N170" s="25"/>
      <c r="O170" s="25"/>
      <c r="P170" s="25"/>
      <c r="Q170" s="25"/>
      <c r="R170" s="25"/>
      <c r="S170" s="26"/>
      <c r="T170" s="26"/>
      <c r="U170" s="25"/>
      <c r="V170" s="25"/>
      <c r="W170" s="25"/>
      <c r="X170" s="25"/>
      <c r="Y170" s="25"/>
      <c r="Z170" s="26"/>
      <c r="AA170" s="26"/>
      <c r="AB170" s="25"/>
      <c r="AC170" s="25"/>
      <c r="AD170" s="25"/>
      <c r="AE170" s="25"/>
      <c r="AF170" s="28"/>
      <c r="AG170" s="8"/>
      <c r="AH170" s="29"/>
      <c r="AI170" s="29"/>
      <c r="AJ170" s="29"/>
      <c r="AK170" s="29"/>
      <c r="AL170" s="29"/>
      <c r="AM170" s="29"/>
      <c r="AN170" s="29"/>
      <c r="AO170" s="29"/>
      <c r="AP170" s="29"/>
      <c r="AQ170" s="29"/>
      <c r="AR170" s="29"/>
      <c r="AS170" s="29"/>
      <c r="AT170" s="29"/>
      <c r="AU170" s="29"/>
      <c r="AV170" s="29"/>
      <c r="AW170" s="29"/>
      <c r="AX170" s="29"/>
      <c r="AY170" s="29"/>
      <c r="AZ170" s="29"/>
      <c r="BA170" s="29"/>
      <c r="BB170" s="29"/>
      <c r="BC170" s="29"/>
      <c r="BD170" s="29"/>
      <c r="BE170" s="29"/>
      <c r="BF170" s="29"/>
      <c r="BG170" s="29"/>
      <c r="BH170" s="29"/>
      <c r="BI170" s="29"/>
      <c r="BJ170" s="29"/>
      <c r="BK170" s="29"/>
      <c r="BL170" s="29"/>
      <c r="BM170" s="29"/>
      <c r="BN170" s="29"/>
      <c r="BO170" s="29"/>
      <c r="BP170" s="29"/>
      <c r="BQ170" s="29"/>
      <c r="BR170" s="29"/>
      <c r="BS170" s="29"/>
      <c r="BT170" s="29"/>
      <c r="BU170" s="29"/>
      <c r="BV170" s="29"/>
      <c r="BW170" s="29"/>
      <c r="BX170" s="29"/>
      <c r="BY170" s="29"/>
      <c r="BZ170" s="29"/>
      <c r="CA170" s="29"/>
      <c r="CB170" s="29"/>
      <c r="CC170" s="29"/>
      <c r="CD170" s="29"/>
      <c r="CE170" s="29"/>
      <c r="CF170" s="29"/>
      <c r="CG170" s="29"/>
      <c r="CH170" s="29"/>
      <c r="CI170" s="29"/>
      <c r="CJ170" s="29"/>
      <c r="CK170" s="29"/>
      <c r="CL170" s="29"/>
      <c r="CM170" s="29"/>
      <c r="CN170" s="29"/>
      <c r="CO170" s="29"/>
      <c r="CP170" s="29"/>
      <c r="CQ170" s="29"/>
      <c r="CR170" s="29"/>
      <c r="CS170" s="29"/>
      <c r="CT170" s="29"/>
      <c r="CU170" s="29"/>
      <c r="CV170" s="29"/>
      <c r="CW170" s="29"/>
      <c r="CX170" s="29"/>
      <c r="CY170" s="29"/>
      <c r="CZ170" s="29"/>
      <c r="DA170" s="29"/>
      <c r="DB170" s="29"/>
      <c r="DC170" s="29"/>
      <c r="DD170" s="29"/>
      <c r="DE170" s="29"/>
      <c r="DF170" s="29"/>
      <c r="DG170" s="29"/>
      <c r="DH170" s="29"/>
      <c r="DI170" s="29"/>
      <c r="DJ170" s="29"/>
      <c r="DK170" s="29"/>
      <c r="DL170" s="29"/>
      <c r="DM170" s="29"/>
      <c r="DN170" s="29"/>
      <c r="DO170" s="29"/>
      <c r="DP170" s="29"/>
      <c r="DQ170" s="29"/>
      <c r="DR170" s="29"/>
      <c r="DS170" s="29"/>
      <c r="DT170" s="29"/>
      <c r="DU170" s="29"/>
      <c r="DV170" s="29"/>
      <c r="DW170" s="29"/>
      <c r="DX170" s="29"/>
      <c r="DY170" s="29"/>
      <c r="DZ170" s="29"/>
      <c r="EA170" s="29"/>
      <c r="EB170" s="29"/>
      <c r="EC170" s="29"/>
      <c r="ED170" s="29"/>
      <c r="EE170" s="29"/>
      <c r="EF170" s="29"/>
      <c r="EG170" s="29"/>
      <c r="EH170" s="29"/>
      <c r="EI170" s="29"/>
      <c r="EJ170" s="29"/>
      <c r="EK170" s="29"/>
      <c r="EL170" s="29"/>
      <c r="EM170" s="29"/>
      <c r="EN170" s="29"/>
      <c r="EO170" s="29"/>
      <c r="EP170" s="29"/>
      <c r="EQ170" s="29"/>
      <c r="ER170" s="29"/>
      <c r="ES170" s="29"/>
      <c r="ET170" s="29"/>
      <c r="EU170" s="29"/>
      <c r="EV170" s="29"/>
      <c r="EW170" s="29"/>
      <c r="EX170" s="29"/>
      <c r="EY170" s="29"/>
      <c r="EZ170" s="29"/>
      <c r="FA170" s="29"/>
      <c r="FB170" s="29"/>
      <c r="FC170" s="29"/>
      <c r="FD170" s="29"/>
      <c r="FE170" s="29"/>
      <c r="FF170" s="29"/>
      <c r="FG170" s="29"/>
      <c r="FH170" s="29"/>
      <c r="FI170" s="29"/>
      <c r="FJ170" s="29"/>
      <c r="FK170" s="29"/>
      <c r="FL170" s="29"/>
      <c r="FM170" s="29"/>
      <c r="FN170" s="29"/>
      <c r="FO170" s="29"/>
      <c r="FP170" s="29"/>
      <c r="FQ170" s="29"/>
      <c r="FR170" s="29"/>
      <c r="FS170" s="29"/>
      <c r="FT170" s="29"/>
      <c r="FU170" s="29"/>
      <c r="FV170" s="29"/>
      <c r="FW170" s="29"/>
      <c r="FX170" s="29"/>
      <c r="FY170" s="29"/>
      <c r="FZ170" s="29"/>
      <c r="GA170" s="29"/>
      <c r="GB170" s="29"/>
      <c r="GC170" s="29"/>
      <c r="GD170" s="29"/>
      <c r="GE170" s="29"/>
      <c r="GF170" s="29"/>
      <c r="GG170" s="29"/>
      <c r="GH170" s="29"/>
      <c r="GI170" s="29"/>
      <c r="GJ170" s="29"/>
      <c r="GK170" s="29"/>
      <c r="GL170" s="29"/>
      <c r="GM170" s="29"/>
      <c r="GN170" s="29"/>
      <c r="GO170" s="29"/>
      <c r="GP170" s="29"/>
      <c r="GQ170" s="29"/>
      <c r="GR170" s="29"/>
      <c r="GS170" s="29"/>
      <c r="GT170" s="29"/>
      <c r="GU170" s="29"/>
      <c r="GV170" s="29"/>
      <c r="GW170" s="29"/>
      <c r="GX170" s="29"/>
      <c r="GY170" s="29"/>
      <c r="GZ170" s="29"/>
      <c r="HA170" s="29"/>
      <c r="HB170" s="29"/>
      <c r="HC170" s="29"/>
      <c r="HD170" s="29"/>
      <c r="HE170" s="29"/>
      <c r="HF170" s="29"/>
      <c r="HG170" s="29"/>
      <c r="HH170" s="29"/>
      <c r="HI170" s="29"/>
      <c r="HJ170" s="29"/>
      <c r="HK170" s="29"/>
      <c r="HL170" s="29"/>
      <c r="HM170" s="29"/>
      <c r="HN170" s="29"/>
      <c r="HO170" s="29"/>
      <c r="HP170" s="29"/>
      <c r="HQ170" s="29"/>
      <c r="HR170" s="29"/>
      <c r="HS170" s="29"/>
      <c r="HT170" s="29"/>
      <c r="HU170" s="29"/>
      <c r="HV170" s="29"/>
      <c r="HW170" s="29"/>
      <c r="HX170" s="29"/>
      <c r="HY170" s="29"/>
      <c r="HZ170" s="29"/>
      <c r="IA170" s="29"/>
    </row>
    <row r="171" spans="1:235" ht="16.350000000000001" customHeight="1">
      <c r="A171" s="1"/>
      <c r="B171" s="42" t="s">
        <v>12</v>
      </c>
      <c r="C171" s="42" t="s">
        <v>12</v>
      </c>
      <c r="D171" s="42" t="s">
        <v>12</v>
      </c>
      <c r="E171" s="18" t="s">
        <v>13</v>
      </c>
      <c r="F171" s="18" t="s">
        <v>13</v>
      </c>
      <c r="G171" s="42" t="s">
        <v>12</v>
      </c>
      <c r="H171" s="42" t="s">
        <v>12</v>
      </c>
      <c r="I171" s="42" t="s">
        <v>12</v>
      </c>
      <c r="J171" s="42" t="s">
        <v>12</v>
      </c>
      <c r="K171" s="42"/>
      <c r="L171" s="18"/>
      <c r="M171" s="18"/>
      <c r="N171" s="42"/>
      <c r="O171" s="42"/>
      <c r="P171" s="42"/>
      <c r="Q171" s="42"/>
      <c r="R171" s="42"/>
      <c r="S171" s="18"/>
      <c r="T171" s="18"/>
      <c r="U171" s="42"/>
      <c r="V171" s="42"/>
      <c r="W171" s="42"/>
      <c r="X171" s="42"/>
      <c r="Y171" s="42"/>
      <c r="Z171" s="18"/>
      <c r="AA171" s="18"/>
      <c r="AB171" s="42"/>
      <c r="AC171" s="42"/>
      <c r="AD171" s="42"/>
      <c r="AE171" s="42"/>
      <c r="AF171" s="28"/>
    </row>
    <row r="172" spans="1:235" s="35" customFormat="1" ht="16.350000000000001" customHeight="1">
      <c r="A172" s="24"/>
      <c r="B172" s="25"/>
      <c r="C172" s="25"/>
      <c r="D172" s="25"/>
      <c r="E172" s="26"/>
      <c r="F172" s="26"/>
      <c r="G172" s="25"/>
      <c r="H172" s="25"/>
      <c r="I172" s="25"/>
      <c r="J172" s="25"/>
      <c r="K172" s="25"/>
      <c r="L172" s="26"/>
      <c r="M172" s="26"/>
      <c r="N172" s="25"/>
      <c r="O172" s="25"/>
      <c r="P172" s="25"/>
      <c r="Q172" s="25"/>
      <c r="R172" s="25"/>
      <c r="S172" s="26"/>
      <c r="T172" s="26"/>
      <c r="U172" s="25"/>
      <c r="V172" s="25"/>
      <c r="W172" s="25"/>
      <c r="X172" s="25"/>
      <c r="Y172" s="25"/>
      <c r="Z172" s="26"/>
      <c r="AA172" s="26"/>
      <c r="AB172" s="25"/>
      <c r="AC172" s="25"/>
      <c r="AD172" s="25"/>
      <c r="AE172" s="25"/>
      <c r="AF172" s="28"/>
      <c r="AG172" s="8"/>
      <c r="AH172" s="29"/>
      <c r="AI172" s="29"/>
      <c r="AJ172" s="29"/>
      <c r="AK172" s="29"/>
      <c r="AL172" s="29"/>
      <c r="AM172" s="29"/>
      <c r="AN172" s="29"/>
      <c r="AO172" s="29"/>
      <c r="AP172" s="29"/>
      <c r="AQ172" s="29"/>
      <c r="AR172" s="29"/>
      <c r="AS172" s="29"/>
      <c r="AT172" s="29"/>
      <c r="AU172" s="29"/>
      <c r="AV172" s="29"/>
      <c r="AW172" s="29"/>
      <c r="AX172" s="29"/>
      <c r="AY172" s="29"/>
      <c r="AZ172" s="29"/>
      <c r="BA172" s="29"/>
      <c r="BB172" s="29"/>
      <c r="BC172" s="29"/>
      <c r="BD172" s="29"/>
      <c r="BE172" s="29"/>
      <c r="BF172" s="29"/>
      <c r="BG172" s="29"/>
      <c r="BH172" s="29"/>
      <c r="BI172" s="29"/>
      <c r="BJ172" s="29"/>
      <c r="BK172" s="29"/>
      <c r="BL172" s="29"/>
      <c r="BM172" s="29"/>
      <c r="BN172" s="29"/>
      <c r="BO172" s="29"/>
      <c r="BP172" s="29"/>
      <c r="BQ172" s="29"/>
      <c r="BR172" s="29"/>
      <c r="BS172" s="29"/>
      <c r="BT172" s="29"/>
      <c r="BU172" s="29"/>
      <c r="BV172" s="29"/>
      <c r="BW172" s="29"/>
      <c r="BX172" s="29"/>
      <c r="BY172" s="29"/>
      <c r="BZ172" s="29"/>
      <c r="CA172" s="29"/>
      <c r="CB172" s="29"/>
      <c r="CC172" s="29"/>
      <c r="CD172" s="29"/>
      <c r="CE172" s="29"/>
      <c r="CF172" s="29"/>
      <c r="CG172" s="29"/>
      <c r="CH172" s="29"/>
      <c r="CI172" s="29"/>
      <c r="CJ172" s="29"/>
      <c r="CK172" s="29"/>
      <c r="CL172" s="29"/>
      <c r="CM172" s="29"/>
      <c r="CN172" s="29"/>
      <c r="CO172" s="29"/>
      <c r="CP172" s="29"/>
      <c r="CQ172" s="29"/>
      <c r="CR172" s="29"/>
      <c r="CS172" s="29"/>
      <c r="CT172" s="29"/>
      <c r="CU172" s="29"/>
      <c r="CV172" s="29"/>
      <c r="CW172" s="29"/>
      <c r="CX172" s="29"/>
      <c r="CY172" s="29"/>
      <c r="CZ172" s="29"/>
      <c r="DA172" s="29"/>
      <c r="DB172" s="29"/>
      <c r="DC172" s="29"/>
      <c r="DD172" s="29"/>
      <c r="DE172" s="29"/>
      <c r="DF172" s="29"/>
      <c r="DG172" s="29"/>
      <c r="DH172" s="29"/>
      <c r="DI172" s="29"/>
      <c r="DJ172" s="29"/>
      <c r="DK172" s="29"/>
      <c r="DL172" s="29"/>
      <c r="DM172" s="29"/>
      <c r="DN172" s="29"/>
      <c r="DO172" s="29"/>
      <c r="DP172" s="29"/>
      <c r="DQ172" s="29"/>
      <c r="DR172" s="29"/>
      <c r="DS172" s="29"/>
      <c r="DT172" s="29"/>
      <c r="DU172" s="29"/>
      <c r="DV172" s="29"/>
      <c r="DW172" s="29"/>
      <c r="DX172" s="29"/>
      <c r="DY172" s="29"/>
      <c r="DZ172" s="29"/>
      <c r="EA172" s="29"/>
      <c r="EB172" s="29"/>
      <c r="EC172" s="29"/>
      <c r="ED172" s="29"/>
      <c r="EE172" s="29"/>
      <c r="EF172" s="29"/>
      <c r="EG172" s="29"/>
      <c r="EH172" s="29"/>
      <c r="EI172" s="29"/>
      <c r="EJ172" s="29"/>
      <c r="EK172" s="29"/>
      <c r="EL172" s="29"/>
      <c r="EM172" s="29"/>
      <c r="EN172" s="29"/>
      <c r="EO172" s="29"/>
      <c r="EP172" s="29"/>
      <c r="EQ172" s="29"/>
      <c r="ER172" s="29"/>
      <c r="ES172" s="29"/>
      <c r="ET172" s="29"/>
      <c r="EU172" s="29"/>
      <c r="EV172" s="29"/>
      <c r="EW172" s="29"/>
      <c r="EX172" s="29"/>
      <c r="EY172" s="29"/>
      <c r="EZ172" s="29"/>
      <c r="FA172" s="29"/>
      <c r="FB172" s="29"/>
      <c r="FC172" s="29"/>
      <c r="FD172" s="29"/>
      <c r="FE172" s="29"/>
      <c r="FF172" s="29"/>
      <c r="FG172" s="29"/>
      <c r="FH172" s="29"/>
      <c r="FI172" s="29"/>
      <c r="FJ172" s="29"/>
      <c r="FK172" s="29"/>
      <c r="FL172" s="29"/>
      <c r="FM172" s="29"/>
      <c r="FN172" s="29"/>
      <c r="FO172" s="29"/>
      <c r="FP172" s="29"/>
      <c r="FQ172" s="29"/>
      <c r="FR172" s="29"/>
      <c r="FS172" s="29"/>
      <c r="FT172" s="29"/>
      <c r="FU172" s="29"/>
      <c r="FV172" s="29"/>
      <c r="FW172" s="29"/>
      <c r="FX172" s="29"/>
      <c r="FY172" s="29"/>
      <c r="FZ172" s="29"/>
      <c r="GA172" s="29"/>
      <c r="GB172" s="29"/>
      <c r="GC172" s="29"/>
      <c r="GD172" s="29"/>
      <c r="GE172" s="29"/>
      <c r="GF172" s="29"/>
      <c r="GG172" s="29"/>
      <c r="GH172" s="29"/>
      <c r="GI172" s="29"/>
      <c r="GJ172" s="29"/>
      <c r="GK172" s="29"/>
      <c r="GL172" s="29"/>
      <c r="GM172" s="29"/>
      <c r="GN172" s="29"/>
      <c r="GO172" s="29"/>
      <c r="GP172" s="29"/>
      <c r="GQ172" s="29"/>
      <c r="GR172" s="29"/>
      <c r="GS172" s="29"/>
      <c r="GT172" s="29"/>
      <c r="GU172" s="29"/>
      <c r="GV172" s="29"/>
      <c r="GW172" s="29"/>
      <c r="GX172" s="29"/>
      <c r="GY172" s="29"/>
      <c r="GZ172" s="29"/>
      <c r="HA172" s="29"/>
      <c r="HB172" s="29"/>
      <c r="HC172" s="29"/>
      <c r="HD172" s="29"/>
      <c r="HE172" s="29"/>
      <c r="HF172" s="29"/>
      <c r="HG172" s="29"/>
      <c r="HH172" s="29"/>
      <c r="HI172" s="29"/>
      <c r="HJ172" s="29"/>
      <c r="HK172" s="29"/>
      <c r="HL172" s="29"/>
      <c r="HM172" s="29"/>
      <c r="HN172" s="29"/>
      <c r="HO172" s="29"/>
      <c r="HP172" s="29"/>
      <c r="HQ172" s="29"/>
      <c r="HR172" s="29"/>
      <c r="HS172" s="29"/>
      <c r="HT172" s="29"/>
      <c r="HU172" s="29"/>
      <c r="HV172" s="29"/>
      <c r="HW172" s="29"/>
      <c r="HX172" s="29"/>
      <c r="HY172" s="29"/>
      <c r="HZ172" s="29"/>
      <c r="IA172" s="29"/>
    </row>
    <row r="173" spans="1:235" ht="16.350000000000001" customHeight="1">
      <c r="A173" s="1"/>
      <c r="B173" s="42"/>
      <c r="C173" s="42"/>
      <c r="D173" s="42"/>
      <c r="E173" s="18"/>
      <c r="F173" s="18"/>
      <c r="G173" s="42"/>
      <c r="H173" s="42"/>
      <c r="I173" s="42"/>
      <c r="J173" s="42"/>
      <c r="K173" s="42" t="s">
        <v>6</v>
      </c>
      <c r="L173" s="18" t="s">
        <v>7</v>
      </c>
      <c r="M173" s="18" t="s">
        <v>7</v>
      </c>
      <c r="N173" s="42" t="s">
        <v>6</v>
      </c>
      <c r="O173" s="42" t="s">
        <v>6</v>
      </c>
      <c r="P173" s="42" t="s">
        <v>6</v>
      </c>
      <c r="Q173" s="42" t="s">
        <v>12</v>
      </c>
      <c r="R173" s="42" t="s">
        <v>12</v>
      </c>
      <c r="S173" s="18" t="s">
        <v>13</v>
      </c>
      <c r="T173" s="18" t="s">
        <v>13</v>
      </c>
      <c r="U173" s="42" t="s">
        <v>12</v>
      </c>
      <c r="V173" s="42" t="s">
        <v>12</v>
      </c>
      <c r="W173" s="42" t="s">
        <v>12</v>
      </c>
      <c r="X173" s="42" t="s">
        <v>12</v>
      </c>
      <c r="Y173" s="42" t="s">
        <v>12</v>
      </c>
      <c r="Z173" s="18" t="s">
        <v>13</v>
      </c>
      <c r="AA173" s="18" t="s">
        <v>13</v>
      </c>
      <c r="AB173" s="42" t="s">
        <v>12</v>
      </c>
      <c r="AC173" s="42" t="s">
        <v>12</v>
      </c>
      <c r="AD173" s="42" t="s">
        <v>12</v>
      </c>
      <c r="AE173" s="42" t="s">
        <v>12</v>
      </c>
      <c r="AF173" s="28"/>
    </row>
    <row r="174" spans="1:235" s="35" customFormat="1" ht="16.350000000000001" customHeight="1">
      <c r="A174" s="24"/>
      <c r="B174" s="25"/>
      <c r="C174" s="25"/>
      <c r="D174" s="25"/>
      <c r="E174" s="26" t="s">
        <v>7</v>
      </c>
      <c r="F174" s="26" t="s">
        <v>7</v>
      </c>
      <c r="G174" s="25" t="s">
        <v>6</v>
      </c>
      <c r="H174" s="25" t="s">
        <v>6</v>
      </c>
      <c r="I174" s="25" t="s">
        <v>6</v>
      </c>
      <c r="J174" s="25" t="s">
        <v>6</v>
      </c>
      <c r="K174" s="25" t="s">
        <v>6</v>
      </c>
      <c r="L174" s="26"/>
      <c r="M174" s="26"/>
      <c r="N174" s="25"/>
      <c r="O174" s="25"/>
      <c r="P174" s="25"/>
      <c r="Q174" s="25"/>
      <c r="R174" s="25"/>
      <c r="S174" s="26"/>
      <c r="T174" s="26"/>
      <c r="U174" s="25"/>
      <c r="V174" s="25"/>
      <c r="W174" s="25"/>
      <c r="X174" s="25"/>
      <c r="Y174" s="25"/>
      <c r="Z174" s="26"/>
      <c r="AA174" s="26"/>
      <c r="AB174" s="25"/>
      <c r="AC174" s="25"/>
      <c r="AD174" s="25"/>
      <c r="AE174" s="25"/>
      <c r="AF174" s="28"/>
      <c r="AG174" s="8"/>
      <c r="AH174" s="29"/>
      <c r="AI174" s="29"/>
      <c r="AJ174" s="29"/>
      <c r="AK174" s="29"/>
      <c r="AL174" s="29"/>
      <c r="AM174" s="29"/>
      <c r="AN174" s="29"/>
      <c r="AO174" s="29"/>
      <c r="AP174" s="29"/>
      <c r="AQ174" s="29"/>
      <c r="AR174" s="29"/>
      <c r="AS174" s="29"/>
      <c r="AT174" s="29"/>
      <c r="AU174" s="29"/>
      <c r="AV174" s="29"/>
      <c r="AW174" s="29"/>
      <c r="AX174" s="29"/>
      <c r="AY174" s="29"/>
      <c r="AZ174" s="29"/>
      <c r="BA174" s="29"/>
      <c r="BB174" s="29"/>
      <c r="BC174" s="29"/>
      <c r="BD174" s="29"/>
      <c r="BE174" s="29"/>
      <c r="BF174" s="29"/>
      <c r="BG174" s="29"/>
      <c r="BH174" s="29"/>
      <c r="BI174" s="29"/>
      <c r="BJ174" s="29"/>
      <c r="BK174" s="29"/>
      <c r="BL174" s="29"/>
      <c r="BM174" s="29"/>
      <c r="BN174" s="29"/>
      <c r="BO174" s="29"/>
      <c r="BP174" s="29"/>
      <c r="BQ174" s="29"/>
      <c r="BR174" s="29"/>
      <c r="BS174" s="29"/>
      <c r="BT174" s="29"/>
      <c r="BU174" s="29"/>
      <c r="BV174" s="29"/>
      <c r="BW174" s="29"/>
      <c r="BX174" s="29"/>
      <c r="BY174" s="29"/>
      <c r="BZ174" s="29"/>
      <c r="CA174" s="29"/>
      <c r="CB174" s="29"/>
      <c r="CC174" s="29"/>
      <c r="CD174" s="29"/>
      <c r="CE174" s="29"/>
      <c r="CF174" s="29"/>
      <c r="CG174" s="29"/>
      <c r="CH174" s="29"/>
      <c r="CI174" s="29"/>
      <c r="CJ174" s="29"/>
      <c r="CK174" s="29"/>
      <c r="CL174" s="29"/>
      <c r="CM174" s="29"/>
      <c r="CN174" s="29"/>
      <c r="CO174" s="29"/>
      <c r="CP174" s="29"/>
      <c r="CQ174" s="29"/>
      <c r="CR174" s="29"/>
      <c r="CS174" s="29"/>
      <c r="CT174" s="29"/>
      <c r="CU174" s="29"/>
      <c r="CV174" s="29"/>
      <c r="CW174" s="29"/>
      <c r="CX174" s="29"/>
      <c r="CY174" s="29"/>
      <c r="CZ174" s="29"/>
      <c r="DA174" s="29"/>
      <c r="DB174" s="29"/>
      <c r="DC174" s="29"/>
      <c r="DD174" s="29"/>
      <c r="DE174" s="29"/>
      <c r="DF174" s="29"/>
      <c r="DG174" s="29"/>
      <c r="DH174" s="29"/>
      <c r="DI174" s="29"/>
      <c r="DJ174" s="29"/>
      <c r="DK174" s="29"/>
      <c r="DL174" s="29"/>
      <c r="DM174" s="29"/>
      <c r="DN174" s="29"/>
      <c r="DO174" s="29"/>
      <c r="DP174" s="29"/>
      <c r="DQ174" s="29"/>
      <c r="DR174" s="29"/>
      <c r="DS174" s="29"/>
      <c r="DT174" s="29"/>
      <c r="DU174" s="29"/>
      <c r="DV174" s="29"/>
      <c r="DW174" s="29"/>
      <c r="DX174" s="29"/>
      <c r="DY174" s="29"/>
      <c r="DZ174" s="29"/>
      <c r="EA174" s="29"/>
      <c r="EB174" s="29"/>
      <c r="EC174" s="29"/>
      <c r="ED174" s="29"/>
      <c r="EE174" s="29"/>
      <c r="EF174" s="29"/>
      <c r="EG174" s="29"/>
      <c r="EH174" s="29"/>
      <c r="EI174" s="29"/>
      <c r="EJ174" s="29"/>
      <c r="EK174" s="29"/>
      <c r="EL174" s="29"/>
      <c r="EM174" s="29"/>
      <c r="EN174" s="29"/>
      <c r="EO174" s="29"/>
      <c r="EP174" s="29"/>
      <c r="EQ174" s="29"/>
      <c r="ER174" s="29"/>
      <c r="ES174" s="29"/>
      <c r="ET174" s="29"/>
      <c r="EU174" s="29"/>
      <c r="EV174" s="29"/>
      <c r="EW174" s="29"/>
      <c r="EX174" s="29"/>
      <c r="EY174" s="29"/>
      <c r="EZ174" s="29"/>
      <c r="FA174" s="29"/>
      <c r="FB174" s="29"/>
      <c r="FC174" s="29"/>
      <c r="FD174" s="29"/>
      <c r="FE174" s="29"/>
      <c r="FF174" s="29"/>
      <c r="FG174" s="29"/>
      <c r="FH174" s="29"/>
      <c r="FI174" s="29"/>
      <c r="FJ174" s="29"/>
      <c r="FK174" s="29"/>
      <c r="FL174" s="29"/>
      <c r="FM174" s="29"/>
      <c r="FN174" s="29"/>
      <c r="FO174" s="29"/>
      <c r="FP174" s="29"/>
      <c r="FQ174" s="29"/>
      <c r="FR174" s="29"/>
      <c r="FS174" s="29"/>
      <c r="FT174" s="29"/>
      <c r="FU174" s="29"/>
      <c r="FV174" s="29"/>
      <c r="FW174" s="29"/>
      <c r="FX174" s="29"/>
      <c r="FY174" s="29"/>
      <c r="FZ174" s="29"/>
      <c r="GA174" s="29"/>
      <c r="GB174" s="29"/>
      <c r="GC174" s="29"/>
      <c r="GD174" s="29"/>
      <c r="GE174" s="29"/>
      <c r="GF174" s="29"/>
      <c r="GG174" s="29"/>
      <c r="GH174" s="29"/>
      <c r="GI174" s="29"/>
      <c r="GJ174" s="29"/>
      <c r="GK174" s="29"/>
      <c r="GL174" s="29"/>
      <c r="GM174" s="29"/>
      <c r="GN174" s="29"/>
      <c r="GO174" s="29"/>
      <c r="GP174" s="29"/>
      <c r="GQ174" s="29"/>
      <c r="GR174" s="29"/>
      <c r="GS174" s="29"/>
      <c r="GT174" s="29"/>
      <c r="GU174" s="29"/>
      <c r="GV174" s="29"/>
      <c r="GW174" s="29"/>
      <c r="GX174" s="29"/>
      <c r="GY174" s="29"/>
      <c r="GZ174" s="29"/>
      <c r="HA174" s="29"/>
      <c r="HB174" s="29"/>
      <c r="HC174" s="29"/>
      <c r="HD174" s="29"/>
      <c r="HE174" s="29"/>
      <c r="HF174" s="29"/>
      <c r="HG174" s="29"/>
      <c r="HH174" s="29"/>
      <c r="HI174" s="29"/>
      <c r="HJ174" s="29"/>
      <c r="HK174" s="29"/>
      <c r="HL174" s="29"/>
      <c r="HM174" s="29"/>
      <c r="HN174" s="29"/>
      <c r="HO174" s="29"/>
      <c r="HP174" s="29"/>
      <c r="HQ174" s="29"/>
      <c r="HR174" s="29"/>
      <c r="HS174" s="29"/>
      <c r="HT174" s="29"/>
      <c r="HU174" s="29"/>
      <c r="HV174" s="29"/>
      <c r="HW174" s="29"/>
      <c r="HX174" s="29"/>
      <c r="HY174" s="29"/>
      <c r="HZ174" s="29"/>
      <c r="IA174" s="29"/>
    </row>
    <row r="175" spans="1:235" ht="16.350000000000001" customHeight="1">
      <c r="A175" s="1"/>
      <c r="B175" s="42"/>
      <c r="C175" s="42"/>
      <c r="D175" s="42"/>
      <c r="E175" s="18"/>
      <c r="F175" s="18"/>
      <c r="G175" s="42"/>
      <c r="H175" s="42"/>
      <c r="I175" s="42"/>
      <c r="J175" s="42"/>
      <c r="K175" s="42"/>
      <c r="L175" s="18"/>
      <c r="M175" s="18"/>
      <c r="N175" s="42"/>
      <c r="O175" s="42"/>
      <c r="P175" s="42"/>
      <c r="Q175" s="42"/>
      <c r="R175" s="42"/>
      <c r="S175" s="18"/>
      <c r="T175" s="18"/>
      <c r="U175" s="42"/>
      <c r="V175" s="42"/>
      <c r="W175" s="42"/>
      <c r="X175" s="42"/>
      <c r="Y175" s="42"/>
      <c r="Z175" s="18"/>
      <c r="AA175" s="18"/>
      <c r="AB175" s="42"/>
      <c r="AC175" s="42"/>
      <c r="AD175" s="42"/>
      <c r="AE175" s="42"/>
      <c r="AF175" s="28"/>
    </row>
    <row r="176" spans="1:235" s="35" customFormat="1" ht="16.350000000000001" customHeight="1">
      <c r="A176" s="24"/>
      <c r="B176" s="25"/>
      <c r="C176" s="25"/>
      <c r="D176" s="25"/>
      <c r="E176" s="26"/>
      <c r="F176" s="26"/>
      <c r="G176" s="25"/>
      <c r="H176" s="25"/>
      <c r="I176" s="25"/>
      <c r="J176" s="25"/>
      <c r="K176" s="25"/>
      <c r="L176" s="26"/>
      <c r="M176" s="26"/>
      <c r="N176" s="25"/>
      <c r="O176" s="25"/>
      <c r="P176" s="25"/>
      <c r="Q176" s="25"/>
      <c r="R176" s="25"/>
      <c r="S176" s="26"/>
      <c r="T176" s="26"/>
      <c r="U176" s="25"/>
      <c r="V176" s="25"/>
      <c r="W176" s="25"/>
      <c r="X176" s="25"/>
      <c r="Y176" s="25"/>
      <c r="Z176" s="26"/>
      <c r="AA176" s="26"/>
      <c r="AB176" s="25"/>
      <c r="AC176" s="25"/>
      <c r="AD176" s="25"/>
      <c r="AE176" s="25"/>
      <c r="AF176" s="28"/>
      <c r="AG176" s="8"/>
      <c r="AH176" s="29"/>
      <c r="AI176" s="29"/>
      <c r="AJ176" s="29"/>
      <c r="AK176" s="29"/>
      <c r="AL176" s="29"/>
      <c r="AM176" s="29"/>
      <c r="AN176" s="29"/>
      <c r="AO176" s="29"/>
      <c r="AP176" s="29"/>
      <c r="AQ176" s="29"/>
      <c r="AR176" s="29"/>
      <c r="AS176" s="29"/>
      <c r="AT176" s="29"/>
      <c r="AU176" s="29"/>
      <c r="AV176" s="29"/>
      <c r="AW176" s="29"/>
      <c r="AX176" s="29"/>
      <c r="AY176" s="29"/>
      <c r="AZ176" s="29"/>
      <c r="BA176" s="29"/>
      <c r="BB176" s="29"/>
      <c r="BC176" s="29"/>
      <c r="BD176" s="29"/>
      <c r="BE176" s="29"/>
      <c r="BF176" s="29"/>
      <c r="BG176" s="29"/>
      <c r="BH176" s="29"/>
      <c r="BI176" s="29"/>
      <c r="BJ176" s="29"/>
      <c r="BK176" s="29"/>
      <c r="BL176" s="29"/>
      <c r="BM176" s="29"/>
      <c r="BN176" s="29"/>
      <c r="BO176" s="29"/>
      <c r="BP176" s="29"/>
      <c r="BQ176" s="29"/>
      <c r="BR176" s="29"/>
      <c r="BS176" s="29"/>
      <c r="BT176" s="29"/>
      <c r="BU176" s="29"/>
      <c r="BV176" s="29"/>
      <c r="BW176" s="29"/>
      <c r="BX176" s="29"/>
      <c r="BY176" s="29"/>
      <c r="BZ176" s="29"/>
      <c r="CA176" s="29"/>
      <c r="CB176" s="29"/>
      <c r="CC176" s="29"/>
      <c r="CD176" s="29"/>
      <c r="CE176" s="29"/>
      <c r="CF176" s="29"/>
      <c r="CG176" s="29"/>
      <c r="CH176" s="29"/>
      <c r="CI176" s="29"/>
      <c r="CJ176" s="29"/>
      <c r="CK176" s="29"/>
      <c r="CL176" s="29"/>
      <c r="CM176" s="29"/>
      <c r="CN176" s="29"/>
      <c r="CO176" s="29"/>
      <c r="CP176" s="29"/>
      <c r="CQ176" s="29"/>
      <c r="CR176" s="29"/>
      <c r="CS176" s="29"/>
      <c r="CT176" s="29"/>
      <c r="CU176" s="29"/>
      <c r="CV176" s="29"/>
      <c r="CW176" s="29"/>
      <c r="CX176" s="29"/>
      <c r="CY176" s="29"/>
      <c r="CZ176" s="29"/>
      <c r="DA176" s="29"/>
      <c r="DB176" s="29"/>
      <c r="DC176" s="29"/>
      <c r="DD176" s="29"/>
      <c r="DE176" s="29"/>
      <c r="DF176" s="29"/>
      <c r="DG176" s="29"/>
      <c r="DH176" s="29"/>
      <c r="DI176" s="29"/>
      <c r="DJ176" s="29"/>
      <c r="DK176" s="29"/>
      <c r="DL176" s="29"/>
      <c r="DM176" s="29"/>
      <c r="DN176" s="29"/>
      <c r="DO176" s="29"/>
      <c r="DP176" s="29"/>
      <c r="DQ176" s="29"/>
      <c r="DR176" s="29"/>
      <c r="DS176" s="29"/>
      <c r="DT176" s="29"/>
      <c r="DU176" s="29"/>
      <c r="DV176" s="29"/>
      <c r="DW176" s="29"/>
      <c r="DX176" s="29"/>
      <c r="DY176" s="29"/>
      <c r="DZ176" s="29"/>
      <c r="EA176" s="29"/>
      <c r="EB176" s="29"/>
      <c r="EC176" s="29"/>
      <c r="ED176" s="29"/>
      <c r="EE176" s="29"/>
      <c r="EF176" s="29"/>
      <c r="EG176" s="29"/>
      <c r="EH176" s="29"/>
      <c r="EI176" s="29"/>
      <c r="EJ176" s="29"/>
      <c r="EK176" s="29"/>
      <c r="EL176" s="29"/>
      <c r="EM176" s="29"/>
      <c r="EN176" s="29"/>
      <c r="EO176" s="29"/>
      <c r="EP176" s="29"/>
      <c r="EQ176" s="29"/>
      <c r="ER176" s="29"/>
      <c r="ES176" s="29"/>
      <c r="ET176" s="29"/>
      <c r="EU176" s="29"/>
      <c r="EV176" s="29"/>
      <c r="EW176" s="29"/>
      <c r="EX176" s="29"/>
      <c r="EY176" s="29"/>
      <c r="EZ176" s="29"/>
      <c r="FA176" s="29"/>
      <c r="FB176" s="29"/>
      <c r="FC176" s="29"/>
      <c r="FD176" s="29"/>
      <c r="FE176" s="29"/>
      <c r="FF176" s="29"/>
      <c r="FG176" s="29"/>
      <c r="FH176" s="29"/>
      <c r="FI176" s="29"/>
      <c r="FJ176" s="29"/>
      <c r="FK176" s="29"/>
      <c r="FL176" s="29"/>
      <c r="FM176" s="29"/>
      <c r="FN176" s="29"/>
      <c r="FO176" s="29"/>
      <c r="FP176" s="29"/>
      <c r="FQ176" s="29"/>
      <c r="FR176" s="29"/>
      <c r="FS176" s="29"/>
      <c r="FT176" s="29"/>
      <c r="FU176" s="29"/>
      <c r="FV176" s="29"/>
      <c r="FW176" s="29"/>
      <c r="FX176" s="29"/>
      <c r="FY176" s="29"/>
      <c r="FZ176" s="29"/>
      <c r="GA176" s="29"/>
      <c r="GB176" s="29"/>
      <c r="GC176" s="29"/>
      <c r="GD176" s="29"/>
      <c r="GE176" s="29"/>
      <c r="GF176" s="29"/>
      <c r="GG176" s="29"/>
      <c r="GH176" s="29"/>
      <c r="GI176" s="29"/>
      <c r="GJ176" s="29"/>
      <c r="GK176" s="29"/>
      <c r="GL176" s="29"/>
      <c r="GM176" s="29"/>
      <c r="GN176" s="29"/>
      <c r="GO176" s="29"/>
      <c r="GP176" s="29"/>
      <c r="GQ176" s="29"/>
      <c r="GR176" s="29"/>
      <c r="GS176" s="29"/>
      <c r="GT176" s="29"/>
      <c r="GU176" s="29"/>
      <c r="GV176" s="29"/>
      <c r="GW176" s="29"/>
      <c r="GX176" s="29"/>
      <c r="GY176" s="29"/>
      <c r="GZ176" s="29"/>
      <c r="HA176" s="29"/>
      <c r="HB176" s="29"/>
      <c r="HC176" s="29"/>
      <c r="HD176" s="29"/>
      <c r="HE176" s="29"/>
      <c r="HF176" s="29"/>
      <c r="HG176" s="29"/>
      <c r="HH176" s="29"/>
      <c r="HI176" s="29"/>
      <c r="HJ176" s="29"/>
      <c r="HK176" s="29"/>
      <c r="HL176" s="29"/>
      <c r="HM176" s="29"/>
      <c r="HN176" s="29"/>
      <c r="HO176" s="29"/>
      <c r="HP176" s="29"/>
      <c r="HQ176" s="29"/>
      <c r="HR176" s="29"/>
      <c r="HS176" s="29"/>
      <c r="HT176" s="29"/>
      <c r="HU176" s="29"/>
      <c r="HV176" s="29"/>
      <c r="HW176" s="29"/>
      <c r="HX176" s="29"/>
      <c r="HY176" s="29"/>
      <c r="HZ176" s="29"/>
      <c r="IA176" s="29"/>
    </row>
    <row r="177" spans="1:235" ht="16.350000000000001" customHeight="1">
      <c r="A177" s="1"/>
      <c r="B177" s="42" t="s">
        <v>6</v>
      </c>
      <c r="C177" s="42" t="s">
        <v>6</v>
      </c>
      <c r="D177" s="42" t="s">
        <v>6</v>
      </c>
      <c r="E177" s="18" t="s">
        <v>7</v>
      </c>
      <c r="F177" s="18" t="s">
        <v>7</v>
      </c>
      <c r="G177" s="42" t="s">
        <v>6</v>
      </c>
      <c r="H177" s="42" t="s">
        <v>8</v>
      </c>
      <c r="I177" s="42" t="s">
        <v>8</v>
      </c>
      <c r="J177" s="42" t="s">
        <v>8</v>
      </c>
      <c r="K177" s="42" t="s">
        <v>8</v>
      </c>
      <c r="L177" s="18"/>
      <c r="M177" s="18"/>
      <c r="N177" s="42"/>
      <c r="O177" s="42"/>
      <c r="P177" s="42"/>
      <c r="Q177" s="42"/>
      <c r="R177" s="42"/>
      <c r="S177" s="18"/>
      <c r="T177" s="18"/>
      <c r="U177" s="42"/>
      <c r="V177" s="42"/>
      <c r="W177" s="42"/>
      <c r="X177" s="42"/>
      <c r="Y177" s="42"/>
      <c r="Z177" s="18"/>
      <c r="AA177" s="18"/>
      <c r="AB177" s="42"/>
      <c r="AC177" s="42"/>
      <c r="AD177" s="42"/>
      <c r="AE177" s="42"/>
      <c r="AF177" s="28"/>
    </row>
    <row r="178" spans="1:235" s="35" customFormat="1" ht="16.350000000000001" customHeight="1">
      <c r="A178" s="24"/>
      <c r="B178" s="25"/>
      <c r="C178" s="25"/>
      <c r="D178" s="25"/>
      <c r="E178" s="26"/>
      <c r="F178" s="26"/>
      <c r="G178" s="25"/>
      <c r="H178" s="25"/>
      <c r="I178" s="25"/>
      <c r="J178" s="25"/>
      <c r="K178" s="25"/>
      <c r="L178" s="26"/>
      <c r="M178" s="26"/>
      <c r="N178" s="25"/>
      <c r="O178" s="25"/>
      <c r="P178" s="25"/>
      <c r="Q178" s="25"/>
      <c r="R178" s="25"/>
      <c r="S178" s="26"/>
      <c r="T178" s="26"/>
      <c r="U178" s="25"/>
      <c r="V178" s="25"/>
      <c r="W178" s="25"/>
      <c r="X178" s="25"/>
      <c r="Y178" s="25"/>
      <c r="Z178" s="26"/>
      <c r="AA178" s="26"/>
      <c r="AB178" s="25"/>
      <c r="AC178" s="25"/>
      <c r="AD178" s="25"/>
      <c r="AE178" s="25"/>
      <c r="AF178" s="28"/>
      <c r="AG178" s="8"/>
      <c r="AH178" s="29"/>
      <c r="AI178" s="29"/>
      <c r="AJ178" s="29"/>
      <c r="AK178" s="29"/>
      <c r="AL178" s="29"/>
      <c r="AM178" s="29"/>
      <c r="AN178" s="29"/>
      <c r="AO178" s="29"/>
      <c r="AP178" s="29"/>
      <c r="AQ178" s="29"/>
      <c r="AR178" s="29"/>
      <c r="AS178" s="29"/>
      <c r="AT178" s="29"/>
      <c r="AU178" s="29"/>
      <c r="AV178" s="29"/>
      <c r="AW178" s="29"/>
      <c r="AX178" s="29"/>
      <c r="AY178" s="29"/>
      <c r="AZ178" s="29"/>
      <c r="BA178" s="29"/>
      <c r="BB178" s="29"/>
      <c r="BC178" s="29"/>
      <c r="BD178" s="29"/>
      <c r="BE178" s="29"/>
      <c r="BF178" s="29"/>
      <c r="BG178" s="29"/>
      <c r="BH178" s="29"/>
      <c r="BI178" s="29"/>
      <c r="BJ178" s="29"/>
      <c r="BK178" s="29"/>
      <c r="BL178" s="29"/>
      <c r="BM178" s="29"/>
      <c r="BN178" s="29"/>
      <c r="BO178" s="29"/>
      <c r="BP178" s="29"/>
      <c r="BQ178" s="29"/>
      <c r="BR178" s="29"/>
      <c r="BS178" s="29"/>
      <c r="BT178" s="29"/>
      <c r="BU178" s="29"/>
      <c r="BV178" s="29"/>
      <c r="BW178" s="29"/>
      <c r="BX178" s="29"/>
      <c r="BY178" s="29"/>
      <c r="BZ178" s="29"/>
      <c r="CA178" s="29"/>
      <c r="CB178" s="29"/>
      <c r="CC178" s="29"/>
      <c r="CD178" s="29"/>
      <c r="CE178" s="29"/>
      <c r="CF178" s="29"/>
      <c r="CG178" s="29"/>
      <c r="CH178" s="29"/>
      <c r="CI178" s="29"/>
      <c r="CJ178" s="29"/>
      <c r="CK178" s="29"/>
      <c r="CL178" s="29"/>
      <c r="CM178" s="29"/>
      <c r="CN178" s="29"/>
      <c r="CO178" s="29"/>
      <c r="CP178" s="29"/>
      <c r="CQ178" s="29"/>
      <c r="CR178" s="29"/>
      <c r="CS178" s="29"/>
      <c r="CT178" s="29"/>
      <c r="CU178" s="29"/>
      <c r="CV178" s="29"/>
      <c r="CW178" s="29"/>
      <c r="CX178" s="29"/>
      <c r="CY178" s="29"/>
      <c r="CZ178" s="29"/>
      <c r="DA178" s="29"/>
      <c r="DB178" s="29"/>
      <c r="DC178" s="29"/>
      <c r="DD178" s="29"/>
      <c r="DE178" s="29"/>
      <c r="DF178" s="29"/>
      <c r="DG178" s="29"/>
      <c r="DH178" s="29"/>
      <c r="DI178" s="29"/>
      <c r="DJ178" s="29"/>
      <c r="DK178" s="29"/>
      <c r="DL178" s="29"/>
      <c r="DM178" s="29"/>
      <c r="DN178" s="29"/>
      <c r="DO178" s="29"/>
      <c r="DP178" s="29"/>
      <c r="DQ178" s="29"/>
      <c r="DR178" s="29"/>
      <c r="DS178" s="29"/>
      <c r="DT178" s="29"/>
      <c r="DU178" s="29"/>
      <c r="DV178" s="29"/>
      <c r="DW178" s="29"/>
      <c r="DX178" s="29"/>
      <c r="DY178" s="29"/>
      <c r="DZ178" s="29"/>
      <c r="EA178" s="29"/>
      <c r="EB178" s="29"/>
      <c r="EC178" s="29"/>
      <c r="ED178" s="29"/>
      <c r="EE178" s="29"/>
      <c r="EF178" s="29"/>
      <c r="EG178" s="29"/>
      <c r="EH178" s="29"/>
      <c r="EI178" s="29"/>
      <c r="EJ178" s="29"/>
      <c r="EK178" s="29"/>
      <c r="EL178" s="29"/>
      <c r="EM178" s="29"/>
      <c r="EN178" s="29"/>
      <c r="EO178" s="29"/>
      <c r="EP178" s="29"/>
      <c r="EQ178" s="29"/>
      <c r="ER178" s="29"/>
      <c r="ES178" s="29"/>
      <c r="ET178" s="29"/>
      <c r="EU178" s="29"/>
      <c r="EV178" s="29"/>
      <c r="EW178" s="29"/>
      <c r="EX178" s="29"/>
      <c r="EY178" s="29"/>
      <c r="EZ178" s="29"/>
      <c r="FA178" s="29"/>
      <c r="FB178" s="29"/>
      <c r="FC178" s="29"/>
      <c r="FD178" s="29"/>
      <c r="FE178" s="29"/>
      <c r="FF178" s="29"/>
      <c r="FG178" s="29"/>
      <c r="FH178" s="29"/>
      <c r="FI178" s="29"/>
      <c r="FJ178" s="29"/>
      <c r="FK178" s="29"/>
      <c r="FL178" s="29"/>
      <c r="FM178" s="29"/>
      <c r="FN178" s="29"/>
      <c r="FO178" s="29"/>
      <c r="FP178" s="29"/>
      <c r="FQ178" s="29"/>
      <c r="FR178" s="29"/>
      <c r="FS178" s="29"/>
      <c r="FT178" s="29"/>
      <c r="FU178" s="29"/>
      <c r="FV178" s="29"/>
      <c r="FW178" s="29"/>
      <c r="FX178" s="29"/>
      <c r="FY178" s="29"/>
      <c r="FZ178" s="29"/>
      <c r="GA178" s="29"/>
      <c r="GB178" s="29"/>
      <c r="GC178" s="29"/>
      <c r="GD178" s="29"/>
      <c r="GE178" s="29"/>
      <c r="GF178" s="29"/>
      <c r="GG178" s="29"/>
      <c r="GH178" s="29"/>
      <c r="GI178" s="29"/>
      <c r="GJ178" s="29"/>
      <c r="GK178" s="29"/>
      <c r="GL178" s="29"/>
      <c r="GM178" s="29"/>
      <c r="GN178" s="29"/>
      <c r="GO178" s="29"/>
      <c r="GP178" s="29"/>
      <c r="GQ178" s="29"/>
      <c r="GR178" s="29"/>
      <c r="GS178" s="29"/>
      <c r="GT178" s="29"/>
      <c r="GU178" s="29"/>
      <c r="GV178" s="29"/>
      <c r="GW178" s="29"/>
      <c r="GX178" s="29"/>
      <c r="GY178" s="29"/>
      <c r="GZ178" s="29"/>
      <c r="HA178" s="29"/>
      <c r="HB178" s="29"/>
      <c r="HC178" s="29"/>
      <c r="HD178" s="29"/>
      <c r="HE178" s="29"/>
      <c r="HF178" s="29"/>
      <c r="HG178" s="29"/>
      <c r="HH178" s="29"/>
      <c r="HI178" s="29"/>
      <c r="HJ178" s="29"/>
      <c r="HK178" s="29"/>
      <c r="HL178" s="29"/>
      <c r="HM178" s="29"/>
      <c r="HN178" s="29"/>
      <c r="HO178" s="29"/>
      <c r="HP178" s="29"/>
      <c r="HQ178" s="29"/>
      <c r="HR178" s="29"/>
      <c r="HS178" s="29"/>
      <c r="HT178" s="29"/>
      <c r="HU178" s="29"/>
      <c r="HV178" s="29"/>
      <c r="HW178" s="29"/>
      <c r="HX178" s="29"/>
      <c r="HY178" s="29"/>
      <c r="HZ178" s="29"/>
      <c r="IA178" s="29"/>
    </row>
    <row r="179" spans="1:235" ht="16.350000000000001" customHeight="1">
      <c r="A179" s="1"/>
      <c r="B179" s="42"/>
      <c r="C179" s="42"/>
      <c r="D179" s="42"/>
      <c r="E179" s="42"/>
      <c r="F179" s="42"/>
      <c r="G179" s="42"/>
      <c r="H179" s="42"/>
      <c r="I179" s="42"/>
      <c r="J179" s="42"/>
      <c r="K179" s="42"/>
      <c r="L179" s="42"/>
      <c r="M179" s="42"/>
      <c r="N179" s="42"/>
      <c r="O179" s="42"/>
      <c r="P179" s="42"/>
      <c r="Q179" s="42"/>
      <c r="R179" s="42"/>
      <c r="S179" s="42"/>
      <c r="T179" s="42"/>
      <c r="U179" s="42"/>
      <c r="V179" s="42"/>
      <c r="W179" s="42"/>
      <c r="X179" s="42"/>
      <c r="Y179" s="42"/>
      <c r="Z179" s="42"/>
      <c r="AA179" s="42"/>
      <c r="AB179" s="42"/>
      <c r="AC179" s="42"/>
      <c r="AD179" s="43"/>
      <c r="AE179" s="43"/>
      <c r="AF179" s="28"/>
    </row>
    <row r="180" spans="1:235" ht="16.350000000000001" customHeight="1">
      <c r="A180" s="9" t="s">
        <v>40</v>
      </c>
      <c r="B180" s="42">
        <f t="shared" ref="B180:AE180" si="5">COUNTA(B154:B179)</f>
        <v>5</v>
      </c>
      <c r="C180" s="42">
        <f t="shared" si="5"/>
        <v>5</v>
      </c>
      <c r="D180" s="42">
        <f t="shared" si="5"/>
        <v>5</v>
      </c>
      <c r="E180" s="42">
        <f t="shared" si="5"/>
        <v>5</v>
      </c>
      <c r="F180" s="42">
        <f t="shared" si="5"/>
        <v>5</v>
      </c>
      <c r="G180" s="42">
        <f t="shared" si="5"/>
        <v>5</v>
      </c>
      <c r="H180" s="42">
        <f t="shared" si="5"/>
        <v>5</v>
      </c>
      <c r="I180" s="42">
        <f t="shared" si="5"/>
        <v>5</v>
      </c>
      <c r="J180" s="42">
        <f t="shared" si="5"/>
        <v>4</v>
      </c>
      <c r="K180" s="42">
        <f t="shared" si="5"/>
        <v>4</v>
      </c>
      <c r="L180" s="42">
        <f t="shared" si="5"/>
        <v>4</v>
      </c>
      <c r="M180" s="42">
        <f t="shared" si="5"/>
        <v>4</v>
      </c>
      <c r="N180" s="42">
        <f t="shared" si="5"/>
        <v>4</v>
      </c>
      <c r="O180" s="42">
        <f t="shared" si="5"/>
        <v>4</v>
      </c>
      <c r="P180" s="42">
        <f t="shared" si="5"/>
        <v>3</v>
      </c>
      <c r="Q180" s="42">
        <f t="shared" si="5"/>
        <v>3</v>
      </c>
      <c r="R180" s="42">
        <f t="shared" si="5"/>
        <v>3</v>
      </c>
      <c r="S180" s="42">
        <f t="shared" si="5"/>
        <v>3</v>
      </c>
      <c r="T180" s="42">
        <f t="shared" si="5"/>
        <v>3</v>
      </c>
      <c r="U180" s="42">
        <f t="shared" si="5"/>
        <v>3</v>
      </c>
      <c r="V180" s="42">
        <f t="shared" si="5"/>
        <v>3</v>
      </c>
      <c r="W180" s="42">
        <f t="shared" si="5"/>
        <v>3</v>
      </c>
      <c r="X180" s="42">
        <f t="shared" si="5"/>
        <v>3</v>
      </c>
      <c r="Y180" s="42">
        <f t="shared" si="5"/>
        <v>3</v>
      </c>
      <c r="Z180" s="42">
        <f t="shared" si="5"/>
        <v>5</v>
      </c>
      <c r="AA180" s="42">
        <f t="shared" si="5"/>
        <v>5</v>
      </c>
      <c r="AB180" s="42">
        <f t="shared" si="5"/>
        <v>5</v>
      </c>
      <c r="AC180" s="42">
        <f t="shared" si="5"/>
        <v>5</v>
      </c>
      <c r="AD180" s="42">
        <f t="shared" si="5"/>
        <v>5</v>
      </c>
      <c r="AE180" s="42">
        <f t="shared" si="5"/>
        <v>5</v>
      </c>
      <c r="AF180" s="6"/>
    </row>
    <row r="181" spans="1:235" ht="15" customHeight="1">
      <c r="A181" s="132" t="s">
        <v>48</v>
      </c>
      <c r="B181" s="7" t="s">
        <v>3</v>
      </c>
      <c r="C181" s="18" t="s">
        <v>4</v>
      </c>
      <c r="D181" s="18" t="s">
        <v>5</v>
      </c>
      <c r="E181" s="7" t="s">
        <v>0</v>
      </c>
      <c r="F181" s="7" t="s">
        <v>1</v>
      </c>
      <c r="G181" s="58" t="s">
        <v>1</v>
      </c>
      <c r="H181" s="58" t="s">
        <v>2</v>
      </c>
      <c r="I181" s="58" t="s">
        <v>3</v>
      </c>
      <c r="J181" s="61" t="s">
        <v>4</v>
      </c>
      <c r="K181" s="61" t="s">
        <v>5</v>
      </c>
      <c r="L181" s="58" t="s">
        <v>0</v>
      </c>
      <c r="M181" s="58" t="s">
        <v>1</v>
      </c>
      <c r="N181" s="58" t="s">
        <v>1</v>
      </c>
      <c r="O181" s="61" t="s">
        <v>2</v>
      </c>
      <c r="P181" s="58" t="s">
        <v>3</v>
      </c>
      <c r="Q181" s="61" t="s">
        <v>4</v>
      </c>
      <c r="R181" s="61" t="s">
        <v>5</v>
      </c>
      <c r="S181" s="58" t="s">
        <v>0</v>
      </c>
      <c r="T181" s="58" t="s">
        <v>1</v>
      </c>
      <c r="U181" s="58" t="s">
        <v>1</v>
      </c>
      <c r="V181" s="58" t="s">
        <v>2</v>
      </c>
      <c r="W181" s="58" t="s">
        <v>3</v>
      </c>
      <c r="X181" s="61" t="s">
        <v>4</v>
      </c>
      <c r="Y181" s="61" t="s">
        <v>5</v>
      </c>
      <c r="Z181" s="58" t="s">
        <v>0</v>
      </c>
      <c r="AA181" s="58" t="s">
        <v>1</v>
      </c>
      <c r="AB181" s="58" t="s">
        <v>1</v>
      </c>
      <c r="AC181" s="58" t="s">
        <v>2</v>
      </c>
      <c r="AD181" s="58" t="s">
        <v>3</v>
      </c>
      <c r="AE181" s="61" t="s">
        <v>4</v>
      </c>
      <c r="AF181" s="61" t="s">
        <v>5</v>
      </c>
    </row>
    <row r="182" spans="1:235" ht="15" customHeight="1">
      <c r="A182" s="133"/>
      <c r="B182" s="7">
        <v>1</v>
      </c>
      <c r="C182" s="18">
        <v>2</v>
      </c>
      <c r="D182" s="18">
        <v>3</v>
      </c>
      <c r="E182" s="7">
        <v>4</v>
      </c>
      <c r="F182" s="7">
        <v>5</v>
      </c>
      <c r="G182" s="7">
        <v>6</v>
      </c>
      <c r="H182" s="7">
        <v>7</v>
      </c>
      <c r="I182" s="7">
        <v>8</v>
      </c>
      <c r="J182" s="18">
        <v>9</v>
      </c>
      <c r="K182" s="18">
        <v>10</v>
      </c>
      <c r="L182" s="7">
        <v>11</v>
      </c>
      <c r="M182" s="7">
        <v>12</v>
      </c>
      <c r="N182" s="7">
        <v>13</v>
      </c>
      <c r="O182" s="18">
        <v>14</v>
      </c>
      <c r="P182" s="7">
        <v>15</v>
      </c>
      <c r="Q182" s="18">
        <v>16</v>
      </c>
      <c r="R182" s="18">
        <v>17</v>
      </c>
      <c r="S182" s="7">
        <v>18</v>
      </c>
      <c r="T182" s="7">
        <v>19</v>
      </c>
      <c r="U182" s="7">
        <v>20</v>
      </c>
      <c r="V182" s="7">
        <v>21</v>
      </c>
      <c r="W182" s="7">
        <v>22</v>
      </c>
      <c r="X182" s="18">
        <v>23</v>
      </c>
      <c r="Y182" s="18">
        <v>24</v>
      </c>
      <c r="Z182" s="7">
        <v>25</v>
      </c>
      <c r="AA182" s="7">
        <v>26</v>
      </c>
      <c r="AB182" s="7">
        <v>27</v>
      </c>
      <c r="AC182" s="7">
        <v>28</v>
      </c>
      <c r="AD182" s="7">
        <v>29</v>
      </c>
      <c r="AE182" s="18">
        <v>30</v>
      </c>
      <c r="AF182" s="18">
        <v>31</v>
      </c>
    </row>
    <row r="183" spans="1:235" ht="15" customHeight="1">
      <c r="A183" s="148"/>
      <c r="B183" s="135"/>
      <c r="C183" s="136"/>
      <c r="D183" s="136"/>
      <c r="E183" s="136"/>
      <c r="F183" s="136"/>
      <c r="G183" s="136"/>
      <c r="H183" s="136"/>
      <c r="I183" s="136"/>
      <c r="J183" s="136"/>
      <c r="K183" s="136"/>
      <c r="L183" s="136"/>
      <c r="M183" s="136"/>
      <c r="N183" s="136"/>
      <c r="O183" s="136"/>
      <c r="P183" s="136"/>
      <c r="Q183" s="136"/>
      <c r="R183" s="136"/>
      <c r="S183" s="136"/>
      <c r="T183" s="136"/>
      <c r="U183" s="136"/>
      <c r="V183" s="136"/>
      <c r="W183" s="136"/>
      <c r="X183" s="136"/>
      <c r="Y183" s="136"/>
      <c r="Z183" s="136"/>
      <c r="AA183" s="136"/>
      <c r="AB183" s="136"/>
      <c r="AC183" s="136"/>
      <c r="AD183" s="136"/>
      <c r="AE183" s="136"/>
      <c r="AF183" s="137"/>
    </row>
    <row r="184" spans="1:235" s="35" customFormat="1" ht="16.350000000000001" customHeight="1">
      <c r="A184" s="24"/>
      <c r="B184" s="25"/>
      <c r="C184" s="26"/>
      <c r="D184" s="26"/>
      <c r="E184" s="25"/>
      <c r="F184" s="25"/>
      <c r="G184" s="25"/>
      <c r="H184" s="25"/>
      <c r="I184" s="25"/>
      <c r="J184" s="26"/>
      <c r="K184" s="26"/>
      <c r="L184" s="25"/>
      <c r="M184" s="25"/>
      <c r="N184" s="25"/>
      <c r="O184" s="26"/>
      <c r="P184" s="25"/>
      <c r="Q184" s="26" t="s">
        <v>7</v>
      </c>
      <c r="R184" s="26" t="s">
        <v>7</v>
      </c>
      <c r="S184" s="25" t="s">
        <v>6</v>
      </c>
      <c r="T184" s="25" t="s">
        <v>6</v>
      </c>
      <c r="U184" s="25" t="s">
        <v>6</v>
      </c>
      <c r="V184" s="25" t="s">
        <v>6</v>
      </c>
      <c r="W184" s="25" t="s">
        <v>12</v>
      </c>
      <c r="X184" s="26" t="s">
        <v>13</v>
      </c>
      <c r="Y184" s="26" t="s">
        <v>13</v>
      </c>
      <c r="Z184" s="25" t="s">
        <v>12</v>
      </c>
      <c r="AA184" s="25" t="s">
        <v>12</v>
      </c>
      <c r="AB184" s="25" t="s">
        <v>12</v>
      </c>
      <c r="AC184" s="25" t="s">
        <v>12</v>
      </c>
      <c r="AD184" s="25" t="s">
        <v>12</v>
      </c>
      <c r="AE184" s="26" t="s">
        <v>13</v>
      </c>
      <c r="AF184" s="26" t="s">
        <v>13</v>
      </c>
      <c r="AG184" s="28"/>
      <c r="AH184" s="29"/>
      <c r="AI184" s="29"/>
      <c r="AJ184" s="29"/>
      <c r="AK184" s="29"/>
      <c r="AL184" s="29"/>
      <c r="AM184" s="29"/>
      <c r="AN184" s="29"/>
      <c r="AO184" s="29"/>
      <c r="AP184" s="29"/>
      <c r="AQ184" s="29"/>
      <c r="AR184" s="29"/>
      <c r="AS184" s="29"/>
      <c r="AT184" s="29"/>
      <c r="AU184" s="29"/>
      <c r="AV184" s="29"/>
      <c r="AW184" s="29"/>
      <c r="AX184" s="29"/>
      <c r="AY184" s="29"/>
      <c r="AZ184" s="29"/>
      <c r="BA184" s="29"/>
      <c r="BB184" s="29"/>
      <c r="BC184" s="29"/>
      <c r="BD184" s="29"/>
      <c r="BE184" s="29"/>
      <c r="BF184" s="29"/>
      <c r="BG184" s="29"/>
      <c r="BH184" s="29"/>
      <c r="BI184" s="29"/>
      <c r="BJ184" s="29"/>
      <c r="BK184" s="29"/>
      <c r="BL184" s="29"/>
      <c r="BM184" s="29"/>
      <c r="BN184" s="29"/>
      <c r="BO184" s="29"/>
      <c r="BP184" s="29"/>
      <c r="BQ184" s="29"/>
      <c r="BR184" s="29"/>
      <c r="BS184" s="29"/>
      <c r="BT184" s="29"/>
      <c r="BU184" s="29"/>
      <c r="BV184" s="29"/>
      <c r="BW184" s="29"/>
      <c r="BX184" s="29"/>
      <c r="BY184" s="29"/>
      <c r="BZ184" s="29"/>
      <c r="CA184" s="29"/>
      <c r="CB184" s="29"/>
      <c r="CC184" s="29"/>
      <c r="CD184" s="29"/>
      <c r="CE184" s="29"/>
      <c r="CF184" s="29"/>
      <c r="CG184" s="29"/>
      <c r="CH184" s="29"/>
      <c r="CI184" s="29"/>
      <c r="CJ184" s="29"/>
      <c r="CK184" s="29"/>
      <c r="CL184" s="29"/>
      <c r="CM184" s="29"/>
      <c r="CN184" s="29"/>
      <c r="CO184" s="29"/>
      <c r="CP184" s="29"/>
      <c r="CQ184" s="29"/>
      <c r="CR184" s="29"/>
      <c r="CS184" s="29"/>
      <c r="CT184" s="29"/>
      <c r="CU184" s="29"/>
      <c r="CV184" s="29"/>
      <c r="CW184" s="29"/>
      <c r="CX184" s="29"/>
      <c r="CY184" s="29"/>
      <c r="CZ184" s="29"/>
      <c r="DA184" s="29"/>
      <c r="DB184" s="29"/>
      <c r="DC184" s="29"/>
      <c r="DD184" s="29"/>
      <c r="DE184" s="29"/>
      <c r="DF184" s="29"/>
      <c r="DG184" s="29"/>
      <c r="DH184" s="29"/>
      <c r="DI184" s="29"/>
      <c r="DJ184" s="29"/>
      <c r="DK184" s="29"/>
      <c r="DL184" s="29"/>
      <c r="DM184" s="29"/>
      <c r="DN184" s="29"/>
      <c r="DO184" s="29"/>
      <c r="DP184" s="29"/>
      <c r="DQ184" s="29"/>
      <c r="DR184" s="29"/>
      <c r="DS184" s="29"/>
      <c r="DT184" s="29"/>
      <c r="DU184" s="29"/>
      <c r="DV184" s="29"/>
      <c r="DW184" s="29"/>
      <c r="DX184" s="29"/>
      <c r="DY184" s="29"/>
      <c r="DZ184" s="29"/>
      <c r="EA184" s="29"/>
      <c r="EB184" s="29"/>
      <c r="EC184" s="29"/>
      <c r="ED184" s="29"/>
      <c r="EE184" s="29"/>
      <c r="EF184" s="29"/>
      <c r="EG184" s="29"/>
      <c r="EH184" s="29"/>
      <c r="EI184" s="29"/>
      <c r="EJ184" s="29"/>
      <c r="EK184" s="29"/>
      <c r="EL184" s="29"/>
      <c r="EM184" s="29"/>
      <c r="EN184" s="29"/>
      <c r="EO184" s="29"/>
      <c r="EP184" s="29"/>
      <c r="EQ184" s="29"/>
      <c r="ER184" s="29"/>
      <c r="ES184" s="29"/>
      <c r="ET184" s="29"/>
      <c r="EU184" s="29"/>
      <c r="EV184" s="29"/>
      <c r="EW184" s="29"/>
      <c r="EX184" s="29"/>
      <c r="EY184" s="29"/>
      <c r="EZ184" s="29"/>
      <c r="FA184" s="29"/>
      <c r="FB184" s="29"/>
      <c r="FC184" s="29"/>
      <c r="FD184" s="29"/>
      <c r="FE184" s="29"/>
      <c r="FF184" s="29"/>
      <c r="FG184" s="29"/>
      <c r="FH184" s="29"/>
      <c r="FI184" s="29"/>
      <c r="FJ184" s="29"/>
      <c r="FK184" s="29"/>
      <c r="FL184" s="29"/>
      <c r="FM184" s="29"/>
      <c r="FN184" s="29"/>
      <c r="FO184" s="29"/>
      <c r="FP184" s="29"/>
      <c r="FQ184" s="29"/>
      <c r="FR184" s="29"/>
      <c r="FS184" s="29"/>
      <c r="FT184" s="29"/>
      <c r="FU184" s="29"/>
      <c r="FV184" s="29"/>
      <c r="FW184" s="29"/>
      <c r="FX184" s="29"/>
      <c r="FY184" s="29"/>
      <c r="FZ184" s="29"/>
      <c r="GA184" s="29"/>
      <c r="GB184" s="29"/>
      <c r="GC184" s="29"/>
      <c r="GD184" s="29"/>
      <c r="GE184" s="29"/>
      <c r="GF184" s="29"/>
      <c r="GG184" s="29"/>
      <c r="GH184" s="29"/>
      <c r="GI184" s="29"/>
      <c r="GJ184" s="29"/>
      <c r="GK184" s="29"/>
      <c r="GL184" s="29"/>
      <c r="GM184" s="29"/>
      <c r="GN184" s="29"/>
      <c r="GO184" s="29"/>
      <c r="GP184" s="29"/>
      <c r="GQ184" s="29"/>
      <c r="GR184" s="29"/>
      <c r="GS184" s="29"/>
      <c r="GT184" s="29"/>
      <c r="GU184" s="29"/>
      <c r="GV184" s="29"/>
      <c r="GW184" s="29"/>
      <c r="GX184" s="29"/>
      <c r="GY184" s="29"/>
      <c r="GZ184" s="29"/>
      <c r="HA184" s="29"/>
      <c r="HB184" s="29"/>
      <c r="HC184" s="29"/>
      <c r="HD184" s="29"/>
      <c r="HE184" s="29"/>
      <c r="HF184" s="29"/>
      <c r="HG184" s="29"/>
      <c r="HH184" s="29"/>
      <c r="HI184" s="29"/>
      <c r="HJ184" s="29"/>
      <c r="HK184" s="29"/>
      <c r="HL184" s="29"/>
      <c r="HM184" s="29"/>
      <c r="HN184" s="29"/>
      <c r="HO184" s="29"/>
      <c r="HP184" s="29"/>
      <c r="HQ184" s="29"/>
      <c r="HR184" s="29"/>
      <c r="HS184" s="29"/>
      <c r="HT184" s="29"/>
      <c r="HU184" s="29"/>
      <c r="HV184" s="29"/>
      <c r="HW184" s="29"/>
      <c r="HX184" s="29"/>
      <c r="HY184" s="29"/>
      <c r="HZ184" s="29"/>
      <c r="IA184" s="29"/>
    </row>
    <row r="185" spans="1:235" ht="16.350000000000001" customHeight="1">
      <c r="A185" s="1"/>
      <c r="B185" s="42"/>
      <c r="C185" s="18"/>
      <c r="D185" s="18"/>
      <c r="E185" s="42"/>
      <c r="F185" s="42"/>
      <c r="G185" s="42"/>
      <c r="H185" s="42"/>
      <c r="I185" s="42"/>
      <c r="J185" s="18"/>
      <c r="K185" s="18"/>
      <c r="L185" s="42"/>
      <c r="M185" s="42"/>
      <c r="N185" s="42"/>
      <c r="O185" s="18"/>
      <c r="P185" s="42"/>
      <c r="Q185" s="18"/>
      <c r="R185" s="18"/>
      <c r="S185" s="42"/>
      <c r="T185" s="42"/>
      <c r="U185" s="42"/>
      <c r="V185" s="42"/>
      <c r="W185" s="42"/>
      <c r="X185" s="18"/>
      <c r="Y185" s="18"/>
      <c r="Z185" s="42"/>
      <c r="AA185" s="42"/>
      <c r="AB185" s="42"/>
      <c r="AC185" s="42"/>
      <c r="AD185" s="42"/>
      <c r="AE185" s="18"/>
      <c r="AF185" s="18"/>
      <c r="AG185" s="28"/>
    </row>
    <row r="186" spans="1:235" s="35" customFormat="1" ht="16.350000000000001" customHeight="1">
      <c r="A186" s="24"/>
      <c r="B186" s="25"/>
      <c r="C186" s="26"/>
      <c r="D186" s="26"/>
      <c r="E186" s="25"/>
      <c r="F186" s="25"/>
      <c r="G186" s="25"/>
      <c r="H186" s="25"/>
      <c r="I186" s="25"/>
      <c r="J186" s="26"/>
      <c r="K186" s="26"/>
      <c r="L186" s="25"/>
      <c r="M186" s="25"/>
      <c r="N186" s="25"/>
      <c r="O186" s="26"/>
      <c r="P186" s="25"/>
      <c r="Q186" s="26"/>
      <c r="R186" s="26"/>
      <c r="S186" s="25"/>
      <c r="T186" s="25"/>
      <c r="U186" s="25"/>
      <c r="V186" s="25"/>
      <c r="W186" s="25"/>
      <c r="X186" s="26"/>
      <c r="Y186" s="26"/>
      <c r="Z186" s="25"/>
      <c r="AA186" s="25"/>
      <c r="AB186" s="25"/>
      <c r="AC186" s="25"/>
      <c r="AD186" s="25"/>
      <c r="AE186" s="26"/>
      <c r="AF186" s="26"/>
      <c r="AG186" s="28"/>
      <c r="AH186" s="29"/>
      <c r="AI186" s="29"/>
      <c r="AJ186" s="29"/>
      <c r="AK186" s="29"/>
      <c r="AL186" s="29"/>
      <c r="AM186" s="29"/>
      <c r="AN186" s="29"/>
      <c r="AO186" s="29"/>
      <c r="AP186" s="29"/>
      <c r="AQ186" s="29"/>
      <c r="AR186" s="29"/>
      <c r="AS186" s="29"/>
      <c r="AT186" s="29"/>
      <c r="AU186" s="29"/>
      <c r="AV186" s="29"/>
      <c r="AW186" s="29"/>
      <c r="AX186" s="29"/>
      <c r="AY186" s="29"/>
      <c r="AZ186" s="29"/>
      <c r="BA186" s="29"/>
      <c r="BB186" s="29"/>
      <c r="BC186" s="29"/>
      <c r="BD186" s="29"/>
      <c r="BE186" s="29"/>
      <c r="BF186" s="29"/>
      <c r="BG186" s="29"/>
      <c r="BH186" s="29"/>
      <c r="BI186" s="29"/>
      <c r="BJ186" s="29"/>
      <c r="BK186" s="29"/>
      <c r="BL186" s="29"/>
      <c r="BM186" s="29"/>
      <c r="BN186" s="29"/>
      <c r="BO186" s="29"/>
      <c r="BP186" s="29"/>
      <c r="BQ186" s="29"/>
      <c r="BR186" s="29"/>
      <c r="BS186" s="29"/>
      <c r="BT186" s="29"/>
      <c r="BU186" s="29"/>
      <c r="BV186" s="29"/>
      <c r="BW186" s="29"/>
      <c r="BX186" s="29"/>
      <c r="BY186" s="29"/>
      <c r="BZ186" s="29"/>
      <c r="CA186" s="29"/>
      <c r="CB186" s="29"/>
      <c r="CC186" s="29"/>
      <c r="CD186" s="29"/>
      <c r="CE186" s="29"/>
      <c r="CF186" s="29"/>
      <c r="CG186" s="29"/>
      <c r="CH186" s="29"/>
      <c r="CI186" s="29"/>
      <c r="CJ186" s="29"/>
      <c r="CK186" s="29"/>
      <c r="CL186" s="29"/>
      <c r="CM186" s="29"/>
      <c r="CN186" s="29"/>
      <c r="CO186" s="29"/>
      <c r="CP186" s="29"/>
      <c r="CQ186" s="29"/>
      <c r="CR186" s="29"/>
      <c r="CS186" s="29"/>
      <c r="CT186" s="29"/>
      <c r="CU186" s="29"/>
      <c r="CV186" s="29"/>
      <c r="CW186" s="29"/>
      <c r="CX186" s="29"/>
      <c r="CY186" s="29"/>
      <c r="CZ186" s="29"/>
      <c r="DA186" s="29"/>
      <c r="DB186" s="29"/>
      <c r="DC186" s="29"/>
      <c r="DD186" s="29"/>
      <c r="DE186" s="29"/>
      <c r="DF186" s="29"/>
      <c r="DG186" s="29"/>
      <c r="DH186" s="29"/>
      <c r="DI186" s="29"/>
      <c r="DJ186" s="29"/>
      <c r="DK186" s="29"/>
      <c r="DL186" s="29"/>
      <c r="DM186" s="29"/>
      <c r="DN186" s="29"/>
      <c r="DO186" s="29"/>
      <c r="DP186" s="29"/>
      <c r="DQ186" s="29"/>
      <c r="DR186" s="29"/>
      <c r="DS186" s="29"/>
      <c r="DT186" s="29"/>
      <c r="DU186" s="29"/>
      <c r="DV186" s="29"/>
      <c r="DW186" s="29"/>
      <c r="DX186" s="29"/>
      <c r="DY186" s="29"/>
      <c r="DZ186" s="29"/>
      <c r="EA186" s="29"/>
      <c r="EB186" s="29"/>
      <c r="EC186" s="29"/>
      <c r="ED186" s="29"/>
      <c r="EE186" s="29"/>
      <c r="EF186" s="29"/>
      <c r="EG186" s="29"/>
      <c r="EH186" s="29"/>
      <c r="EI186" s="29"/>
      <c r="EJ186" s="29"/>
      <c r="EK186" s="29"/>
      <c r="EL186" s="29"/>
      <c r="EM186" s="29"/>
      <c r="EN186" s="29"/>
      <c r="EO186" s="29"/>
      <c r="EP186" s="29"/>
      <c r="EQ186" s="29"/>
      <c r="ER186" s="29"/>
      <c r="ES186" s="29"/>
      <c r="ET186" s="29"/>
      <c r="EU186" s="29"/>
      <c r="EV186" s="29"/>
      <c r="EW186" s="29"/>
      <c r="EX186" s="29"/>
      <c r="EY186" s="29"/>
      <c r="EZ186" s="29"/>
      <c r="FA186" s="29"/>
      <c r="FB186" s="29"/>
      <c r="FC186" s="29"/>
      <c r="FD186" s="29"/>
      <c r="FE186" s="29"/>
      <c r="FF186" s="29"/>
      <c r="FG186" s="29"/>
      <c r="FH186" s="29"/>
      <c r="FI186" s="29"/>
      <c r="FJ186" s="29"/>
      <c r="FK186" s="29"/>
      <c r="FL186" s="29"/>
      <c r="FM186" s="29"/>
      <c r="FN186" s="29"/>
      <c r="FO186" s="29"/>
      <c r="FP186" s="29"/>
      <c r="FQ186" s="29"/>
      <c r="FR186" s="29"/>
      <c r="FS186" s="29"/>
      <c r="FT186" s="29"/>
      <c r="FU186" s="29"/>
      <c r="FV186" s="29"/>
      <c r="FW186" s="29"/>
      <c r="FX186" s="29"/>
      <c r="FY186" s="29"/>
      <c r="FZ186" s="29"/>
      <c r="GA186" s="29"/>
      <c r="GB186" s="29"/>
      <c r="GC186" s="29"/>
      <c r="GD186" s="29"/>
      <c r="GE186" s="29"/>
      <c r="GF186" s="29"/>
      <c r="GG186" s="29"/>
      <c r="GH186" s="29"/>
      <c r="GI186" s="29"/>
      <c r="GJ186" s="29"/>
      <c r="GK186" s="29"/>
      <c r="GL186" s="29"/>
      <c r="GM186" s="29"/>
      <c r="GN186" s="29"/>
      <c r="GO186" s="29"/>
      <c r="GP186" s="29"/>
      <c r="GQ186" s="29"/>
      <c r="GR186" s="29"/>
      <c r="GS186" s="29"/>
      <c r="GT186" s="29"/>
      <c r="GU186" s="29"/>
      <c r="GV186" s="29"/>
      <c r="GW186" s="29"/>
      <c r="GX186" s="29"/>
      <c r="GY186" s="29"/>
      <c r="GZ186" s="29"/>
      <c r="HA186" s="29"/>
      <c r="HB186" s="29"/>
      <c r="HC186" s="29"/>
      <c r="HD186" s="29"/>
      <c r="HE186" s="29"/>
      <c r="HF186" s="29"/>
      <c r="HG186" s="29"/>
      <c r="HH186" s="29"/>
      <c r="HI186" s="29"/>
      <c r="HJ186" s="29"/>
      <c r="HK186" s="29"/>
      <c r="HL186" s="29"/>
      <c r="HM186" s="29"/>
      <c r="HN186" s="29"/>
      <c r="HO186" s="29"/>
      <c r="HP186" s="29"/>
      <c r="HQ186" s="29"/>
      <c r="HR186" s="29"/>
      <c r="HS186" s="29"/>
      <c r="HT186" s="29"/>
      <c r="HU186" s="29"/>
      <c r="HV186" s="29"/>
      <c r="HW186" s="29"/>
      <c r="HX186" s="29"/>
      <c r="HY186" s="29"/>
      <c r="HZ186" s="29"/>
      <c r="IA186" s="29"/>
    </row>
    <row r="187" spans="1:235" ht="16.350000000000001" customHeight="1">
      <c r="A187" s="1"/>
      <c r="B187" s="42"/>
      <c r="C187" s="18"/>
      <c r="D187" s="18"/>
      <c r="E187" s="42"/>
      <c r="F187" s="42"/>
      <c r="G187" s="42"/>
      <c r="H187" s="42"/>
      <c r="I187" s="42"/>
      <c r="J187" s="18"/>
      <c r="K187" s="18"/>
      <c r="L187" s="42"/>
      <c r="M187" s="42"/>
      <c r="N187" s="42"/>
      <c r="O187" s="18"/>
      <c r="P187" s="42"/>
      <c r="Q187" s="18"/>
      <c r="R187" s="18"/>
      <c r="S187" s="42"/>
      <c r="T187" s="42"/>
      <c r="U187" s="42"/>
      <c r="V187" s="42"/>
      <c r="W187" s="42"/>
      <c r="X187" s="18" t="s">
        <v>7</v>
      </c>
      <c r="Y187" s="18" t="s">
        <v>7</v>
      </c>
      <c r="Z187" s="42" t="s">
        <v>6</v>
      </c>
      <c r="AA187" s="42" t="s">
        <v>6</v>
      </c>
      <c r="AB187" s="42" t="s">
        <v>6</v>
      </c>
      <c r="AC187" s="42" t="s">
        <v>6</v>
      </c>
      <c r="AD187" s="42" t="s">
        <v>6</v>
      </c>
      <c r="AE187" s="18" t="s">
        <v>9</v>
      </c>
      <c r="AF187" s="18" t="s">
        <v>9</v>
      </c>
      <c r="AG187" s="28"/>
    </row>
    <row r="188" spans="1:235" s="35" customFormat="1" ht="16.350000000000001" customHeight="1">
      <c r="A188" s="24"/>
      <c r="B188" s="25"/>
      <c r="C188" s="26"/>
      <c r="D188" s="26"/>
      <c r="E188" s="25"/>
      <c r="F188" s="25"/>
      <c r="G188" s="25"/>
      <c r="H188" s="25"/>
      <c r="I188" s="25"/>
      <c r="J188" s="26"/>
      <c r="K188" s="26"/>
      <c r="L188" s="25"/>
      <c r="M188" s="25"/>
      <c r="N188" s="25"/>
      <c r="O188" s="26"/>
      <c r="P188" s="25"/>
      <c r="Q188" s="26"/>
      <c r="R188" s="26"/>
      <c r="S188" s="25"/>
      <c r="T188" s="25"/>
      <c r="U188" s="25"/>
      <c r="V188" s="25"/>
      <c r="W188" s="25"/>
      <c r="X188" s="26"/>
      <c r="Y188" s="26"/>
      <c r="Z188" s="25"/>
      <c r="AA188" s="25"/>
      <c r="AB188" s="25"/>
      <c r="AC188" s="25"/>
      <c r="AD188" s="25"/>
      <c r="AE188" s="26"/>
      <c r="AF188" s="26"/>
      <c r="AG188" s="28"/>
      <c r="AH188" s="29"/>
      <c r="AI188" s="29"/>
      <c r="AJ188" s="29"/>
      <c r="AK188" s="29"/>
      <c r="AL188" s="29"/>
      <c r="AM188" s="29"/>
      <c r="AN188" s="29"/>
      <c r="AO188" s="29"/>
      <c r="AP188" s="29"/>
      <c r="AQ188" s="29"/>
      <c r="AR188" s="29"/>
      <c r="AS188" s="29"/>
      <c r="AT188" s="29"/>
      <c r="AU188" s="29"/>
      <c r="AV188" s="29"/>
      <c r="AW188" s="29"/>
      <c r="AX188" s="29"/>
      <c r="AY188" s="29"/>
      <c r="AZ188" s="29"/>
      <c r="BA188" s="29"/>
      <c r="BB188" s="29"/>
      <c r="BC188" s="29"/>
      <c r="BD188" s="29"/>
      <c r="BE188" s="29"/>
      <c r="BF188" s="29"/>
      <c r="BG188" s="29"/>
      <c r="BH188" s="29"/>
      <c r="BI188" s="29"/>
      <c r="BJ188" s="29"/>
      <c r="BK188" s="29"/>
      <c r="BL188" s="29"/>
      <c r="BM188" s="29"/>
      <c r="BN188" s="29"/>
      <c r="BO188" s="29"/>
      <c r="BP188" s="29"/>
      <c r="BQ188" s="29"/>
      <c r="BR188" s="29"/>
      <c r="BS188" s="29"/>
      <c r="BT188" s="29"/>
      <c r="BU188" s="29"/>
      <c r="BV188" s="29"/>
      <c r="BW188" s="29"/>
      <c r="BX188" s="29"/>
      <c r="BY188" s="29"/>
      <c r="BZ188" s="29"/>
      <c r="CA188" s="29"/>
      <c r="CB188" s="29"/>
      <c r="CC188" s="29"/>
      <c r="CD188" s="29"/>
      <c r="CE188" s="29"/>
      <c r="CF188" s="29"/>
      <c r="CG188" s="29"/>
      <c r="CH188" s="29"/>
      <c r="CI188" s="29"/>
      <c r="CJ188" s="29"/>
      <c r="CK188" s="29"/>
      <c r="CL188" s="29"/>
      <c r="CM188" s="29"/>
      <c r="CN188" s="29"/>
      <c r="CO188" s="29"/>
      <c r="CP188" s="29"/>
      <c r="CQ188" s="29"/>
      <c r="CR188" s="29"/>
      <c r="CS188" s="29"/>
      <c r="CT188" s="29"/>
      <c r="CU188" s="29"/>
      <c r="CV188" s="29"/>
      <c r="CW188" s="29"/>
      <c r="CX188" s="29"/>
      <c r="CY188" s="29"/>
      <c r="CZ188" s="29"/>
      <c r="DA188" s="29"/>
      <c r="DB188" s="29"/>
      <c r="DC188" s="29"/>
      <c r="DD188" s="29"/>
      <c r="DE188" s="29"/>
      <c r="DF188" s="29"/>
      <c r="DG188" s="29"/>
      <c r="DH188" s="29"/>
      <c r="DI188" s="29"/>
      <c r="DJ188" s="29"/>
      <c r="DK188" s="29"/>
      <c r="DL188" s="29"/>
      <c r="DM188" s="29"/>
      <c r="DN188" s="29"/>
      <c r="DO188" s="29"/>
      <c r="DP188" s="29"/>
      <c r="DQ188" s="29"/>
      <c r="DR188" s="29"/>
      <c r="DS188" s="29"/>
      <c r="DT188" s="29"/>
      <c r="DU188" s="29"/>
      <c r="DV188" s="29"/>
      <c r="DW188" s="29"/>
      <c r="DX188" s="29"/>
      <c r="DY188" s="29"/>
      <c r="DZ188" s="29"/>
      <c r="EA188" s="29"/>
      <c r="EB188" s="29"/>
      <c r="EC188" s="29"/>
      <c r="ED188" s="29"/>
      <c r="EE188" s="29"/>
      <c r="EF188" s="29"/>
      <c r="EG188" s="29"/>
      <c r="EH188" s="29"/>
      <c r="EI188" s="29"/>
      <c r="EJ188" s="29"/>
      <c r="EK188" s="29"/>
      <c r="EL188" s="29"/>
      <c r="EM188" s="29"/>
      <c r="EN188" s="29"/>
      <c r="EO188" s="29"/>
      <c r="EP188" s="29"/>
      <c r="EQ188" s="29"/>
      <c r="ER188" s="29"/>
      <c r="ES188" s="29"/>
      <c r="ET188" s="29"/>
      <c r="EU188" s="29"/>
      <c r="EV188" s="29"/>
      <c r="EW188" s="29"/>
      <c r="EX188" s="29"/>
      <c r="EY188" s="29"/>
      <c r="EZ188" s="29"/>
      <c r="FA188" s="29"/>
      <c r="FB188" s="29"/>
      <c r="FC188" s="29"/>
      <c r="FD188" s="29"/>
      <c r="FE188" s="29"/>
      <c r="FF188" s="29"/>
      <c r="FG188" s="29"/>
      <c r="FH188" s="29"/>
      <c r="FI188" s="29"/>
      <c r="FJ188" s="29"/>
      <c r="FK188" s="29"/>
      <c r="FL188" s="29"/>
      <c r="FM188" s="29"/>
      <c r="FN188" s="29"/>
      <c r="FO188" s="29"/>
      <c r="FP188" s="29"/>
      <c r="FQ188" s="29"/>
      <c r="FR188" s="29"/>
      <c r="FS188" s="29"/>
      <c r="FT188" s="29"/>
      <c r="FU188" s="29"/>
      <c r="FV188" s="29"/>
      <c r="FW188" s="29"/>
      <c r="FX188" s="29"/>
      <c r="FY188" s="29"/>
      <c r="FZ188" s="29"/>
      <c r="GA188" s="29"/>
      <c r="GB188" s="29"/>
      <c r="GC188" s="29"/>
      <c r="GD188" s="29"/>
      <c r="GE188" s="29"/>
      <c r="GF188" s="29"/>
      <c r="GG188" s="29"/>
      <c r="GH188" s="29"/>
      <c r="GI188" s="29"/>
      <c r="GJ188" s="29"/>
      <c r="GK188" s="29"/>
      <c r="GL188" s="29"/>
      <c r="GM188" s="29"/>
      <c r="GN188" s="29"/>
      <c r="GO188" s="29"/>
      <c r="GP188" s="29"/>
      <c r="GQ188" s="29"/>
      <c r="GR188" s="29"/>
      <c r="GS188" s="29"/>
      <c r="GT188" s="29"/>
      <c r="GU188" s="29"/>
      <c r="GV188" s="29"/>
      <c r="GW188" s="29"/>
      <c r="GX188" s="29"/>
      <c r="GY188" s="29"/>
      <c r="GZ188" s="29"/>
      <c r="HA188" s="29"/>
      <c r="HB188" s="29"/>
      <c r="HC188" s="29"/>
      <c r="HD188" s="29"/>
      <c r="HE188" s="29"/>
      <c r="HF188" s="29"/>
      <c r="HG188" s="29"/>
      <c r="HH188" s="29"/>
      <c r="HI188" s="29"/>
      <c r="HJ188" s="29"/>
      <c r="HK188" s="29"/>
      <c r="HL188" s="29"/>
      <c r="HM188" s="29"/>
      <c r="HN188" s="29"/>
      <c r="HO188" s="29"/>
      <c r="HP188" s="29"/>
      <c r="HQ188" s="29"/>
      <c r="HR188" s="29"/>
      <c r="HS188" s="29"/>
      <c r="HT188" s="29"/>
      <c r="HU188" s="29"/>
      <c r="HV188" s="29"/>
      <c r="HW188" s="29"/>
      <c r="HX188" s="29"/>
      <c r="HY188" s="29"/>
      <c r="HZ188" s="29"/>
      <c r="IA188" s="29"/>
    </row>
    <row r="189" spans="1:235" ht="16.350000000000001" customHeight="1">
      <c r="A189" s="1"/>
      <c r="B189" s="42" t="s">
        <v>12</v>
      </c>
      <c r="C189" s="18" t="s">
        <v>13</v>
      </c>
      <c r="D189" s="18" t="s">
        <v>13</v>
      </c>
      <c r="E189" s="42" t="s">
        <v>12</v>
      </c>
      <c r="F189" s="42"/>
      <c r="G189" s="42"/>
      <c r="H189" s="42"/>
      <c r="I189" s="42"/>
      <c r="J189" s="18"/>
      <c r="K189" s="18"/>
      <c r="L189" s="42"/>
      <c r="M189" s="42"/>
      <c r="N189" s="42"/>
      <c r="O189" s="18"/>
      <c r="P189" s="42"/>
      <c r="Q189" s="18"/>
      <c r="R189" s="18"/>
      <c r="S189" s="42"/>
      <c r="T189" s="42"/>
      <c r="U189" s="42"/>
      <c r="V189" s="42"/>
      <c r="W189" s="42"/>
      <c r="X189" s="18"/>
      <c r="Y189" s="18"/>
      <c r="Z189" s="42"/>
      <c r="AA189" s="42"/>
      <c r="AB189" s="42"/>
      <c r="AC189" s="42"/>
      <c r="AD189" s="42"/>
      <c r="AE189" s="18"/>
      <c r="AF189" s="18"/>
      <c r="AG189" s="28"/>
    </row>
    <row r="190" spans="1:235" s="35" customFormat="1" ht="16.350000000000001" customHeight="1">
      <c r="A190" s="24"/>
      <c r="B190" s="25"/>
      <c r="C190" s="26"/>
      <c r="D190" s="26"/>
      <c r="E190" s="25"/>
      <c r="F190" s="25"/>
      <c r="G190" s="25"/>
      <c r="H190" s="25"/>
      <c r="I190" s="25"/>
      <c r="J190" s="26"/>
      <c r="K190" s="26"/>
      <c r="L190" s="25"/>
      <c r="M190" s="25"/>
      <c r="N190" s="25"/>
      <c r="O190" s="26"/>
      <c r="P190" s="25"/>
      <c r="Q190" s="26" t="s">
        <v>7</v>
      </c>
      <c r="R190" s="26" t="s">
        <v>7</v>
      </c>
      <c r="S190" s="25" t="s">
        <v>6</v>
      </c>
      <c r="T190" s="25" t="s">
        <v>6</v>
      </c>
      <c r="U190" s="25" t="s">
        <v>12</v>
      </c>
      <c r="V190" s="25" t="s">
        <v>12</v>
      </c>
      <c r="W190" s="25" t="s">
        <v>12</v>
      </c>
      <c r="X190" s="26" t="s">
        <v>13</v>
      </c>
      <c r="Y190" s="26" t="s">
        <v>13</v>
      </c>
      <c r="Z190" s="25" t="s">
        <v>12</v>
      </c>
      <c r="AA190" s="25" t="s">
        <v>12</v>
      </c>
      <c r="AB190" s="25" t="s">
        <v>12</v>
      </c>
      <c r="AC190" s="25" t="s">
        <v>12</v>
      </c>
      <c r="AD190" s="25" t="s">
        <v>12</v>
      </c>
      <c r="AE190" s="26" t="s">
        <v>13</v>
      </c>
      <c r="AF190" s="26" t="s">
        <v>13</v>
      </c>
      <c r="AG190" s="28"/>
      <c r="AH190" s="29"/>
      <c r="AI190" s="29"/>
      <c r="AJ190" s="29"/>
      <c r="AK190" s="29"/>
      <c r="AL190" s="29"/>
      <c r="AM190" s="29"/>
      <c r="AN190" s="29"/>
      <c r="AO190" s="29"/>
      <c r="AP190" s="29"/>
      <c r="AQ190" s="29"/>
      <c r="AR190" s="29"/>
      <c r="AS190" s="29"/>
      <c r="AT190" s="29"/>
      <c r="AU190" s="29"/>
      <c r="AV190" s="29"/>
      <c r="AW190" s="29"/>
      <c r="AX190" s="29"/>
      <c r="AY190" s="29"/>
      <c r="AZ190" s="29"/>
      <c r="BA190" s="29"/>
      <c r="BB190" s="29"/>
      <c r="BC190" s="29"/>
      <c r="BD190" s="29"/>
      <c r="BE190" s="29"/>
      <c r="BF190" s="29"/>
      <c r="BG190" s="29"/>
      <c r="BH190" s="29"/>
      <c r="BI190" s="29"/>
      <c r="BJ190" s="29"/>
      <c r="BK190" s="29"/>
      <c r="BL190" s="29"/>
      <c r="BM190" s="29"/>
      <c r="BN190" s="29"/>
      <c r="BO190" s="29"/>
      <c r="BP190" s="29"/>
      <c r="BQ190" s="29"/>
      <c r="BR190" s="29"/>
      <c r="BS190" s="29"/>
      <c r="BT190" s="29"/>
      <c r="BU190" s="29"/>
      <c r="BV190" s="29"/>
      <c r="BW190" s="29"/>
      <c r="BX190" s="29"/>
      <c r="BY190" s="29"/>
      <c r="BZ190" s="29"/>
      <c r="CA190" s="29"/>
      <c r="CB190" s="29"/>
      <c r="CC190" s="29"/>
      <c r="CD190" s="29"/>
      <c r="CE190" s="29"/>
      <c r="CF190" s="29"/>
      <c r="CG190" s="29"/>
      <c r="CH190" s="29"/>
      <c r="CI190" s="29"/>
      <c r="CJ190" s="29"/>
      <c r="CK190" s="29"/>
      <c r="CL190" s="29"/>
      <c r="CM190" s="29"/>
      <c r="CN190" s="29"/>
      <c r="CO190" s="29"/>
      <c r="CP190" s="29"/>
      <c r="CQ190" s="29"/>
      <c r="CR190" s="29"/>
      <c r="CS190" s="29"/>
      <c r="CT190" s="29"/>
      <c r="CU190" s="29"/>
      <c r="CV190" s="29"/>
      <c r="CW190" s="29"/>
      <c r="CX190" s="29"/>
      <c r="CY190" s="29"/>
      <c r="CZ190" s="29"/>
      <c r="DA190" s="29"/>
      <c r="DB190" s="29"/>
      <c r="DC190" s="29"/>
      <c r="DD190" s="29"/>
      <c r="DE190" s="29"/>
      <c r="DF190" s="29"/>
      <c r="DG190" s="29"/>
      <c r="DH190" s="29"/>
      <c r="DI190" s="29"/>
      <c r="DJ190" s="29"/>
      <c r="DK190" s="29"/>
      <c r="DL190" s="29"/>
      <c r="DM190" s="29"/>
      <c r="DN190" s="29"/>
      <c r="DO190" s="29"/>
      <c r="DP190" s="29"/>
      <c r="DQ190" s="29"/>
      <c r="DR190" s="29"/>
      <c r="DS190" s="29"/>
      <c r="DT190" s="29"/>
      <c r="DU190" s="29"/>
      <c r="DV190" s="29"/>
      <c r="DW190" s="29"/>
      <c r="DX190" s="29"/>
      <c r="DY190" s="29"/>
      <c r="DZ190" s="29"/>
      <c r="EA190" s="29"/>
      <c r="EB190" s="29"/>
      <c r="EC190" s="29"/>
      <c r="ED190" s="29"/>
      <c r="EE190" s="29"/>
      <c r="EF190" s="29"/>
      <c r="EG190" s="29"/>
      <c r="EH190" s="29"/>
      <c r="EI190" s="29"/>
      <c r="EJ190" s="29"/>
      <c r="EK190" s="29"/>
      <c r="EL190" s="29"/>
      <c r="EM190" s="29"/>
      <c r="EN190" s="29"/>
      <c r="EO190" s="29"/>
      <c r="EP190" s="29"/>
      <c r="EQ190" s="29"/>
      <c r="ER190" s="29"/>
      <c r="ES190" s="29"/>
      <c r="ET190" s="29"/>
      <c r="EU190" s="29"/>
      <c r="EV190" s="29"/>
      <c r="EW190" s="29"/>
      <c r="EX190" s="29"/>
      <c r="EY190" s="29"/>
      <c r="EZ190" s="29"/>
      <c r="FA190" s="29"/>
      <c r="FB190" s="29"/>
      <c r="FC190" s="29"/>
      <c r="FD190" s="29"/>
      <c r="FE190" s="29"/>
      <c r="FF190" s="29"/>
      <c r="FG190" s="29"/>
      <c r="FH190" s="29"/>
      <c r="FI190" s="29"/>
      <c r="FJ190" s="29"/>
      <c r="FK190" s="29"/>
      <c r="FL190" s="29"/>
      <c r="FM190" s="29"/>
      <c r="FN190" s="29"/>
      <c r="FO190" s="29"/>
      <c r="FP190" s="29"/>
      <c r="FQ190" s="29"/>
      <c r="FR190" s="29"/>
      <c r="FS190" s="29"/>
      <c r="FT190" s="29"/>
      <c r="FU190" s="29"/>
      <c r="FV190" s="29"/>
      <c r="FW190" s="29"/>
      <c r="FX190" s="29"/>
      <c r="FY190" s="29"/>
      <c r="FZ190" s="29"/>
      <c r="GA190" s="29"/>
      <c r="GB190" s="29"/>
      <c r="GC190" s="29"/>
      <c r="GD190" s="29"/>
      <c r="GE190" s="29"/>
      <c r="GF190" s="29"/>
      <c r="GG190" s="29"/>
      <c r="GH190" s="29"/>
      <c r="GI190" s="29"/>
      <c r="GJ190" s="29"/>
      <c r="GK190" s="29"/>
      <c r="GL190" s="29"/>
      <c r="GM190" s="29"/>
      <c r="GN190" s="29"/>
      <c r="GO190" s="29"/>
      <c r="GP190" s="29"/>
      <c r="GQ190" s="29"/>
      <c r="GR190" s="29"/>
      <c r="GS190" s="29"/>
      <c r="GT190" s="29"/>
      <c r="GU190" s="29"/>
      <c r="GV190" s="29"/>
      <c r="GW190" s="29"/>
      <c r="GX190" s="29"/>
      <c r="GY190" s="29"/>
      <c r="GZ190" s="29"/>
      <c r="HA190" s="29"/>
      <c r="HB190" s="29"/>
      <c r="HC190" s="29"/>
      <c r="HD190" s="29"/>
      <c r="HE190" s="29"/>
      <c r="HF190" s="29"/>
      <c r="HG190" s="29"/>
      <c r="HH190" s="29"/>
      <c r="HI190" s="29"/>
      <c r="HJ190" s="29"/>
      <c r="HK190" s="29"/>
      <c r="HL190" s="29"/>
      <c r="HM190" s="29"/>
      <c r="HN190" s="29"/>
      <c r="HO190" s="29"/>
      <c r="HP190" s="29"/>
      <c r="HQ190" s="29"/>
      <c r="HR190" s="29"/>
      <c r="HS190" s="29"/>
      <c r="HT190" s="29"/>
      <c r="HU190" s="29"/>
      <c r="HV190" s="29"/>
      <c r="HW190" s="29"/>
      <c r="HX190" s="29"/>
      <c r="HY190" s="29"/>
      <c r="HZ190" s="29"/>
      <c r="IA190" s="29"/>
    </row>
    <row r="191" spans="1:235" ht="16.350000000000001" customHeight="1">
      <c r="A191" s="1"/>
      <c r="B191" s="42"/>
      <c r="C191" s="18"/>
      <c r="D191" s="18"/>
      <c r="E191" s="42"/>
      <c r="F191" s="42"/>
      <c r="G191" s="42"/>
      <c r="H191" s="42"/>
      <c r="I191" s="42"/>
      <c r="J191" s="18"/>
      <c r="K191" s="18"/>
      <c r="L191" s="42"/>
      <c r="M191" s="42"/>
      <c r="N191" s="42"/>
      <c r="O191" s="18"/>
      <c r="P191" s="42"/>
      <c r="Q191" s="18"/>
      <c r="R191" s="18"/>
      <c r="S191" s="42"/>
      <c r="T191" s="42"/>
      <c r="U191" s="42"/>
      <c r="V191" s="42"/>
      <c r="W191" s="42"/>
      <c r="X191" s="18" t="s">
        <v>7</v>
      </c>
      <c r="Y191" s="18" t="s">
        <v>7</v>
      </c>
      <c r="Z191" s="42" t="s">
        <v>6</v>
      </c>
      <c r="AA191" s="42" t="s">
        <v>6</v>
      </c>
      <c r="AB191" s="42" t="s">
        <v>6</v>
      </c>
      <c r="AC191" s="42" t="s">
        <v>6</v>
      </c>
      <c r="AD191" s="42" t="s">
        <v>6</v>
      </c>
      <c r="AE191" s="18" t="s">
        <v>7</v>
      </c>
      <c r="AF191" s="18" t="s">
        <v>7</v>
      </c>
      <c r="AG191" s="28"/>
    </row>
    <row r="192" spans="1:235" s="35" customFormat="1" ht="16.350000000000001" customHeight="1">
      <c r="A192" s="24"/>
      <c r="B192" s="25"/>
      <c r="C192" s="26" t="s">
        <v>7</v>
      </c>
      <c r="D192" s="26" t="s">
        <v>7</v>
      </c>
      <c r="E192" s="25" t="s">
        <v>6</v>
      </c>
      <c r="F192" s="25" t="s">
        <v>6</v>
      </c>
      <c r="G192" s="25" t="s">
        <v>6</v>
      </c>
      <c r="H192" s="25" t="s">
        <v>6</v>
      </c>
      <c r="I192" s="25" t="s">
        <v>6</v>
      </c>
      <c r="J192" s="26" t="s">
        <v>9</v>
      </c>
      <c r="K192" s="26" t="s">
        <v>9</v>
      </c>
      <c r="L192" s="25" t="s">
        <v>8</v>
      </c>
      <c r="M192" s="25" t="s">
        <v>8</v>
      </c>
      <c r="N192" s="25" t="s">
        <v>8</v>
      </c>
      <c r="O192" s="26" t="s">
        <v>8</v>
      </c>
      <c r="P192" s="25" t="s">
        <v>8</v>
      </c>
      <c r="Q192" s="26"/>
      <c r="R192" s="26"/>
      <c r="S192" s="25"/>
      <c r="T192" s="25"/>
      <c r="U192" s="25"/>
      <c r="V192" s="25"/>
      <c r="W192" s="25"/>
      <c r="X192" s="26"/>
      <c r="Y192" s="26"/>
      <c r="Z192" s="25"/>
      <c r="AA192" s="25"/>
      <c r="AB192" s="25"/>
      <c r="AC192" s="25"/>
      <c r="AD192" s="25"/>
      <c r="AE192" s="26"/>
      <c r="AF192" s="26"/>
      <c r="AG192" s="28"/>
      <c r="AH192" s="29"/>
      <c r="AI192" s="29"/>
      <c r="AJ192" s="29"/>
      <c r="AK192" s="29"/>
      <c r="AL192" s="29"/>
      <c r="AM192" s="29"/>
      <c r="AN192" s="29"/>
      <c r="AO192" s="29"/>
      <c r="AP192" s="29"/>
      <c r="AQ192" s="29"/>
      <c r="AR192" s="29"/>
      <c r="AS192" s="29"/>
      <c r="AT192" s="29"/>
      <c r="AU192" s="29"/>
      <c r="AV192" s="29"/>
      <c r="AW192" s="29"/>
      <c r="AX192" s="29"/>
      <c r="AY192" s="29"/>
      <c r="AZ192" s="29"/>
      <c r="BA192" s="29"/>
      <c r="BB192" s="29"/>
      <c r="BC192" s="29"/>
      <c r="BD192" s="29"/>
      <c r="BE192" s="29"/>
      <c r="BF192" s="29"/>
      <c r="BG192" s="29"/>
      <c r="BH192" s="29"/>
      <c r="BI192" s="29"/>
      <c r="BJ192" s="29"/>
      <c r="BK192" s="29"/>
      <c r="BL192" s="29"/>
      <c r="BM192" s="29"/>
      <c r="BN192" s="29"/>
      <c r="BO192" s="29"/>
      <c r="BP192" s="29"/>
      <c r="BQ192" s="29"/>
      <c r="BR192" s="29"/>
      <c r="BS192" s="29"/>
      <c r="BT192" s="29"/>
      <c r="BU192" s="29"/>
      <c r="BV192" s="29"/>
      <c r="BW192" s="29"/>
      <c r="BX192" s="29"/>
      <c r="BY192" s="29"/>
      <c r="BZ192" s="29"/>
      <c r="CA192" s="29"/>
      <c r="CB192" s="29"/>
      <c r="CC192" s="29"/>
      <c r="CD192" s="29"/>
      <c r="CE192" s="29"/>
      <c r="CF192" s="29"/>
      <c r="CG192" s="29"/>
      <c r="CH192" s="29"/>
      <c r="CI192" s="29"/>
      <c r="CJ192" s="29"/>
      <c r="CK192" s="29"/>
      <c r="CL192" s="29"/>
      <c r="CM192" s="29"/>
      <c r="CN192" s="29"/>
      <c r="CO192" s="29"/>
      <c r="CP192" s="29"/>
      <c r="CQ192" s="29"/>
      <c r="CR192" s="29"/>
      <c r="CS192" s="29"/>
      <c r="CT192" s="29"/>
      <c r="CU192" s="29"/>
      <c r="CV192" s="29"/>
      <c r="CW192" s="29"/>
      <c r="CX192" s="29"/>
      <c r="CY192" s="29"/>
      <c r="CZ192" s="29"/>
      <c r="DA192" s="29"/>
      <c r="DB192" s="29"/>
      <c r="DC192" s="29"/>
      <c r="DD192" s="29"/>
      <c r="DE192" s="29"/>
      <c r="DF192" s="29"/>
      <c r="DG192" s="29"/>
      <c r="DH192" s="29"/>
      <c r="DI192" s="29"/>
      <c r="DJ192" s="29"/>
      <c r="DK192" s="29"/>
      <c r="DL192" s="29"/>
      <c r="DM192" s="29"/>
      <c r="DN192" s="29"/>
      <c r="DO192" s="29"/>
      <c r="DP192" s="29"/>
      <c r="DQ192" s="29"/>
      <c r="DR192" s="29"/>
      <c r="DS192" s="29"/>
      <c r="DT192" s="29"/>
      <c r="DU192" s="29"/>
      <c r="DV192" s="29"/>
      <c r="DW192" s="29"/>
      <c r="DX192" s="29"/>
      <c r="DY192" s="29"/>
      <c r="DZ192" s="29"/>
      <c r="EA192" s="29"/>
      <c r="EB192" s="29"/>
      <c r="EC192" s="29"/>
      <c r="ED192" s="29"/>
      <c r="EE192" s="29"/>
      <c r="EF192" s="29"/>
      <c r="EG192" s="29"/>
      <c r="EH192" s="29"/>
      <c r="EI192" s="29"/>
      <c r="EJ192" s="29"/>
      <c r="EK192" s="29"/>
      <c r="EL192" s="29"/>
      <c r="EM192" s="29"/>
      <c r="EN192" s="29"/>
      <c r="EO192" s="29"/>
      <c r="EP192" s="29"/>
      <c r="EQ192" s="29"/>
      <c r="ER192" s="29"/>
      <c r="ES192" s="29"/>
      <c r="ET192" s="29"/>
      <c r="EU192" s="29"/>
      <c r="EV192" s="29"/>
      <c r="EW192" s="29"/>
      <c r="EX192" s="29"/>
      <c r="EY192" s="29"/>
      <c r="EZ192" s="29"/>
      <c r="FA192" s="29"/>
      <c r="FB192" s="29"/>
      <c r="FC192" s="29"/>
      <c r="FD192" s="29"/>
      <c r="FE192" s="29"/>
      <c r="FF192" s="29"/>
      <c r="FG192" s="29"/>
      <c r="FH192" s="29"/>
      <c r="FI192" s="29"/>
      <c r="FJ192" s="29"/>
      <c r="FK192" s="29"/>
      <c r="FL192" s="29"/>
      <c r="FM192" s="29"/>
      <c r="FN192" s="29"/>
      <c r="FO192" s="29"/>
      <c r="FP192" s="29"/>
      <c r="FQ192" s="29"/>
      <c r="FR192" s="29"/>
      <c r="FS192" s="29"/>
      <c r="FT192" s="29"/>
      <c r="FU192" s="29"/>
      <c r="FV192" s="29"/>
      <c r="FW192" s="29"/>
      <c r="FX192" s="29"/>
      <c r="FY192" s="29"/>
      <c r="FZ192" s="29"/>
      <c r="GA192" s="29"/>
      <c r="GB192" s="29"/>
      <c r="GC192" s="29"/>
      <c r="GD192" s="29"/>
      <c r="GE192" s="29"/>
      <c r="GF192" s="29"/>
      <c r="GG192" s="29"/>
      <c r="GH192" s="29"/>
      <c r="GI192" s="29"/>
      <c r="GJ192" s="29"/>
      <c r="GK192" s="29"/>
      <c r="GL192" s="29"/>
      <c r="GM192" s="29"/>
      <c r="GN192" s="29"/>
      <c r="GO192" s="29"/>
      <c r="GP192" s="29"/>
      <c r="GQ192" s="29"/>
      <c r="GR192" s="29"/>
      <c r="GS192" s="29"/>
      <c r="GT192" s="29"/>
      <c r="GU192" s="29"/>
      <c r="GV192" s="29"/>
      <c r="GW192" s="29"/>
      <c r="GX192" s="29"/>
      <c r="GY192" s="29"/>
      <c r="GZ192" s="29"/>
      <c r="HA192" s="29"/>
      <c r="HB192" s="29"/>
      <c r="HC192" s="29"/>
      <c r="HD192" s="29"/>
      <c r="HE192" s="29"/>
      <c r="HF192" s="29"/>
      <c r="HG192" s="29"/>
      <c r="HH192" s="29"/>
      <c r="HI192" s="29"/>
      <c r="HJ192" s="29"/>
      <c r="HK192" s="29"/>
      <c r="HL192" s="29"/>
      <c r="HM192" s="29"/>
      <c r="HN192" s="29"/>
      <c r="HO192" s="29"/>
      <c r="HP192" s="29"/>
      <c r="HQ192" s="29"/>
      <c r="HR192" s="29"/>
      <c r="HS192" s="29"/>
      <c r="HT192" s="29"/>
      <c r="HU192" s="29"/>
      <c r="HV192" s="29"/>
      <c r="HW192" s="29"/>
      <c r="HX192" s="29"/>
      <c r="HY192" s="29"/>
      <c r="HZ192" s="29"/>
      <c r="IA192" s="29"/>
    </row>
    <row r="193" spans="1:235" ht="16.350000000000001" customHeight="1">
      <c r="A193" s="1"/>
      <c r="B193" s="42"/>
      <c r="C193" s="18"/>
      <c r="D193" s="18"/>
      <c r="E193" s="42"/>
      <c r="F193" s="42"/>
      <c r="G193" s="42"/>
      <c r="H193" s="42"/>
      <c r="I193" s="42"/>
      <c r="J193" s="18"/>
      <c r="K193" s="18"/>
      <c r="L193" s="42"/>
      <c r="M193" s="42"/>
      <c r="N193" s="42"/>
      <c r="O193" s="18"/>
      <c r="P193" s="42"/>
      <c r="Q193" s="18"/>
      <c r="R193" s="18"/>
      <c r="S193" s="42"/>
      <c r="T193" s="42"/>
      <c r="U193" s="42"/>
      <c r="V193" s="42"/>
      <c r="W193" s="42"/>
      <c r="X193" s="18"/>
      <c r="Y193" s="18"/>
      <c r="Z193" s="42"/>
      <c r="AA193" s="42"/>
      <c r="AB193" s="42"/>
      <c r="AC193" s="42"/>
      <c r="AD193" s="42"/>
      <c r="AE193" s="18"/>
      <c r="AF193" s="18"/>
      <c r="AG193" s="28"/>
    </row>
    <row r="194" spans="1:235" s="35" customFormat="1" ht="16.350000000000001" customHeight="1">
      <c r="A194" s="24"/>
      <c r="B194" s="25"/>
      <c r="C194" s="26"/>
      <c r="D194" s="26"/>
      <c r="E194" s="25"/>
      <c r="F194" s="25" t="s">
        <v>6</v>
      </c>
      <c r="G194" s="25" t="s">
        <v>6</v>
      </c>
      <c r="H194" s="25" t="s">
        <v>6</v>
      </c>
      <c r="I194" s="25" t="s">
        <v>6</v>
      </c>
      <c r="J194" s="26" t="s">
        <v>13</v>
      </c>
      <c r="K194" s="26" t="s">
        <v>13</v>
      </c>
      <c r="L194" s="25" t="s">
        <v>12</v>
      </c>
      <c r="M194" s="25" t="s">
        <v>12</v>
      </c>
      <c r="N194" s="25" t="s">
        <v>12</v>
      </c>
      <c r="O194" s="26" t="s">
        <v>12</v>
      </c>
      <c r="P194" s="25" t="s">
        <v>12</v>
      </c>
      <c r="Q194" s="26" t="s">
        <v>13</v>
      </c>
      <c r="R194" s="26" t="s">
        <v>13</v>
      </c>
      <c r="S194" s="25" t="s">
        <v>12</v>
      </c>
      <c r="T194" s="25" t="s">
        <v>12</v>
      </c>
      <c r="U194" s="25" t="s">
        <v>12</v>
      </c>
      <c r="V194" s="25" t="s">
        <v>12</v>
      </c>
      <c r="W194" s="25" t="s">
        <v>12</v>
      </c>
      <c r="X194" s="26"/>
      <c r="Y194" s="26"/>
      <c r="Z194" s="25"/>
      <c r="AA194" s="25"/>
      <c r="AB194" s="25"/>
      <c r="AC194" s="25"/>
      <c r="AD194" s="25"/>
      <c r="AE194" s="26"/>
      <c r="AF194" s="26"/>
      <c r="AG194" s="28"/>
      <c r="AH194" s="29"/>
      <c r="AI194" s="29"/>
      <c r="AJ194" s="29"/>
      <c r="AK194" s="29"/>
      <c r="AL194" s="29"/>
      <c r="AM194" s="29"/>
      <c r="AN194" s="29"/>
      <c r="AO194" s="29"/>
      <c r="AP194" s="29"/>
      <c r="AQ194" s="29"/>
      <c r="AR194" s="29"/>
      <c r="AS194" s="29"/>
      <c r="AT194" s="29"/>
      <c r="AU194" s="29"/>
      <c r="AV194" s="29"/>
      <c r="AW194" s="29"/>
      <c r="AX194" s="29"/>
      <c r="AY194" s="29"/>
      <c r="AZ194" s="29"/>
      <c r="BA194" s="29"/>
      <c r="BB194" s="29"/>
      <c r="BC194" s="29"/>
      <c r="BD194" s="29"/>
      <c r="BE194" s="29"/>
      <c r="BF194" s="29"/>
      <c r="BG194" s="29"/>
      <c r="BH194" s="29"/>
      <c r="BI194" s="29"/>
      <c r="BJ194" s="29"/>
      <c r="BK194" s="29"/>
      <c r="BL194" s="29"/>
      <c r="BM194" s="29"/>
      <c r="BN194" s="29"/>
      <c r="BO194" s="29"/>
      <c r="BP194" s="29"/>
      <c r="BQ194" s="29"/>
      <c r="BR194" s="29"/>
      <c r="BS194" s="29"/>
      <c r="BT194" s="29"/>
      <c r="BU194" s="29"/>
      <c r="BV194" s="29"/>
      <c r="BW194" s="29"/>
      <c r="BX194" s="29"/>
      <c r="BY194" s="29"/>
      <c r="BZ194" s="29"/>
      <c r="CA194" s="29"/>
      <c r="CB194" s="29"/>
      <c r="CC194" s="29"/>
      <c r="CD194" s="29"/>
      <c r="CE194" s="29"/>
      <c r="CF194" s="29"/>
      <c r="CG194" s="29"/>
      <c r="CH194" s="29"/>
      <c r="CI194" s="29"/>
      <c r="CJ194" s="29"/>
      <c r="CK194" s="29"/>
      <c r="CL194" s="29"/>
      <c r="CM194" s="29"/>
      <c r="CN194" s="29"/>
      <c r="CO194" s="29"/>
      <c r="CP194" s="29"/>
      <c r="CQ194" s="29"/>
      <c r="CR194" s="29"/>
      <c r="CS194" s="29"/>
      <c r="CT194" s="29"/>
      <c r="CU194" s="29"/>
      <c r="CV194" s="29"/>
      <c r="CW194" s="29"/>
      <c r="CX194" s="29"/>
      <c r="CY194" s="29"/>
      <c r="CZ194" s="29"/>
      <c r="DA194" s="29"/>
      <c r="DB194" s="29"/>
      <c r="DC194" s="29"/>
      <c r="DD194" s="29"/>
      <c r="DE194" s="29"/>
      <c r="DF194" s="29"/>
      <c r="DG194" s="29"/>
      <c r="DH194" s="29"/>
      <c r="DI194" s="29"/>
      <c r="DJ194" s="29"/>
      <c r="DK194" s="29"/>
      <c r="DL194" s="29"/>
      <c r="DM194" s="29"/>
      <c r="DN194" s="29"/>
      <c r="DO194" s="29"/>
      <c r="DP194" s="29"/>
      <c r="DQ194" s="29"/>
      <c r="DR194" s="29"/>
      <c r="DS194" s="29"/>
      <c r="DT194" s="29"/>
      <c r="DU194" s="29"/>
      <c r="DV194" s="29"/>
      <c r="DW194" s="29"/>
      <c r="DX194" s="29"/>
      <c r="DY194" s="29"/>
      <c r="DZ194" s="29"/>
      <c r="EA194" s="29"/>
      <c r="EB194" s="29"/>
      <c r="EC194" s="29"/>
      <c r="ED194" s="29"/>
      <c r="EE194" s="29"/>
      <c r="EF194" s="29"/>
      <c r="EG194" s="29"/>
      <c r="EH194" s="29"/>
      <c r="EI194" s="29"/>
      <c r="EJ194" s="29"/>
      <c r="EK194" s="29"/>
      <c r="EL194" s="29"/>
      <c r="EM194" s="29"/>
      <c r="EN194" s="29"/>
      <c r="EO194" s="29"/>
      <c r="EP194" s="29"/>
      <c r="EQ194" s="29"/>
      <c r="ER194" s="29"/>
      <c r="ES194" s="29"/>
      <c r="ET194" s="29"/>
      <c r="EU194" s="29"/>
      <c r="EV194" s="29"/>
      <c r="EW194" s="29"/>
      <c r="EX194" s="29"/>
      <c r="EY194" s="29"/>
      <c r="EZ194" s="29"/>
      <c r="FA194" s="29"/>
      <c r="FB194" s="29"/>
      <c r="FC194" s="29"/>
      <c r="FD194" s="29"/>
      <c r="FE194" s="29"/>
      <c r="FF194" s="29"/>
      <c r="FG194" s="29"/>
      <c r="FH194" s="29"/>
      <c r="FI194" s="29"/>
      <c r="FJ194" s="29"/>
      <c r="FK194" s="29"/>
      <c r="FL194" s="29"/>
      <c r="FM194" s="29"/>
      <c r="FN194" s="29"/>
      <c r="FO194" s="29"/>
      <c r="FP194" s="29"/>
      <c r="FQ194" s="29"/>
      <c r="FR194" s="29"/>
      <c r="FS194" s="29"/>
      <c r="FT194" s="29"/>
      <c r="FU194" s="29"/>
      <c r="FV194" s="29"/>
      <c r="FW194" s="29"/>
      <c r="FX194" s="29"/>
      <c r="FY194" s="29"/>
      <c r="FZ194" s="29"/>
      <c r="GA194" s="29"/>
      <c r="GB194" s="29"/>
      <c r="GC194" s="29"/>
      <c r="GD194" s="29"/>
      <c r="GE194" s="29"/>
      <c r="GF194" s="29"/>
      <c r="GG194" s="29"/>
      <c r="GH194" s="29"/>
      <c r="GI194" s="29"/>
      <c r="GJ194" s="29"/>
      <c r="GK194" s="29"/>
      <c r="GL194" s="29"/>
      <c r="GM194" s="29"/>
      <c r="GN194" s="29"/>
      <c r="GO194" s="29"/>
      <c r="GP194" s="29"/>
      <c r="GQ194" s="29"/>
      <c r="GR194" s="29"/>
      <c r="GS194" s="29"/>
      <c r="GT194" s="29"/>
      <c r="GU194" s="29"/>
      <c r="GV194" s="29"/>
      <c r="GW194" s="29"/>
      <c r="GX194" s="29"/>
      <c r="GY194" s="29"/>
      <c r="GZ194" s="29"/>
      <c r="HA194" s="29"/>
      <c r="HB194" s="29"/>
      <c r="HC194" s="29"/>
      <c r="HD194" s="29"/>
      <c r="HE194" s="29"/>
      <c r="HF194" s="29"/>
      <c r="HG194" s="29"/>
      <c r="HH194" s="29"/>
      <c r="HI194" s="29"/>
      <c r="HJ194" s="29"/>
      <c r="HK194" s="29"/>
      <c r="HL194" s="29"/>
      <c r="HM194" s="29"/>
      <c r="HN194" s="29"/>
      <c r="HO194" s="29"/>
      <c r="HP194" s="29"/>
      <c r="HQ194" s="29"/>
      <c r="HR194" s="29"/>
      <c r="HS194" s="29"/>
      <c r="HT194" s="29"/>
      <c r="HU194" s="29"/>
      <c r="HV194" s="29"/>
      <c r="HW194" s="29"/>
      <c r="HX194" s="29"/>
      <c r="HY194" s="29"/>
      <c r="HZ194" s="29"/>
      <c r="IA194" s="29"/>
    </row>
    <row r="195" spans="1:235" ht="16.350000000000001" customHeight="1">
      <c r="A195" s="1"/>
      <c r="B195" s="42" t="s">
        <v>6</v>
      </c>
      <c r="C195" s="18" t="s">
        <v>7</v>
      </c>
      <c r="D195" s="18" t="s">
        <v>7</v>
      </c>
      <c r="E195" s="42" t="s">
        <v>6</v>
      </c>
      <c r="F195" s="42" t="s">
        <v>6</v>
      </c>
      <c r="G195" s="42" t="s">
        <v>12</v>
      </c>
      <c r="H195" s="42" t="s">
        <v>12</v>
      </c>
      <c r="I195" s="42" t="s">
        <v>12</v>
      </c>
      <c r="J195" s="18"/>
      <c r="K195" s="18"/>
      <c r="L195" s="42"/>
      <c r="M195" s="42"/>
      <c r="N195" s="42"/>
      <c r="O195" s="18"/>
      <c r="P195" s="42"/>
      <c r="Q195" s="18"/>
      <c r="R195" s="18"/>
      <c r="S195" s="42"/>
      <c r="T195" s="42"/>
      <c r="U195" s="42"/>
      <c r="V195" s="42"/>
      <c r="W195" s="42"/>
      <c r="X195" s="18"/>
      <c r="Y195" s="18"/>
      <c r="Z195" s="42"/>
      <c r="AA195" s="42"/>
      <c r="AB195" s="42"/>
      <c r="AC195" s="42"/>
      <c r="AD195" s="42"/>
      <c r="AE195" s="18"/>
      <c r="AF195" s="18"/>
      <c r="AG195" s="28"/>
    </row>
    <row r="196" spans="1:235" s="35" customFormat="1" ht="16.350000000000001" customHeight="1">
      <c r="A196" s="24"/>
      <c r="B196" s="25" t="s">
        <v>6</v>
      </c>
      <c r="C196" s="26"/>
      <c r="D196" s="26"/>
      <c r="E196" s="25"/>
      <c r="F196" s="25"/>
      <c r="G196" s="25"/>
      <c r="H196" s="25"/>
      <c r="I196" s="25"/>
      <c r="J196" s="26"/>
      <c r="K196" s="26"/>
      <c r="L196" s="25"/>
      <c r="M196" s="25"/>
      <c r="N196" s="25"/>
      <c r="O196" s="26"/>
      <c r="P196" s="25"/>
      <c r="Q196" s="26"/>
      <c r="R196" s="26"/>
      <c r="S196" s="25"/>
      <c r="T196" s="25"/>
      <c r="U196" s="25"/>
      <c r="V196" s="25"/>
      <c r="W196" s="25"/>
      <c r="X196" s="26"/>
      <c r="Y196" s="26"/>
      <c r="Z196" s="25"/>
      <c r="AA196" s="25"/>
      <c r="AB196" s="25"/>
      <c r="AC196" s="25"/>
      <c r="AD196" s="25"/>
      <c r="AE196" s="26"/>
      <c r="AF196" s="26"/>
      <c r="AG196" s="28"/>
      <c r="AH196" s="29"/>
      <c r="AI196" s="29"/>
      <c r="AJ196" s="29"/>
      <c r="AK196" s="29"/>
      <c r="AL196" s="29"/>
      <c r="AM196" s="29"/>
      <c r="AN196" s="29"/>
      <c r="AO196" s="29"/>
      <c r="AP196" s="29"/>
      <c r="AQ196" s="29"/>
      <c r="AR196" s="29"/>
      <c r="AS196" s="29"/>
      <c r="AT196" s="29"/>
      <c r="AU196" s="29"/>
      <c r="AV196" s="29"/>
      <c r="AW196" s="29"/>
      <c r="AX196" s="29"/>
      <c r="AY196" s="29"/>
      <c r="AZ196" s="29"/>
      <c r="BA196" s="29"/>
      <c r="BB196" s="29"/>
      <c r="BC196" s="29"/>
      <c r="BD196" s="29"/>
      <c r="BE196" s="29"/>
      <c r="BF196" s="29"/>
      <c r="BG196" s="29"/>
      <c r="BH196" s="29"/>
      <c r="BI196" s="29"/>
      <c r="BJ196" s="29"/>
      <c r="BK196" s="29"/>
      <c r="BL196" s="29"/>
      <c r="BM196" s="29"/>
      <c r="BN196" s="29"/>
      <c r="BO196" s="29"/>
      <c r="BP196" s="29"/>
      <c r="BQ196" s="29"/>
      <c r="BR196" s="29"/>
      <c r="BS196" s="29"/>
      <c r="BT196" s="29"/>
      <c r="BU196" s="29"/>
      <c r="BV196" s="29"/>
      <c r="BW196" s="29"/>
      <c r="BX196" s="29"/>
      <c r="BY196" s="29"/>
      <c r="BZ196" s="29"/>
      <c r="CA196" s="29"/>
      <c r="CB196" s="29"/>
      <c r="CC196" s="29"/>
      <c r="CD196" s="29"/>
      <c r="CE196" s="29"/>
      <c r="CF196" s="29"/>
      <c r="CG196" s="29"/>
      <c r="CH196" s="29"/>
      <c r="CI196" s="29"/>
      <c r="CJ196" s="29"/>
      <c r="CK196" s="29"/>
      <c r="CL196" s="29"/>
      <c r="CM196" s="29"/>
      <c r="CN196" s="29"/>
      <c r="CO196" s="29"/>
      <c r="CP196" s="29"/>
      <c r="CQ196" s="29"/>
      <c r="CR196" s="29"/>
      <c r="CS196" s="29"/>
      <c r="CT196" s="29"/>
      <c r="CU196" s="29"/>
      <c r="CV196" s="29"/>
      <c r="CW196" s="29"/>
      <c r="CX196" s="29"/>
      <c r="CY196" s="29"/>
      <c r="CZ196" s="29"/>
      <c r="DA196" s="29"/>
      <c r="DB196" s="29"/>
      <c r="DC196" s="29"/>
      <c r="DD196" s="29"/>
      <c r="DE196" s="29"/>
      <c r="DF196" s="29"/>
      <c r="DG196" s="29"/>
      <c r="DH196" s="29"/>
      <c r="DI196" s="29"/>
      <c r="DJ196" s="29"/>
      <c r="DK196" s="29"/>
      <c r="DL196" s="29"/>
      <c r="DM196" s="29"/>
      <c r="DN196" s="29"/>
      <c r="DO196" s="29"/>
      <c r="DP196" s="29"/>
      <c r="DQ196" s="29"/>
      <c r="DR196" s="29"/>
      <c r="DS196" s="29"/>
      <c r="DT196" s="29"/>
      <c r="DU196" s="29"/>
      <c r="DV196" s="29"/>
      <c r="DW196" s="29"/>
      <c r="DX196" s="29"/>
      <c r="DY196" s="29"/>
      <c r="DZ196" s="29"/>
      <c r="EA196" s="29"/>
      <c r="EB196" s="29"/>
      <c r="EC196" s="29"/>
      <c r="ED196" s="29"/>
      <c r="EE196" s="29"/>
      <c r="EF196" s="29"/>
      <c r="EG196" s="29"/>
      <c r="EH196" s="29"/>
      <c r="EI196" s="29"/>
      <c r="EJ196" s="29"/>
      <c r="EK196" s="29"/>
      <c r="EL196" s="29"/>
      <c r="EM196" s="29"/>
      <c r="EN196" s="29"/>
      <c r="EO196" s="29"/>
      <c r="EP196" s="29"/>
      <c r="EQ196" s="29"/>
      <c r="ER196" s="29"/>
      <c r="ES196" s="29"/>
      <c r="ET196" s="29"/>
      <c r="EU196" s="29"/>
      <c r="EV196" s="29"/>
      <c r="EW196" s="29"/>
      <c r="EX196" s="29"/>
      <c r="EY196" s="29"/>
      <c r="EZ196" s="29"/>
      <c r="FA196" s="29"/>
      <c r="FB196" s="29"/>
      <c r="FC196" s="29"/>
      <c r="FD196" s="29"/>
      <c r="FE196" s="29"/>
      <c r="FF196" s="29"/>
      <c r="FG196" s="29"/>
      <c r="FH196" s="29"/>
      <c r="FI196" s="29"/>
      <c r="FJ196" s="29"/>
      <c r="FK196" s="29"/>
      <c r="FL196" s="29"/>
      <c r="FM196" s="29"/>
      <c r="FN196" s="29"/>
      <c r="FO196" s="29"/>
      <c r="FP196" s="29"/>
      <c r="FQ196" s="29"/>
      <c r="FR196" s="29"/>
      <c r="FS196" s="29"/>
      <c r="FT196" s="29"/>
      <c r="FU196" s="29"/>
      <c r="FV196" s="29"/>
      <c r="FW196" s="29"/>
      <c r="FX196" s="29"/>
      <c r="FY196" s="29"/>
      <c r="FZ196" s="29"/>
      <c r="GA196" s="29"/>
      <c r="GB196" s="29"/>
      <c r="GC196" s="29"/>
      <c r="GD196" s="29"/>
      <c r="GE196" s="29"/>
      <c r="GF196" s="29"/>
      <c r="GG196" s="29"/>
      <c r="GH196" s="29"/>
      <c r="GI196" s="29"/>
      <c r="GJ196" s="29"/>
      <c r="GK196" s="29"/>
      <c r="GL196" s="29"/>
      <c r="GM196" s="29"/>
      <c r="GN196" s="29"/>
      <c r="GO196" s="29"/>
      <c r="GP196" s="29"/>
      <c r="GQ196" s="29"/>
      <c r="GR196" s="29"/>
      <c r="GS196" s="29"/>
      <c r="GT196" s="29"/>
      <c r="GU196" s="29"/>
      <c r="GV196" s="29"/>
      <c r="GW196" s="29"/>
      <c r="GX196" s="29"/>
      <c r="GY196" s="29"/>
      <c r="GZ196" s="29"/>
      <c r="HA196" s="29"/>
      <c r="HB196" s="29"/>
      <c r="HC196" s="29"/>
      <c r="HD196" s="29"/>
      <c r="HE196" s="29"/>
      <c r="HF196" s="29"/>
      <c r="HG196" s="29"/>
      <c r="HH196" s="29"/>
      <c r="HI196" s="29"/>
      <c r="HJ196" s="29"/>
      <c r="HK196" s="29"/>
      <c r="HL196" s="29"/>
      <c r="HM196" s="29"/>
      <c r="HN196" s="29"/>
      <c r="HO196" s="29"/>
      <c r="HP196" s="29"/>
      <c r="HQ196" s="29"/>
      <c r="HR196" s="29"/>
      <c r="HS196" s="29"/>
      <c r="HT196" s="29"/>
      <c r="HU196" s="29"/>
      <c r="HV196" s="29"/>
      <c r="HW196" s="29"/>
      <c r="HX196" s="29"/>
      <c r="HY196" s="29"/>
      <c r="HZ196" s="29"/>
      <c r="IA196" s="29"/>
    </row>
    <row r="197" spans="1:235" ht="16.350000000000001" customHeight="1">
      <c r="A197" s="1"/>
      <c r="B197" s="42"/>
      <c r="C197" s="18"/>
      <c r="D197" s="18"/>
      <c r="E197" s="42"/>
      <c r="F197" s="42"/>
      <c r="G197" s="42"/>
      <c r="H197" s="42"/>
      <c r="I197" s="42"/>
      <c r="J197" s="18"/>
      <c r="K197" s="18"/>
      <c r="L197" s="42"/>
      <c r="M197" s="42"/>
      <c r="N197" s="42"/>
      <c r="O197" s="18"/>
      <c r="P197" s="42"/>
      <c r="Q197" s="18"/>
      <c r="R197" s="18"/>
      <c r="S197" s="42"/>
      <c r="T197" s="42"/>
      <c r="U197" s="42"/>
      <c r="V197" s="42"/>
      <c r="W197" s="42"/>
      <c r="X197" s="18"/>
      <c r="Y197" s="18"/>
      <c r="Z197" s="42"/>
      <c r="AA197" s="42"/>
      <c r="AB197" s="42"/>
      <c r="AC197" s="42"/>
      <c r="AD197" s="42"/>
      <c r="AE197" s="18"/>
      <c r="AF197" s="18"/>
      <c r="AG197" s="28"/>
    </row>
    <row r="198" spans="1:235" s="35" customFormat="1" ht="16.350000000000001" customHeight="1">
      <c r="A198" s="24"/>
      <c r="B198" s="25" t="s">
        <v>12</v>
      </c>
      <c r="C198" s="26" t="s">
        <v>13</v>
      </c>
      <c r="D198" s="26" t="s">
        <v>13</v>
      </c>
      <c r="E198" s="25" t="s">
        <v>12</v>
      </c>
      <c r="F198" s="25" t="s">
        <v>12</v>
      </c>
      <c r="G198" s="25" t="s">
        <v>12</v>
      </c>
      <c r="H198" s="25" t="s">
        <v>12</v>
      </c>
      <c r="I198" s="25" t="s">
        <v>12</v>
      </c>
      <c r="J198" s="26"/>
      <c r="K198" s="26"/>
      <c r="L198" s="25"/>
      <c r="M198" s="25"/>
      <c r="N198" s="25"/>
      <c r="O198" s="26"/>
      <c r="P198" s="25"/>
      <c r="Q198" s="26"/>
      <c r="R198" s="26"/>
      <c r="S198" s="25"/>
      <c r="T198" s="25"/>
      <c r="U198" s="25"/>
      <c r="V198" s="25"/>
      <c r="W198" s="25"/>
      <c r="X198" s="26"/>
      <c r="Y198" s="26"/>
      <c r="Z198" s="25"/>
      <c r="AA198" s="25"/>
      <c r="AB198" s="25"/>
      <c r="AC198" s="25"/>
      <c r="AD198" s="25"/>
      <c r="AE198" s="26"/>
      <c r="AF198" s="26"/>
      <c r="AG198" s="28"/>
      <c r="AH198" s="29"/>
      <c r="AI198" s="29"/>
      <c r="AJ198" s="29"/>
      <c r="AK198" s="29"/>
      <c r="AL198" s="29"/>
      <c r="AM198" s="29"/>
      <c r="AN198" s="29"/>
      <c r="AO198" s="29"/>
      <c r="AP198" s="29"/>
      <c r="AQ198" s="29"/>
      <c r="AR198" s="29"/>
      <c r="AS198" s="29"/>
      <c r="AT198" s="29"/>
      <c r="AU198" s="29"/>
      <c r="AV198" s="29"/>
      <c r="AW198" s="29"/>
      <c r="AX198" s="29"/>
      <c r="AY198" s="29"/>
      <c r="AZ198" s="29"/>
      <c r="BA198" s="29"/>
      <c r="BB198" s="29"/>
      <c r="BC198" s="29"/>
      <c r="BD198" s="29"/>
      <c r="BE198" s="29"/>
      <c r="BF198" s="29"/>
      <c r="BG198" s="29"/>
      <c r="BH198" s="29"/>
      <c r="BI198" s="29"/>
      <c r="BJ198" s="29"/>
      <c r="BK198" s="29"/>
      <c r="BL198" s="29"/>
      <c r="BM198" s="29"/>
      <c r="BN198" s="29"/>
      <c r="BO198" s="29"/>
      <c r="BP198" s="29"/>
      <c r="BQ198" s="29"/>
      <c r="BR198" s="29"/>
      <c r="BS198" s="29"/>
      <c r="BT198" s="29"/>
      <c r="BU198" s="29"/>
      <c r="BV198" s="29"/>
      <c r="BW198" s="29"/>
      <c r="BX198" s="29"/>
      <c r="BY198" s="29"/>
      <c r="BZ198" s="29"/>
      <c r="CA198" s="29"/>
      <c r="CB198" s="29"/>
      <c r="CC198" s="29"/>
      <c r="CD198" s="29"/>
      <c r="CE198" s="29"/>
      <c r="CF198" s="29"/>
      <c r="CG198" s="29"/>
      <c r="CH198" s="29"/>
      <c r="CI198" s="29"/>
      <c r="CJ198" s="29"/>
      <c r="CK198" s="29"/>
      <c r="CL198" s="29"/>
      <c r="CM198" s="29"/>
      <c r="CN198" s="29"/>
      <c r="CO198" s="29"/>
      <c r="CP198" s="29"/>
      <c r="CQ198" s="29"/>
      <c r="CR198" s="29"/>
      <c r="CS198" s="29"/>
      <c r="CT198" s="29"/>
      <c r="CU198" s="29"/>
      <c r="CV198" s="29"/>
      <c r="CW198" s="29"/>
      <c r="CX198" s="29"/>
      <c r="CY198" s="29"/>
      <c r="CZ198" s="29"/>
      <c r="DA198" s="29"/>
      <c r="DB198" s="29"/>
      <c r="DC198" s="29"/>
      <c r="DD198" s="29"/>
      <c r="DE198" s="29"/>
      <c r="DF198" s="29"/>
      <c r="DG198" s="29"/>
      <c r="DH198" s="29"/>
      <c r="DI198" s="29"/>
      <c r="DJ198" s="29"/>
      <c r="DK198" s="29"/>
      <c r="DL198" s="29"/>
      <c r="DM198" s="29"/>
      <c r="DN198" s="29"/>
      <c r="DO198" s="29"/>
      <c r="DP198" s="29"/>
      <c r="DQ198" s="29"/>
      <c r="DR198" s="29"/>
      <c r="DS198" s="29"/>
      <c r="DT198" s="29"/>
      <c r="DU198" s="29"/>
      <c r="DV198" s="29"/>
      <c r="DW198" s="29"/>
      <c r="DX198" s="29"/>
      <c r="DY198" s="29"/>
      <c r="DZ198" s="29"/>
      <c r="EA198" s="29"/>
      <c r="EB198" s="29"/>
      <c r="EC198" s="29"/>
      <c r="ED198" s="29"/>
      <c r="EE198" s="29"/>
      <c r="EF198" s="29"/>
      <c r="EG198" s="29"/>
      <c r="EH198" s="29"/>
      <c r="EI198" s="29"/>
      <c r="EJ198" s="29"/>
      <c r="EK198" s="29"/>
      <c r="EL198" s="29"/>
      <c r="EM198" s="29"/>
      <c r="EN198" s="29"/>
      <c r="EO198" s="29"/>
      <c r="EP198" s="29"/>
      <c r="EQ198" s="29"/>
      <c r="ER198" s="29"/>
      <c r="ES198" s="29"/>
      <c r="ET198" s="29"/>
      <c r="EU198" s="29"/>
      <c r="EV198" s="29"/>
      <c r="EW198" s="29"/>
      <c r="EX198" s="29"/>
      <c r="EY198" s="29"/>
      <c r="EZ198" s="29"/>
      <c r="FA198" s="29"/>
      <c r="FB198" s="29"/>
      <c r="FC198" s="29"/>
      <c r="FD198" s="29"/>
      <c r="FE198" s="29"/>
      <c r="FF198" s="29"/>
      <c r="FG198" s="29"/>
      <c r="FH198" s="29"/>
      <c r="FI198" s="29"/>
      <c r="FJ198" s="29"/>
      <c r="FK198" s="29"/>
      <c r="FL198" s="29"/>
      <c r="FM198" s="29"/>
      <c r="FN198" s="29"/>
      <c r="FO198" s="29"/>
      <c r="FP198" s="29"/>
      <c r="FQ198" s="29"/>
      <c r="FR198" s="29"/>
      <c r="FS198" s="29"/>
      <c r="FT198" s="29"/>
      <c r="FU198" s="29"/>
      <c r="FV198" s="29"/>
      <c r="FW198" s="29"/>
      <c r="FX198" s="29"/>
      <c r="FY198" s="29"/>
      <c r="FZ198" s="29"/>
      <c r="GA198" s="29"/>
      <c r="GB198" s="29"/>
      <c r="GC198" s="29"/>
      <c r="GD198" s="29"/>
      <c r="GE198" s="29"/>
      <c r="GF198" s="29"/>
      <c r="GG198" s="29"/>
      <c r="GH198" s="29"/>
      <c r="GI198" s="29"/>
      <c r="GJ198" s="29"/>
      <c r="GK198" s="29"/>
      <c r="GL198" s="29"/>
      <c r="GM198" s="29"/>
      <c r="GN198" s="29"/>
      <c r="GO198" s="29"/>
      <c r="GP198" s="29"/>
      <c r="GQ198" s="29"/>
      <c r="GR198" s="29"/>
      <c r="GS198" s="29"/>
      <c r="GT198" s="29"/>
      <c r="GU198" s="29"/>
      <c r="GV198" s="29"/>
      <c r="GW198" s="29"/>
      <c r="GX198" s="29"/>
      <c r="GY198" s="29"/>
      <c r="GZ198" s="29"/>
      <c r="HA198" s="29"/>
      <c r="HB198" s="29"/>
      <c r="HC198" s="29"/>
      <c r="HD198" s="29"/>
      <c r="HE198" s="29"/>
      <c r="HF198" s="29"/>
      <c r="HG198" s="29"/>
      <c r="HH198" s="29"/>
      <c r="HI198" s="29"/>
      <c r="HJ198" s="29"/>
      <c r="HK198" s="29"/>
      <c r="HL198" s="29"/>
      <c r="HM198" s="29"/>
      <c r="HN198" s="29"/>
      <c r="HO198" s="29"/>
      <c r="HP198" s="29"/>
      <c r="HQ198" s="29"/>
      <c r="HR198" s="29"/>
      <c r="HS198" s="29"/>
      <c r="HT198" s="29"/>
      <c r="HU198" s="29"/>
      <c r="HV198" s="29"/>
      <c r="HW198" s="29"/>
      <c r="HX198" s="29"/>
      <c r="HY198" s="29"/>
      <c r="HZ198" s="29"/>
      <c r="IA198" s="29"/>
    </row>
    <row r="199" spans="1:235" ht="16.350000000000001" customHeight="1">
      <c r="A199" s="1"/>
      <c r="B199" s="42"/>
      <c r="C199" s="18" t="s">
        <v>7</v>
      </c>
      <c r="D199" s="18" t="s">
        <v>7</v>
      </c>
      <c r="E199" s="42" t="s">
        <v>6</v>
      </c>
      <c r="F199" s="42" t="s">
        <v>6</v>
      </c>
      <c r="G199" s="42" t="s">
        <v>6</v>
      </c>
      <c r="H199" s="42" t="s">
        <v>6</v>
      </c>
      <c r="I199" s="42" t="s">
        <v>6</v>
      </c>
      <c r="J199" s="18" t="s">
        <v>7</v>
      </c>
      <c r="K199" s="18" t="s">
        <v>7</v>
      </c>
      <c r="L199" s="42" t="s">
        <v>6</v>
      </c>
      <c r="M199" s="42"/>
      <c r="N199" s="42"/>
      <c r="O199" s="18"/>
      <c r="P199" s="42"/>
      <c r="Q199" s="18"/>
      <c r="R199" s="18"/>
      <c r="S199" s="42"/>
      <c r="T199" s="42"/>
      <c r="U199" s="42"/>
      <c r="V199" s="42"/>
      <c r="W199" s="42"/>
      <c r="X199" s="18"/>
      <c r="Y199" s="18"/>
      <c r="Z199" s="42"/>
      <c r="AA199" s="42"/>
      <c r="AB199" s="42"/>
      <c r="AC199" s="42"/>
      <c r="AD199" s="42"/>
      <c r="AE199" s="18"/>
      <c r="AF199" s="18"/>
      <c r="AG199" s="28"/>
    </row>
    <row r="200" spans="1:235" s="35" customFormat="1" ht="16.350000000000001" customHeight="1">
      <c r="A200" s="24"/>
      <c r="B200" s="25"/>
      <c r="C200" s="26" t="s">
        <v>7</v>
      </c>
      <c r="D200" s="26" t="s">
        <v>7</v>
      </c>
      <c r="E200" s="25" t="s">
        <v>6</v>
      </c>
      <c r="F200" s="25" t="s">
        <v>6</v>
      </c>
      <c r="G200" s="25" t="s">
        <v>12</v>
      </c>
      <c r="H200" s="25" t="s">
        <v>12</v>
      </c>
      <c r="I200" s="25" t="s">
        <v>12</v>
      </c>
      <c r="J200" s="26" t="s">
        <v>13</v>
      </c>
      <c r="K200" s="26" t="s">
        <v>13</v>
      </c>
      <c r="L200" s="25" t="s">
        <v>12</v>
      </c>
      <c r="M200" s="25" t="s">
        <v>12</v>
      </c>
      <c r="N200" s="25" t="s">
        <v>12</v>
      </c>
      <c r="O200" s="26" t="s">
        <v>12</v>
      </c>
      <c r="P200" s="25" t="s">
        <v>12</v>
      </c>
      <c r="Q200" s="26"/>
      <c r="R200" s="26"/>
      <c r="S200" s="25"/>
      <c r="T200" s="25"/>
      <c r="U200" s="25"/>
      <c r="V200" s="25"/>
      <c r="W200" s="25"/>
      <c r="X200" s="26"/>
      <c r="Y200" s="26"/>
      <c r="Z200" s="25"/>
      <c r="AA200" s="25"/>
      <c r="AB200" s="25"/>
      <c r="AC200" s="25"/>
      <c r="AD200" s="25"/>
      <c r="AE200" s="26"/>
      <c r="AF200" s="26"/>
      <c r="AG200" s="28"/>
      <c r="AH200" s="29"/>
      <c r="AI200" s="29"/>
      <c r="AJ200" s="29"/>
      <c r="AK200" s="29"/>
      <c r="AL200" s="29"/>
      <c r="AM200" s="29"/>
      <c r="AN200" s="29"/>
      <c r="AO200" s="29"/>
      <c r="AP200" s="29"/>
      <c r="AQ200" s="29"/>
      <c r="AR200" s="29"/>
      <c r="AS200" s="29"/>
      <c r="AT200" s="29"/>
      <c r="AU200" s="29"/>
      <c r="AV200" s="29"/>
      <c r="AW200" s="29"/>
      <c r="AX200" s="29"/>
      <c r="AY200" s="29"/>
      <c r="AZ200" s="29"/>
      <c r="BA200" s="29"/>
      <c r="BB200" s="29"/>
      <c r="BC200" s="29"/>
      <c r="BD200" s="29"/>
      <c r="BE200" s="29"/>
      <c r="BF200" s="29"/>
      <c r="BG200" s="29"/>
      <c r="BH200" s="29"/>
      <c r="BI200" s="29"/>
      <c r="BJ200" s="29"/>
      <c r="BK200" s="29"/>
      <c r="BL200" s="29"/>
      <c r="BM200" s="29"/>
      <c r="BN200" s="29"/>
      <c r="BO200" s="29"/>
      <c r="BP200" s="29"/>
      <c r="BQ200" s="29"/>
      <c r="BR200" s="29"/>
      <c r="BS200" s="29"/>
      <c r="BT200" s="29"/>
      <c r="BU200" s="29"/>
      <c r="BV200" s="29"/>
      <c r="BW200" s="29"/>
      <c r="BX200" s="29"/>
      <c r="BY200" s="29"/>
      <c r="BZ200" s="29"/>
      <c r="CA200" s="29"/>
      <c r="CB200" s="29"/>
      <c r="CC200" s="29"/>
      <c r="CD200" s="29"/>
      <c r="CE200" s="29"/>
      <c r="CF200" s="29"/>
      <c r="CG200" s="29"/>
      <c r="CH200" s="29"/>
      <c r="CI200" s="29"/>
      <c r="CJ200" s="29"/>
      <c r="CK200" s="29"/>
      <c r="CL200" s="29"/>
      <c r="CM200" s="29"/>
      <c r="CN200" s="29"/>
      <c r="CO200" s="29"/>
      <c r="CP200" s="29"/>
      <c r="CQ200" s="29"/>
      <c r="CR200" s="29"/>
      <c r="CS200" s="29"/>
      <c r="CT200" s="29"/>
      <c r="CU200" s="29"/>
      <c r="CV200" s="29"/>
      <c r="CW200" s="29"/>
      <c r="CX200" s="29"/>
      <c r="CY200" s="29"/>
      <c r="CZ200" s="29"/>
      <c r="DA200" s="29"/>
      <c r="DB200" s="29"/>
      <c r="DC200" s="29"/>
      <c r="DD200" s="29"/>
      <c r="DE200" s="29"/>
      <c r="DF200" s="29"/>
      <c r="DG200" s="29"/>
      <c r="DH200" s="29"/>
      <c r="DI200" s="29"/>
      <c r="DJ200" s="29"/>
      <c r="DK200" s="29"/>
      <c r="DL200" s="29"/>
      <c r="DM200" s="29"/>
      <c r="DN200" s="29"/>
      <c r="DO200" s="29"/>
      <c r="DP200" s="29"/>
      <c r="DQ200" s="29"/>
      <c r="DR200" s="29"/>
      <c r="DS200" s="29"/>
      <c r="DT200" s="29"/>
      <c r="DU200" s="29"/>
      <c r="DV200" s="29"/>
      <c r="DW200" s="29"/>
      <c r="DX200" s="29"/>
      <c r="DY200" s="29"/>
      <c r="DZ200" s="29"/>
      <c r="EA200" s="29"/>
      <c r="EB200" s="29"/>
      <c r="EC200" s="29"/>
      <c r="ED200" s="29"/>
      <c r="EE200" s="29"/>
      <c r="EF200" s="29"/>
      <c r="EG200" s="29"/>
      <c r="EH200" s="29"/>
      <c r="EI200" s="29"/>
      <c r="EJ200" s="29"/>
      <c r="EK200" s="29"/>
      <c r="EL200" s="29"/>
      <c r="EM200" s="29"/>
      <c r="EN200" s="29"/>
      <c r="EO200" s="29"/>
      <c r="EP200" s="29"/>
      <c r="EQ200" s="29"/>
      <c r="ER200" s="29"/>
      <c r="ES200" s="29"/>
      <c r="ET200" s="29"/>
      <c r="EU200" s="29"/>
      <c r="EV200" s="29"/>
      <c r="EW200" s="29"/>
      <c r="EX200" s="29"/>
      <c r="EY200" s="29"/>
      <c r="EZ200" s="29"/>
      <c r="FA200" s="29"/>
      <c r="FB200" s="29"/>
      <c r="FC200" s="29"/>
      <c r="FD200" s="29"/>
      <c r="FE200" s="29"/>
      <c r="FF200" s="29"/>
      <c r="FG200" s="29"/>
      <c r="FH200" s="29"/>
      <c r="FI200" s="29"/>
      <c r="FJ200" s="29"/>
      <c r="FK200" s="29"/>
      <c r="FL200" s="29"/>
      <c r="FM200" s="29"/>
      <c r="FN200" s="29"/>
      <c r="FO200" s="29"/>
      <c r="FP200" s="29"/>
      <c r="FQ200" s="29"/>
      <c r="FR200" s="29"/>
      <c r="FS200" s="29"/>
      <c r="FT200" s="29"/>
      <c r="FU200" s="29"/>
      <c r="FV200" s="29"/>
      <c r="FW200" s="29"/>
      <c r="FX200" s="29"/>
      <c r="FY200" s="29"/>
      <c r="FZ200" s="29"/>
      <c r="GA200" s="29"/>
      <c r="GB200" s="29"/>
      <c r="GC200" s="29"/>
      <c r="GD200" s="29"/>
      <c r="GE200" s="29"/>
      <c r="GF200" s="29"/>
      <c r="GG200" s="29"/>
      <c r="GH200" s="29"/>
      <c r="GI200" s="29"/>
      <c r="GJ200" s="29"/>
      <c r="GK200" s="29"/>
      <c r="GL200" s="29"/>
      <c r="GM200" s="29"/>
      <c r="GN200" s="29"/>
      <c r="GO200" s="29"/>
      <c r="GP200" s="29"/>
      <c r="GQ200" s="29"/>
      <c r="GR200" s="29"/>
      <c r="GS200" s="29"/>
      <c r="GT200" s="29"/>
      <c r="GU200" s="29"/>
      <c r="GV200" s="29"/>
      <c r="GW200" s="29"/>
      <c r="GX200" s="29"/>
      <c r="GY200" s="29"/>
      <c r="GZ200" s="29"/>
      <c r="HA200" s="29"/>
      <c r="HB200" s="29"/>
      <c r="HC200" s="29"/>
      <c r="HD200" s="29"/>
      <c r="HE200" s="29"/>
      <c r="HF200" s="29"/>
      <c r="HG200" s="29"/>
      <c r="HH200" s="29"/>
      <c r="HI200" s="29"/>
      <c r="HJ200" s="29"/>
      <c r="HK200" s="29"/>
      <c r="HL200" s="29"/>
      <c r="HM200" s="29"/>
      <c r="HN200" s="29"/>
      <c r="HO200" s="29"/>
      <c r="HP200" s="29"/>
      <c r="HQ200" s="29"/>
      <c r="HR200" s="29"/>
      <c r="HS200" s="29"/>
      <c r="HT200" s="29"/>
      <c r="HU200" s="29"/>
      <c r="HV200" s="29"/>
      <c r="HW200" s="29"/>
      <c r="HX200" s="29"/>
      <c r="HY200" s="29"/>
      <c r="HZ200" s="29"/>
      <c r="IA200" s="29"/>
    </row>
    <row r="201" spans="1:235" ht="16.350000000000001" customHeight="1">
      <c r="A201" s="1"/>
      <c r="B201" s="42"/>
      <c r="C201" s="18"/>
      <c r="D201" s="18"/>
      <c r="E201" s="42"/>
      <c r="F201" s="42"/>
      <c r="G201" s="42"/>
      <c r="H201" s="42"/>
      <c r="I201" s="42"/>
      <c r="J201" s="18"/>
      <c r="K201" s="18"/>
      <c r="L201" s="42"/>
      <c r="M201" s="42" t="s">
        <v>6</v>
      </c>
      <c r="N201" s="42" t="s">
        <v>6</v>
      </c>
      <c r="O201" s="18" t="s">
        <v>6</v>
      </c>
      <c r="P201" s="42" t="s">
        <v>6</v>
      </c>
      <c r="Q201" s="18" t="s">
        <v>7</v>
      </c>
      <c r="R201" s="18" t="s">
        <v>7</v>
      </c>
      <c r="S201" s="42" t="s">
        <v>6</v>
      </c>
      <c r="T201" s="42" t="s">
        <v>6</v>
      </c>
      <c r="U201" s="42" t="s">
        <v>6</v>
      </c>
      <c r="V201" s="42" t="s">
        <v>6</v>
      </c>
      <c r="W201" s="42" t="s">
        <v>6</v>
      </c>
      <c r="X201" s="18"/>
      <c r="Y201" s="18"/>
      <c r="Z201" s="42"/>
      <c r="AA201" s="42"/>
      <c r="AB201" s="42"/>
      <c r="AC201" s="42"/>
      <c r="AD201" s="42"/>
      <c r="AE201" s="18"/>
      <c r="AF201" s="18"/>
      <c r="AG201" s="28"/>
    </row>
    <row r="202" spans="1:235" s="35" customFormat="1" ht="16.350000000000001" customHeight="1">
      <c r="A202" s="24"/>
      <c r="B202" s="25"/>
      <c r="C202" s="26"/>
      <c r="D202" s="26"/>
      <c r="E202" s="25"/>
      <c r="F202" s="25"/>
      <c r="G202" s="25"/>
      <c r="H202" s="25"/>
      <c r="I202" s="25"/>
      <c r="J202" s="26" t="s">
        <v>7</v>
      </c>
      <c r="K202" s="26" t="s">
        <v>7</v>
      </c>
      <c r="L202" s="25" t="s">
        <v>6</v>
      </c>
      <c r="M202" s="25" t="s">
        <v>6</v>
      </c>
      <c r="N202" s="25" t="s">
        <v>6</v>
      </c>
      <c r="O202" s="26" t="s">
        <v>6</v>
      </c>
      <c r="P202" s="25" t="s">
        <v>6</v>
      </c>
      <c r="Q202" s="26" t="s">
        <v>13</v>
      </c>
      <c r="R202" s="26" t="s">
        <v>13</v>
      </c>
      <c r="S202" s="25" t="s">
        <v>12</v>
      </c>
      <c r="T202" s="25" t="s">
        <v>12</v>
      </c>
      <c r="U202" s="25" t="s">
        <v>12</v>
      </c>
      <c r="V202" s="25" t="s">
        <v>12</v>
      </c>
      <c r="W202" s="25" t="s">
        <v>12</v>
      </c>
      <c r="X202" s="26" t="s">
        <v>13</v>
      </c>
      <c r="Y202" s="26" t="s">
        <v>13</v>
      </c>
      <c r="Z202" s="25" t="s">
        <v>12</v>
      </c>
      <c r="AA202" s="25" t="s">
        <v>12</v>
      </c>
      <c r="AB202" s="25" t="s">
        <v>12</v>
      </c>
      <c r="AC202" s="25" t="s">
        <v>12</v>
      </c>
      <c r="AD202" s="25" t="s">
        <v>12</v>
      </c>
      <c r="AE202" s="26"/>
      <c r="AF202" s="26"/>
      <c r="AG202" s="28"/>
      <c r="AH202" s="29"/>
      <c r="AI202" s="29"/>
      <c r="AJ202" s="29"/>
      <c r="AK202" s="29"/>
      <c r="AL202" s="29"/>
      <c r="AM202" s="29"/>
      <c r="AN202" s="29"/>
      <c r="AO202" s="29"/>
      <c r="AP202" s="29"/>
      <c r="AQ202" s="29"/>
      <c r="AR202" s="29"/>
      <c r="AS202" s="29"/>
      <c r="AT202" s="29"/>
      <c r="AU202" s="29"/>
      <c r="AV202" s="29"/>
      <c r="AW202" s="29"/>
      <c r="AX202" s="29"/>
      <c r="AY202" s="29"/>
      <c r="AZ202" s="29"/>
      <c r="BA202" s="29"/>
      <c r="BB202" s="29"/>
      <c r="BC202" s="29"/>
      <c r="BD202" s="29"/>
      <c r="BE202" s="29"/>
      <c r="BF202" s="29"/>
      <c r="BG202" s="29"/>
      <c r="BH202" s="29"/>
      <c r="BI202" s="29"/>
      <c r="BJ202" s="29"/>
      <c r="BK202" s="29"/>
      <c r="BL202" s="29"/>
      <c r="BM202" s="29"/>
      <c r="BN202" s="29"/>
      <c r="BO202" s="29"/>
      <c r="BP202" s="29"/>
      <c r="BQ202" s="29"/>
      <c r="BR202" s="29"/>
      <c r="BS202" s="29"/>
      <c r="BT202" s="29"/>
      <c r="BU202" s="29"/>
      <c r="BV202" s="29"/>
      <c r="BW202" s="29"/>
      <c r="BX202" s="29"/>
      <c r="BY202" s="29"/>
      <c r="BZ202" s="29"/>
      <c r="CA202" s="29"/>
      <c r="CB202" s="29"/>
      <c r="CC202" s="29"/>
      <c r="CD202" s="29"/>
      <c r="CE202" s="29"/>
      <c r="CF202" s="29"/>
      <c r="CG202" s="29"/>
      <c r="CH202" s="29"/>
      <c r="CI202" s="29"/>
      <c r="CJ202" s="29"/>
      <c r="CK202" s="29"/>
      <c r="CL202" s="29"/>
      <c r="CM202" s="29"/>
      <c r="CN202" s="29"/>
      <c r="CO202" s="29"/>
      <c r="CP202" s="29"/>
      <c r="CQ202" s="29"/>
      <c r="CR202" s="29"/>
      <c r="CS202" s="29"/>
      <c r="CT202" s="29"/>
      <c r="CU202" s="29"/>
      <c r="CV202" s="29"/>
      <c r="CW202" s="29"/>
      <c r="CX202" s="29"/>
      <c r="CY202" s="29"/>
      <c r="CZ202" s="29"/>
      <c r="DA202" s="29"/>
      <c r="DB202" s="29"/>
      <c r="DC202" s="29"/>
      <c r="DD202" s="29"/>
      <c r="DE202" s="29"/>
      <c r="DF202" s="29"/>
      <c r="DG202" s="29"/>
      <c r="DH202" s="29"/>
      <c r="DI202" s="29"/>
      <c r="DJ202" s="29"/>
      <c r="DK202" s="29"/>
      <c r="DL202" s="29"/>
      <c r="DM202" s="29"/>
      <c r="DN202" s="29"/>
      <c r="DO202" s="29"/>
      <c r="DP202" s="29"/>
      <c r="DQ202" s="29"/>
      <c r="DR202" s="29"/>
      <c r="DS202" s="29"/>
      <c r="DT202" s="29"/>
      <c r="DU202" s="29"/>
      <c r="DV202" s="29"/>
      <c r="DW202" s="29"/>
      <c r="DX202" s="29"/>
      <c r="DY202" s="29"/>
      <c r="DZ202" s="29"/>
      <c r="EA202" s="29"/>
      <c r="EB202" s="29"/>
      <c r="EC202" s="29"/>
      <c r="ED202" s="29"/>
      <c r="EE202" s="29"/>
      <c r="EF202" s="29"/>
      <c r="EG202" s="29"/>
      <c r="EH202" s="29"/>
      <c r="EI202" s="29"/>
      <c r="EJ202" s="29"/>
      <c r="EK202" s="29"/>
      <c r="EL202" s="29"/>
      <c r="EM202" s="29"/>
      <c r="EN202" s="29"/>
      <c r="EO202" s="29"/>
      <c r="EP202" s="29"/>
      <c r="EQ202" s="29"/>
      <c r="ER202" s="29"/>
      <c r="ES202" s="29"/>
      <c r="ET202" s="29"/>
      <c r="EU202" s="29"/>
      <c r="EV202" s="29"/>
      <c r="EW202" s="29"/>
      <c r="EX202" s="29"/>
      <c r="EY202" s="29"/>
      <c r="EZ202" s="29"/>
      <c r="FA202" s="29"/>
      <c r="FB202" s="29"/>
      <c r="FC202" s="29"/>
      <c r="FD202" s="29"/>
      <c r="FE202" s="29"/>
      <c r="FF202" s="29"/>
      <c r="FG202" s="29"/>
      <c r="FH202" s="29"/>
      <c r="FI202" s="29"/>
      <c r="FJ202" s="29"/>
      <c r="FK202" s="29"/>
      <c r="FL202" s="29"/>
      <c r="FM202" s="29"/>
      <c r="FN202" s="29"/>
      <c r="FO202" s="29"/>
      <c r="FP202" s="29"/>
      <c r="FQ202" s="29"/>
      <c r="FR202" s="29"/>
      <c r="FS202" s="29"/>
      <c r="FT202" s="29"/>
      <c r="FU202" s="29"/>
      <c r="FV202" s="29"/>
      <c r="FW202" s="29"/>
      <c r="FX202" s="29"/>
      <c r="FY202" s="29"/>
      <c r="FZ202" s="29"/>
      <c r="GA202" s="29"/>
      <c r="GB202" s="29"/>
      <c r="GC202" s="29"/>
      <c r="GD202" s="29"/>
      <c r="GE202" s="29"/>
      <c r="GF202" s="29"/>
      <c r="GG202" s="29"/>
      <c r="GH202" s="29"/>
      <c r="GI202" s="29"/>
      <c r="GJ202" s="29"/>
      <c r="GK202" s="29"/>
      <c r="GL202" s="29"/>
      <c r="GM202" s="29"/>
      <c r="GN202" s="29"/>
      <c r="GO202" s="29"/>
      <c r="GP202" s="29"/>
      <c r="GQ202" s="29"/>
      <c r="GR202" s="29"/>
      <c r="GS202" s="29"/>
      <c r="GT202" s="29"/>
      <c r="GU202" s="29"/>
      <c r="GV202" s="29"/>
      <c r="GW202" s="29"/>
      <c r="GX202" s="29"/>
      <c r="GY202" s="29"/>
      <c r="GZ202" s="29"/>
      <c r="HA202" s="29"/>
      <c r="HB202" s="29"/>
      <c r="HC202" s="29"/>
      <c r="HD202" s="29"/>
      <c r="HE202" s="29"/>
      <c r="HF202" s="29"/>
      <c r="HG202" s="29"/>
      <c r="HH202" s="29"/>
      <c r="HI202" s="29"/>
      <c r="HJ202" s="29"/>
      <c r="HK202" s="29"/>
      <c r="HL202" s="29"/>
      <c r="HM202" s="29"/>
      <c r="HN202" s="29"/>
      <c r="HO202" s="29"/>
      <c r="HP202" s="29"/>
      <c r="HQ202" s="29"/>
      <c r="HR202" s="29"/>
      <c r="HS202" s="29"/>
      <c r="HT202" s="29"/>
      <c r="HU202" s="29"/>
      <c r="HV202" s="29"/>
      <c r="HW202" s="29"/>
      <c r="HX202" s="29"/>
      <c r="HY202" s="29"/>
      <c r="HZ202" s="29"/>
      <c r="IA202" s="29"/>
    </row>
    <row r="203" spans="1:235" ht="16.350000000000001" customHeight="1">
      <c r="A203" s="1"/>
      <c r="B203" s="42"/>
      <c r="C203" s="18"/>
      <c r="D203" s="18"/>
      <c r="E203" s="42"/>
      <c r="F203" s="42"/>
      <c r="G203" s="42"/>
      <c r="H203" s="42"/>
      <c r="I203" s="42"/>
      <c r="J203" s="18"/>
      <c r="K203" s="18"/>
      <c r="L203" s="42"/>
      <c r="M203" s="42"/>
      <c r="N203" s="42"/>
      <c r="O203" s="18"/>
      <c r="P203" s="42"/>
      <c r="Q203" s="18"/>
      <c r="R203" s="18"/>
      <c r="S203" s="42"/>
      <c r="T203" s="42"/>
      <c r="U203" s="42"/>
      <c r="V203" s="42"/>
      <c r="W203" s="42"/>
      <c r="X203" s="18"/>
      <c r="Y203" s="18"/>
      <c r="Z203" s="42"/>
      <c r="AA203" s="42"/>
      <c r="AB203" s="42"/>
      <c r="AC203" s="42"/>
      <c r="AD203" s="42"/>
      <c r="AE203" s="18"/>
      <c r="AF203" s="18"/>
      <c r="AG203" s="28"/>
    </row>
    <row r="204" spans="1:235" s="35" customFormat="1" ht="16.350000000000001" customHeight="1">
      <c r="A204" s="24"/>
      <c r="B204" s="25"/>
      <c r="C204" s="26"/>
      <c r="D204" s="26"/>
      <c r="E204" s="25"/>
      <c r="F204" s="25"/>
      <c r="G204" s="25"/>
      <c r="H204" s="25"/>
      <c r="I204" s="25"/>
      <c r="J204" s="26"/>
      <c r="K204" s="26"/>
      <c r="L204" s="25"/>
      <c r="M204" s="25"/>
      <c r="N204" s="25"/>
      <c r="O204" s="26"/>
      <c r="P204" s="25"/>
      <c r="Q204" s="26"/>
      <c r="R204" s="26"/>
      <c r="S204" s="25"/>
      <c r="T204" s="25"/>
      <c r="U204" s="25"/>
      <c r="V204" s="25"/>
      <c r="W204" s="25"/>
      <c r="X204" s="26"/>
      <c r="Y204" s="26"/>
      <c r="Z204" s="25"/>
      <c r="AA204" s="25"/>
      <c r="AB204" s="25"/>
      <c r="AC204" s="25"/>
      <c r="AD204" s="25"/>
      <c r="AE204" s="26"/>
      <c r="AF204" s="26"/>
      <c r="AG204" s="28"/>
      <c r="AH204" s="29"/>
      <c r="AI204" s="29"/>
      <c r="AJ204" s="29"/>
      <c r="AK204" s="29"/>
      <c r="AL204" s="29"/>
      <c r="AM204" s="29"/>
      <c r="AN204" s="29"/>
      <c r="AO204" s="29"/>
      <c r="AP204" s="29"/>
      <c r="AQ204" s="29"/>
      <c r="AR204" s="29"/>
      <c r="AS204" s="29"/>
      <c r="AT204" s="29"/>
      <c r="AU204" s="29"/>
      <c r="AV204" s="29"/>
      <c r="AW204" s="29"/>
      <c r="AX204" s="29"/>
      <c r="AY204" s="29"/>
      <c r="AZ204" s="29"/>
      <c r="BA204" s="29"/>
      <c r="BB204" s="29"/>
      <c r="BC204" s="29"/>
      <c r="BD204" s="29"/>
      <c r="BE204" s="29"/>
      <c r="BF204" s="29"/>
      <c r="BG204" s="29"/>
      <c r="BH204" s="29"/>
      <c r="BI204" s="29"/>
      <c r="BJ204" s="29"/>
      <c r="BK204" s="29"/>
      <c r="BL204" s="29"/>
      <c r="BM204" s="29"/>
      <c r="BN204" s="29"/>
      <c r="BO204" s="29"/>
      <c r="BP204" s="29"/>
      <c r="BQ204" s="29"/>
      <c r="BR204" s="29"/>
      <c r="BS204" s="29"/>
      <c r="BT204" s="29"/>
      <c r="BU204" s="29"/>
      <c r="BV204" s="29"/>
      <c r="BW204" s="29"/>
      <c r="BX204" s="29"/>
      <c r="BY204" s="29"/>
      <c r="BZ204" s="29"/>
      <c r="CA204" s="29"/>
      <c r="CB204" s="29"/>
      <c r="CC204" s="29"/>
      <c r="CD204" s="29"/>
      <c r="CE204" s="29"/>
      <c r="CF204" s="29"/>
      <c r="CG204" s="29"/>
      <c r="CH204" s="29"/>
      <c r="CI204" s="29"/>
      <c r="CJ204" s="29"/>
      <c r="CK204" s="29"/>
      <c r="CL204" s="29"/>
      <c r="CM204" s="29"/>
      <c r="CN204" s="29"/>
      <c r="CO204" s="29"/>
      <c r="CP204" s="29"/>
      <c r="CQ204" s="29"/>
      <c r="CR204" s="29"/>
      <c r="CS204" s="29"/>
      <c r="CT204" s="29"/>
      <c r="CU204" s="29"/>
      <c r="CV204" s="29"/>
      <c r="CW204" s="29"/>
      <c r="CX204" s="29"/>
      <c r="CY204" s="29"/>
      <c r="CZ204" s="29"/>
      <c r="DA204" s="29"/>
      <c r="DB204" s="29"/>
      <c r="DC204" s="29"/>
      <c r="DD204" s="29"/>
      <c r="DE204" s="29"/>
      <c r="DF204" s="29"/>
      <c r="DG204" s="29"/>
      <c r="DH204" s="29"/>
      <c r="DI204" s="29"/>
      <c r="DJ204" s="29"/>
      <c r="DK204" s="29"/>
      <c r="DL204" s="29"/>
      <c r="DM204" s="29"/>
      <c r="DN204" s="29"/>
      <c r="DO204" s="29"/>
      <c r="DP204" s="29"/>
      <c r="DQ204" s="29"/>
      <c r="DR204" s="29"/>
      <c r="DS204" s="29"/>
      <c r="DT204" s="29"/>
      <c r="DU204" s="29"/>
      <c r="DV204" s="29"/>
      <c r="DW204" s="29"/>
      <c r="DX204" s="29"/>
      <c r="DY204" s="29"/>
      <c r="DZ204" s="29"/>
      <c r="EA204" s="29"/>
      <c r="EB204" s="29"/>
      <c r="EC204" s="29"/>
      <c r="ED204" s="29"/>
      <c r="EE204" s="29"/>
      <c r="EF204" s="29"/>
      <c r="EG204" s="29"/>
      <c r="EH204" s="29"/>
      <c r="EI204" s="29"/>
      <c r="EJ204" s="29"/>
      <c r="EK204" s="29"/>
      <c r="EL204" s="29"/>
      <c r="EM204" s="29"/>
      <c r="EN204" s="29"/>
      <c r="EO204" s="29"/>
      <c r="EP204" s="29"/>
      <c r="EQ204" s="29"/>
      <c r="ER204" s="29"/>
      <c r="ES204" s="29"/>
      <c r="ET204" s="29"/>
      <c r="EU204" s="29"/>
      <c r="EV204" s="29"/>
      <c r="EW204" s="29"/>
      <c r="EX204" s="29"/>
      <c r="EY204" s="29"/>
      <c r="EZ204" s="29"/>
      <c r="FA204" s="29"/>
      <c r="FB204" s="29"/>
      <c r="FC204" s="29"/>
      <c r="FD204" s="29"/>
      <c r="FE204" s="29"/>
      <c r="FF204" s="29"/>
      <c r="FG204" s="29"/>
      <c r="FH204" s="29"/>
      <c r="FI204" s="29"/>
      <c r="FJ204" s="29"/>
      <c r="FK204" s="29"/>
      <c r="FL204" s="29"/>
      <c r="FM204" s="29"/>
      <c r="FN204" s="29"/>
      <c r="FO204" s="29"/>
      <c r="FP204" s="29"/>
      <c r="FQ204" s="29"/>
      <c r="FR204" s="29"/>
      <c r="FS204" s="29"/>
      <c r="FT204" s="29"/>
      <c r="FU204" s="29"/>
      <c r="FV204" s="29"/>
      <c r="FW204" s="29"/>
      <c r="FX204" s="29"/>
      <c r="FY204" s="29"/>
      <c r="FZ204" s="29"/>
      <c r="GA204" s="29"/>
      <c r="GB204" s="29"/>
      <c r="GC204" s="29"/>
      <c r="GD204" s="29"/>
      <c r="GE204" s="29"/>
      <c r="GF204" s="29"/>
      <c r="GG204" s="29"/>
      <c r="GH204" s="29"/>
      <c r="GI204" s="29"/>
      <c r="GJ204" s="29"/>
      <c r="GK204" s="29"/>
      <c r="GL204" s="29"/>
      <c r="GM204" s="29"/>
      <c r="GN204" s="29"/>
      <c r="GO204" s="29"/>
      <c r="GP204" s="29"/>
      <c r="GQ204" s="29"/>
      <c r="GR204" s="29"/>
      <c r="GS204" s="29"/>
      <c r="GT204" s="29"/>
      <c r="GU204" s="29"/>
      <c r="GV204" s="29"/>
      <c r="GW204" s="29"/>
      <c r="GX204" s="29"/>
      <c r="GY204" s="29"/>
      <c r="GZ204" s="29"/>
      <c r="HA204" s="29"/>
      <c r="HB204" s="29"/>
      <c r="HC204" s="29"/>
      <c r="HD204" s="29"/>
      <c r="HE204" s="29"/>
      <c r="HF204" s="29"/>
      <c r="HG204" s="29"/>
      <c r="HH204" s="29"/>
      <c r="HI204" s="29"/>
      <c r="HJ204" s="29"/>
      <c r="HK204" s="29"/>
      <c r="HL204" s="29"/>
      <c r="HM204" s="29"/>
      <c r="HN204" s="29"/>
      <c r="HO204" s="29"/>
      <c r="HP204" s="29"/>
      <c r="HQ204" s="29"/>
      <c r="HR204" s="29"/>
      <c r="HS204" s="29"/>
      <c r="HT204" s="29"/>
      <c r="HU204" s="29"/>
      <c r="HV204" s="29"/>
      <c r="HW204" s="29"/>
      <c r="HX204" s="29"/>
      <c r="HY204" s="29"/>
      <c r="HZ204" s="29"/>
      <c r="IA204" s="29"/>
    </row>
    <row r="205" spans="1:235" ht="16.350000000000001" customHeight="1">
      <c r="A205" s="1"/>
      <c r="B205" s="42"/>
      <c r="C205" s="18"/>
      <c r="D205" s="18"/>
      <c r="E205" s="42"/>
      <c r="F205" s="42"/>
      <c r="G205" s="42"/>
      <c r="H205" s="42"/>
      <c r="I205" s="42"/>
      <c r="J205" s="18" t="s">
        <v>7</v>
      </c>
      <c r="K205" s="18" t="s">
        <v>7</v>
      </c>
      <c r="L205" s="42" t="s">
        <v>6</v>
      </c>
      <c r="M205" s="42" t="s">
        <v>6</v>
      </c>
      <c r="N205" s="42" t="s">
        <v>6</v>
      </c>
      <c r="O205" s="18" t="s">
        <v>6</v>
      </c>
      <c r="P205" s="42" t="s">
        <v>6</v>
      </c>
      <c r="Q205" s="18" t="s">
        <v>7</v>
      </c>
      <c r="R205" s="18" t="s">
        <v>7</v>
      </c>
      <c r="S205" s="42" t="s">
        <v>6</v>
      </c>
      <c r="T205" s="42" t="s">
        <v>6</v>
      </c>
      <c r="U205" s="42" t="s">
        <v>6</v>
      </c>
      <c r="V205" s="42" t="s">
        <v>6</v>
      </c>
      <c r="W205" s="42" t="s">
        <v>6</v>
      </c>
      <c r="X205" s="18" t="s">
        <v>13</v>
      </c>
      <c r="Y205" s="18" t="s">
        <v>13</v>
      </c>
      <c r="Z205" s="42" t="s">
        <v>12</v>
      </c>
      <c r="AA205" s="42" t="s">
        <v>12</v>
      </c>
      <c r="AB205" s="42" t="s">
        <v>12</v>
      </c>
      <c r="AC205" s="42" t="s">
        <v>12</v>
      </c>
      <c r="AD205" s="42" t="s">
        <v>12</v>
      </c>
      <c r="AE205" s="18"/>
      <c r="AF205" s="18"/>
      <c r="AG205" s="28"/>
    </row>
    <row r="206" spans="1:235" s="35" customFormat="1" ht="16.350000000000001" customHeight="1">
      <c r="A206" s="24"/>
      <c r="B206" s="25"/>
      <c r="C206" s="26"/>
      <c r="D206" s="26"/>
      <c r="E206" s="25"/>
      <c r="F206" s="25"/>
      <c r="G206" s="25"/>
      <c r="H206" s="25"/>
      <c r="I206" s="25"/>
      <c r="J206" s="26"/>
      <c r="K206" s="26"/>
      <c r="L206" s="25"/>
      <c r="M206" s="25"/>
      <c r="N206" s="25"/>
      <c r="O206" s="26"/>
      <c r="P206" s="25"/>
      <c r="Q206" s="26"/>
      <c r="R206" s="26"/>
      <c r="S206" s="25"/>
      <c r="T206" s="25"/>
      <c r="U206" s="25"/>
      <c r="V206" s="25"/>
      <c r="W206" s="25"/>
      <c r="X206" s="26"/>
      <c r="Y206" s="26"/>
      <c r="Z206" s="25"/>
      <c r="AA206" s="25"/>
      <c r="AB206" s="25"/>
      <c r="AC206" s="25"/>
      <c r="AD206" s="25"/>
      <c r="AE206" s="26"/>
      <c r="AF206" s="26"/>
      <c r="AG206" s="28"/>
      <c r="AH206" s="29"/>
      <c r="AI206" s="29"/>
      <c r="AJ206" s="29"/>
      <c r="AK206" s="29"/>
      <c r="AL206" s="29"/>
      <c r="AM206" s="29"/>
      <c r="AN206" s="29"/>
      <c r="AO206" s="29"/>
      <c r="AP206" s="29"/>
      <c r="AQ206" s="29"/>
      <c r="AR206" s="29"/>
      <c r="AS206" s="29"/>
      <c r="AT206" s="29"/>
      <c r="AU206" s="29"/>
      <c r="AV206" s="29"/>
      <c r="AW206" s="29"/>
      <c r="AX206" s="29"/>
      <c r="AY206" s="29"/>
      <c r="AZ206" s="29"/>
      <c r="BA206" s="29"/>
      <c r="BB206" s="29"/>
      <c r="BC206" s="29"/>
      <c r="BD206" s="29"/>
      <c r="BE206" s="29"/>
      <c r="BF206" s="29"/>
      <c r="BG206" s="29"/>
      <c r="BH206" s="29"/>
      <c r="BI206" s="29"/>
      <c r="BJ206" s="29"/>
      <c r="BK206" s="29"/>
      <c r="BL206" s="29"/>
      <c r="BM206" s="29"/>
      <c r="BN206" s="29"/>
      <c r="BO206" s="29"/>
      <c r="BP206" s="29"/>
      <c r="BQ206" s="29"/>
      <c r="BR206" s="29"/>
      <c r="BS206" s="29"/>
      <c r="BT206" s="29"/>
      <c r="BU206" s="29"/>
      <c r="BV206" s="29"/>
      <c r="BW206" s="29"/>
      <c r="BX206" s="29"/>
      <c r="BY206" s="29"/>
      <c r="BZ206" s="29"/>
      <c r="CA206" s="29"/>
      <c r="CB206" s="29"/>
      <c r="CC206" s="29"/>
      <c r="CD206" s="29"/>
      <c r="CE206" s="29"/>
      <c r="CF206" s="29"/>
      <c r="CG206" s="29"/>
      <c r="CH206" s="29"/>
      <c r="CI206" s="29"/>
      <c r="CJ206" s="29"/>
      <c r="CK206" s="29"/>
      <c r="CL206" s="29"/>
      <c r="CM206" s="29"/>
      <c r="CN206" s="29"/>
      <c r="CO206" s="29"/>
      <c r="CP206" s="29"/>
      <c r="CQ206" s="29"/>
      <c r="CR206" s="29"/>
      <c r="CS206" s="29"/>
      <c r="CT206" s="29"/>
      <c r="CU206" s="29"/>
      <c r="CV206" s="29"/>
      <c r="CW206" s="29"/>
      <c r="CX206" s="29"/>
      <c r="CY206" s="29"/>
      <c r="CZ206" s="29"/>
      <c r="DA206" s="29"/>
      <c r="DB206" s="29"/>
      <c r="DC206" s="29"/>
      <c r="DD206" s="29"/>
      <c r="DE206" s="29"/>
      <c r="DF206" s="29"/>
      <c r="DG206" s="29"/>
      <c r="DH206" s="29"/>
      <c r="DI206" s="29"/>
      <c r="DJ206" s="29"/>
      <c r="DK206" s="29"/>
      <c r="DL206" s="29"/>
      <c r="DM206" s="29"/>
      <c r="DN206" s="29"/>
      <c r="DO206" s="29"/>
      <c r="DP206" s="29"/>
      <c r="DQ206" s="29"/>
      <c r="DR206" s="29"/>
      <c r="DS206" s="29"/>
      <c r="DT206" s="29"/>
      <c r="DU206" s="29"/>
      <c r="DV206" s="29"/>
      <c r="DW206" s="29"/>
      <c r="DX206" s="29"/>
      <c r="DY206" s="29"/>
      <c r="DZ206" s="29"/>
      <c r="EA206" s="29"/>
      <c r="EB206" s="29"/>
      <c r="EC206" s="29"/>
      <c r="ED206" s="29"/>
      <c r="EE206" s="29"/>
      <c r="EF206" s="29"/>
      <c r="EG206" s="29"/>
      <c r="EH206" s="29"/>
      <c r="EI206" s="29"/>
      <c r="EJ206" s="29"/>
      <c r="EK206" s="29"/>
      <c r="EL206" s="29"/>
      <c r="EM206" s="29"/>
      <c r="EN206" s="29"/>
      <c r="EO206" s="29"/>
      <c r="EP206" s="29"/>
      <c r="EQ206" s="29"/>
      <c r="ER206" s="29"/>
      <c r="ES206" s="29"/>
      <c r="ET206" s="29"/>
      <c r="EU206" s="29"/>
      <c r="EV206" s="29"/>
      <c r="EW206" s="29"/>
      <c r="EX206" s="29"/>
      <c r="EY206" s="29"/>
      <c r="EZ206" s="29"/>
      <c r="FA206" s="29"/>
      <c r="FB206" s="29"/>
      <c r="FC206" s="29"/>
      <c r="FD206" s="29"/>
      <c r="FE206" s="29"/>
      <c r="FF206" s="29"/>
      <c r="FG206" s="29"/>
      <c r="FH206" s="29"/>
      <c r="FI206" s="29"/>
      <c r="FJ206" s="29"/>
      <c r="FK206" s="29"/>
      <c r="FL206" s="29"/>
      <c r="FM206" s="29"/>
      <c r="FN206" s="29"/>
      <c r="FO206" s="29"/>
      <c r="FP206" s="29"/>
      <c r="FQ206" s="29"/>
      <c r="FR206" s="29"/>
      <c r="FS206" s="29"/>
      <c r="FT206" s="29"/>
      <c r="FU206" s="29"/>
      <c r="FV206" s="29"/>
      <c r="FW206" s="29"/>
      <c r="FX206" s="29"/>
      <c r="FY206" s="29"/>
      <c r="FZ206" s="29"/>
      <c r="GA206" s="29"/>
      <c r="GB206" s="29"/>
      <c r="GC206" s="29"/>
      <c r="GD206" s="29"/>
      <c r="GE206" s="29"/>
      <c r="GF206" s="29"/>
      <c r="GG206" s="29"/>
      <c r="GH206" s="29"/>
      <c r="GI206" s="29"/>
      <c r="GJ206" s="29"/>
      <c r="GK206" s="29"/>
      <c r="GL206" s="29"/>
      <c r="GM206" s="29"/>
      <c r="GN206" s="29"/>
      <c r="GO206" s="29"/>
      <c r="GP206" s="29"/>
      <c r="GQ206" s="29"/>
      <c r="GR206" s="29"/>
      <c r="GS206" s="29"/>
      <c r="GT206" s="29"/>
      <c r="GU206" s="29"/>
      <c r="GV206" s="29"/>
      <c r="GW206" s="29"/>
      <c r="GX206" s="29"/>
      <c r="GY206" s="29"/>
      <c r="GZ206" s="29"/>
      <c r="HA206" s="29"/>
      <c r="HB206" s="29"/>
      <c r="HC206" s="29"/>
      <c r="HD206" s="29"/>
      <c r="HE206" s="29"/>
      <c r="HF206" s="29"/>
      <c r="HG206" s="29"/>
      <c r="HH206" s="29"/>
      <c r="HI206" s="29"/>
      <c r="HJ206" s="29"/>
      <c r="HK206" s="29"/>
      <c r="HL206" s="29"/>
      <c r="HM206" s="29"/>
      <c r="HN206" s="29"/>
      <c r="HO206" s="29"/>
      <c r="HP206" s="29"/>
      <c r="HQ206" s="29"/>
      <c r="HR206" s="29"/>
      <c r="HS206" s="29"/>
      <c r="HT206" s="29"/>
      <c r="HU206" s="29"/>
      <c r="HV206" s="29"/>
      <c r="HW206" s="29"/>
      <c r="HX206" s="29"/>
      <c r="HY206" s="29"/>
      <c r="HZ206" s="29"/>
      <c r="IA206" s="29"/>
    </row>
    <row r="207" spans="1:235" ht="16.350000000000001" customHeight="1">
      <c r="A207" s="1"/>
      <c r="B207" s="42"/>
      <c r="C207" s="18"/>
      <c r="D207" s="18"/>
      <c r="E207" s="42"/>
      <c r="F207" s="42"/>
      <c r="G207" s="42"/>
      <c r="H207" s="42"/>
      <c r="I207" s="42"/>
      <c r="J207" s="18"/>
      <c r="K207" s="18"/>
      <c r="L207" s="42"/>
      <c r="M207" s="42"/>
      <c r="N207" s="42"/>
      <c r="O207" s="18"/>
      <c r="P207" s="42"/>
      <c r="Q207" s="18"/>
      <c r="R207" s="18"/>
      <c r="S207" s="42"/>
      <c r="T207" s="42"/>
      <c r="U207" s="42"/>
      <c r="V207" s="42"/>
      <c r="W207" s="42"/>
      <c r="X207" s="18"/>
      <c r="Y207" s="18"/>
      <c r="Z207" s="42"/>
      <c r="AA207" s="42"/>
      <c r="AB207" s="42"/>
      <c r="AC207" s="42"/>
      <c r="AD207" s="42"/>
      <c r="AE207" s="18"/>
      <c r="AF207" s="18"/>
      <c r="AG207" s="28"/>
    </row>
    <row r="208" spans="1:235" s="35" customFormat="1" ht="16.350000000000001" customHeight="1">
      <c r="A208" s="24"/>
      <c r="B208" s="25"/>
      <c r="C208" s="26"/>
      <c r="D208" s="26"/>
      <c r="E208" s="25"/>
      <c r="F208" s="25"/>
      <c r="G208" s="25"/>
      <c r="H208" s="25"/>
      <c r="I208" s="25"/>
      <c r="J208" s="26"/>
      <c r="K208" s="26"/>
      <c r="L208" s="25"/>
      <c r="M208" s="25"/>
      <c r="N208" s="25"/>
      <c r="O208" s="26"/>
      <c r="P208" s="25"/>
      <c r="Q208" s="26"/>
      <c r="R208" s="26"/>
      <c r="S208" s="25"/>
      <c r="T208" s="25"/>
      <c r="U208" s="25"/>
      <c r="V208" s="25"/>
      <c r="W208" s="25"/>
      <c r="X208" s="26"/>
      <c r="Y208" s="26"/>
      <c r="Z208" s="25"/>
      <c r="AA208" s="25"/>
      <c r="AB208" s="25"/>
      <c r="AC208" s="25"/>
      <c r="AD208" s="25"/>
      <c r="AE208" s="26" t="s">
        <v>7</v>
      </c>
      <c r="AF208" s="26" t="s">
        <v>7</v>
      </c>
      <c r="AG208" s="28"/>
      <c r="AH208" s="29"/>
      <c r="AI208" s="29"/>
      <c r="AJ208" s="29"/>
      <c r="AK208" s="29"/>
      <c r="AL208" s="29"/>
      <c r="AM208" s="29"/>
      <c r="AN208" s="29"/>
      <c r="AO208" s="29"/>
      <c r="AP208" s="29"/>
      <c r="AQ208" s="29"/>
      <c r="AR208" s="29"/>
      <c r="AS208" s="29"/>
      <c r="AT208" s="29"/>
      <c r="AU208" s="29"/>
      <c r="AV208" s="29"/>
      <c r="AW208" s="29"/>
      <c r="AX208" s="29"/>
      <c r="AY208" s="29"/>
      <c r="AZ208" s="29"/>
      <c r="BA208" s="29"/>
      <c r="BB208" s="29"/>
      <c r="BC208" s="29"/>
      <c r="BD208" s="29"/>
      <c r="BE208" s="29"/>
      <c r="BF208" s="29"/>
      <c r="BG208" s="29"/>
      <c r="BH208" s="29"/>
      <c r="BI208" s="29"/>
      <c r="BJ208" s="29"/>
      <c r="BK208" s="29"/>
      <c r="BL208" s="29"/>
      <c r="BM208" s="29"/>
      <c r="BN208" s="29"/>
      <c r="BO208" s="29"/>
      <c r="BP208" s="29"/>
      <c r="BQ208" s="29"/>
      <c r="BR208" s="29"/>
      <c r="BS208" s="29"/>
      <c r="BT208" s="29"/>
      <c r="BU208" s="29"/>
      <c r="BV208" s="29"/>
      <c r="BW208" s="29"/>
      <c r="BX208" s="29"/>
      <c r="BY208" s="29"/>
      <c r="BZ208" s="29"/>
      <c r="CA208" s="29"/>
      <c r="CB208" s="29"/>
      <c r="CC208" s="29"/>
      <c r="CD208" s="29"/>
      <c r="CE208" s="29"/>
      <c r="CF208" s="29"/>
      <c r="CG208" s="29"/>
      <c r="CH208" s="29"/>
      <c r="CI208" s="29"/>
      <c r="CJ208" s="29"/>
      <c r="CK208" s="29"/>
      <c r="CL208" s="29"/>
      <c r="CM208" s="29"/>
      <c r="CN208" s="29"/>
      <c r="CO208" s="29"/>
      <c r="CP208" s="29"/>
      <c r="CQ208" s="29"/>
      <c r="CR208" s="29"/>
      <c r="CS208" s="29"/>
      <c r="CT208" s="29"/>
      <c r="CU208" s="29"/>
      <c r="CV208" s="29"/>
      <c r="CW208" s="29"/>
      <c r="CX208" s="29"/>
      <c r="CY208" s="29"/>
      <c r="CZ208" s="29"/>
      <c r="DA208" s="29"/>
      <c r="DB208" s="29"/>
      <c r="DC208" s="29"/>
      <c r="DD208" s="29"/>
      <c r="DE208" s="29"/>
      <c r="DF208" s="29"/>
      <c r="DG208" s="29"/>
      <c r="DH208" s="29"/>
      <c r="DI208" s="29"/>
      <c r="DJ208" s="29"/>
      <c r="DK208" s="29"/>
      <c r="DL208" s="29"/>
      <c r="DM208" s="29"/>
      <c r="DN208" s="29"/>
      <c r="DO208" s="29"/>
      <c r="DP208" s="29"/>
      <c r="DQ208" s="29"/>
      <c r="DR208" s="29"/>
      <c r="DS208" s="29"/>
      <c r="DT208" s="29"/>
      <c r="DU208" s="29"/>
      <c r="DV208" s="29"/>
      <c r="DW208" s="29"/>
      <c r="DX208" s="29"/>
      <c r="DY208" s="29"/>
      <c r="DZ208" s="29"/>
      <c r="EA208" s="29"/>
      <c r="EB208" s="29"/>
      <c r="EC208" s="29"/>
      <c r="ED208" s="29"/>
      <c r="EE208" s="29"/>
      <c r="EF208" s="29"/>
      <c r="EG208" s="29"/>
      <c r="EH208" s="29"/>
      <c r="EI208" s="29"/>
      <c r="EJ208" s="29"/>
      <c r="EK208" s="29"/>
      <c r="EL208" s="29"/>
      <c r="EM208" s="29"/>
      <c r="EN208" s="29"/>
      <c r="EO208" s="29"/>
      <c r="EP208" s="29"/>
      <c r="EQ208" s="29"/>
      <c r="ER208" s="29"/>
      <c r="ES208" s="29"/>
      <c r="ET208" s="29"/>
      <c r="EU208" s="29"/>
      <c r="EV208" s="29"/>
      <c r="EW208" s="29"/>
      <c r="EX208" s="29"/>
      <c r="EY208" s="29"/>
      <c r="EZ208" s="29"/>
      <c r="FA208" s="29"/>
      <c r="FB208" s="29"/>
      <c r="FC208" s="29"/>
      <c r="FD208" s="29"/>
      <c r="FE208" s="29"/>
      <c r="FF208" s="29"/>
      <c r="FG208" s="29"/>
      <c r="FH208" s="29"/>
      <c r="FI208" s="29"/>
      <c r="FJ208" s="29"/>
      <c r="FK208" s="29"/>
      <c r="FL208" s="29"/>
      <c r="FM208" s="29"/>
      <c r="FN208" s="29"/>
      <c r="FO208" s="29"/>
      <c r="FP208" s="29"/>
      <c r="FQ208" s="29"/>
      <c r="FR208" s="29"/>
      <c r="FS208" s="29"/>
      <c r="FT208" s="29"/>
      <c r="FU208" s="29"/>
      <c r="FV208" s="29"/>
      <c r="FW208" s="29"/>
      <c r="FX208" s="29"/>
      <c r="FY208" s="29"/>
      <c r="FZ208" s="29"/>
      <c r="GA208" s="29"/>
      <c r="GB208" s="29"/>
      <c r="GC208" s="29"/>
      <c r="GD208" s="29"/>
      <c r="GE208" s="29"/>
      <c r="GF208" s="29"/>
      <c r="GG208" s="29"/>
      <c r="GH208" s="29"/>
      <c r="GI208" s="29"/>
      <c r="GJ208" s="29"/>
      <c r="GK208" s="29"/>
      <c r="GL208" s="29"/>
      <c r="GM208" s="29"/>
      <c r="GN208" s="29"/>
      <c r="GO208" s="29"/>
      <c r="GP208" s="29"/>
      <c r="GQ208" s="29"/>
      <c r="GR208" s="29"/>
      <c r="GS208" s="29"/>
      <c r="GT208" s="29"/>
      <c r="GU208" s="29"/>
      <c r="GV208" s="29"/>
      <c r="GW208" s="29"/>
      <c r="GX208" s="29"/>
      <c r="GY208" s="29"/>
      <c r="GZ208" s="29"/>
      <c r="HA208" s="29"/>
      <c r="HB208" s="29"/>
      <c r="HC208" s="29"/>
      <c r="HD208" s="29"/>
      <c r="HE208" s="29"/>
      <c r="HF208" s="29"/>
      <c r="HG208" s="29"/>
      <c r="HH208" s="29"/>
      <c r="HI208" s="29"/>
      <c r="HJ208" s="29"/>
      <c r="HK208" s="29"/>
      <c r="HL208" s="29"/>
      <c r="HM208" s="29"/>
      <c r="HN208" s="29"/>
      <c r="HO208" s="29"/>
      <c r="HP208" s="29"/>
      <c r="HQ208" s="29"/>
      <c r="HR208" s="29"/>
      <c r="HS208" s="29"/>
      <c r="HT208" s="29"/>
      <c r="HU208" s="29"/>
      <c r="HV208" s="29"/>
      <c r="HW208" s="29"/>
      <c r="HX208" s="29"/>
      <c r="HY208" s="29"/>
      <c r="HZ208" s="29"/>
      <c r="IA208" s="29"/>
    </row>
    <row r="209" spans="1:235" ht="16.350000000000001" customHeight="1">
      <c r="A209" s="1"/>
      <c r="B209" s="42"/>
      <c r="C209" s="42"/>
      <c r="D209" s="42"/>
      <c r="E209" s="42"/>
      <c r="F209" s="42"/>
      <c r="G209" s="42"/>
      <c r="H209" s="42"/>
      <c r="I209" s="42"/>
      <c r="J209" s="42"/>
      <c r="K209" s="42"/>
      <c r="L209" s="42"/>
      <c r="M209" s="42"/>
      <c r="N209" s="42"/>
      <c r="O209" s="42"/>
      <c r="P209" s="42"/>
      <c r="Q209" s="42"/>
      <c r="R209" s="42"/>
      <c r="S209" s="42"/>
      <c r="T209" s="42"/>
      <c r="U209" s="42"/>
      <c r="V209" s="42"/>
      <c r="W209" s="42"/>
      <c r="X209" s="42"/>
      <c r="Y209" s="42"/>
      <c r="Z209" s="42"/>
      <c r="AA209" s="42"/>
      <c r="AB209" s="42"/>
      <c r="AC209" s="42"/>
      <c r="AD209" s="43"/>
      <c r="AE209" s="43"/>
      <c r="AF209" s="43"/>
      <c r="AG209" s="28"/>
    </row>
    <row r="210" spans="1:235" ht="16.350000000000001" customHeight="1">
      <c r="A210" s="9" t="s">
        <v>41</v>
      </c>
      <c r="B210" s="42">
        <f t="shared" ref="B210:AF210" si="6">COUNTA(B184:B209)</f>
        <v>4</v>
      </c>
      <c r="C210" s="42">
        <f t="shared" si="6"/>
        <v>6</v>
      </c>
      <c r="D210" s="42">
        <f t="shared" si="6"/>
        <v>6</v>
      </c>
      <c r="E210" s="42">
        <f t="shared" si="6"/>
        <v>6</v>
      </c>
      <c r="F210" s="42">
        <f t="shared" si="6"/>
        <v>6</v>
      </c>
      <c r="G210" s="42">
        <f t="shared" si="6"/>
        <v>6</v>
      </c>
      <c r="H210" s="42">
        <f t="shared" si="6"/>
        <v>6</v>
      </c>
      <c r="I210" s="42">
        <f t="shared" si="6"/>
        <v>6</v>
      </c>
      <c r="J210" s="42">
        <f t="shared" si="6"/>
        <v>6</v>
      </c>
      <c r="K210" s="42">
        <f t="shared" si="6"/>
        <v>6</v>
      </c>
      <c r="L210" s="42">
        <f t="shared" si="6"/>
        <v>6</v>
      </c>
      <c r="M210" s="42">
        <f t="shared" si="6"/>
        <v>6</v>
      </c>
      <c r="N210" s="42">
        <f t="shared" si="6"/>
        <v>6</v>
      </c>
      <c r="O210" s="42">
        <f t="shared" si="6"/>
        <v>6</v>
      </c>
      <c r="P210" s="42">
        <f t="shared" si="6"/>
        <v>6</v>
      </c>
      <c r="Q210" s="42">
        <f t="shared" si="6"/>
        <v>6</v>
      </c>
      <c r="R210" s="42">
        <f t="shared" si="6"/>
        <v>6</v>
      </c>
      <c r="S210" s="42">
        <f t="shared" si="6"/>
        <v>6</v>
      </c>
      <c r="T210" s="42">
        <f t="shared" si="6"/>
        <v>6</v>
      </c>
      <c r="U210" s="42">
        <f t="shared" si="6"/>
        <v>6</v>
      </c>
      <c r="V210" s="42">
        <f t="shared" si="6"/>
        <v>6</v>
      </c>
      <c r="W210" s="42">
        <f t="shared" si="6"/>
        <v>6</v>
      </c>
      <c r="X210" s="42">
        <f t="shared" si="6"/>
        <v>6</v>
      </c>
      <c r="Y210" s="42">
        <f t="shared" si="6"/>
        <v>6</v>
      </c>
      <c r="Z210" s="42">
        <f t="shared" si="6"/>
        <v>6</v>
      </c>
      <c r="AA210" s="42">
        <f t="shared" si="6"/>
        <v>6</v>
      </c>
      <c r="AB210" s="42">
        <f t="shared" si="6"/>
        <v>6</v>
      </c>
      <c r="AC210" s="42">
        <f t="shared" si="6"/>
        <v>6</v>
      </c>
      <c r="AD210" s="42">
        <f t="shared" si="6"/>
        <v>6</v>
      </c>
      <c r="AE210" s="42">
        <f t="shared" si="6"/>
        <v>5</v>
      </c>
      <c r="AF210" s="42">
        <f t="shared" si="6"/>
        <v>5</v>
      </c>
    </row>
    <row r="211" spans="1:235" ht="15" customHeight="1">
      <c r="A211" s="132" t="s">
        <v>49</v>
      </c>
      <c r="B211" s="58" t="s">
        <v>0</v>
      </c>
      <c r="C211" s="58" t="s">
        <v>1</v>
      </c>
      <c r="D211" s="58" t="s">
        <v>1</v>
      </c>
      <c r="E211" s="58" t="s">
        <v>2</v>
      </c>
      <c r="F211" s="58" t="s">
        <v>3</v>
      </c>
      <c r="G211" s="61" t="s">
        <v>4</v>
      </c>
      <c r="H211" s="61" t="s">
        <v>5</v>
      </c>
      <c r="I211" s="58" t="s">
        <v>0</v>
      </c>
      <c r="J211" s="58" t="s">
        <v>1</v>
      </c>
      <c r="K211" s="58" t="s">
        <v>1</v>
      </c>
      <c r="L211" s="58" t="s">
        <v>2</v>
      </c>
      <c r="M211" s="58" t="s">
        <v>3</v>
      </c>
      <c r="N211" s="61" t="s">
        <v>4</v>
      </c>
      <c r="O211" s="61" t="s">
        <v>5</v>
      </c>
      <c r="P211" s="61" t="s">
        <v>0</v>
      </c>
      <c r="Q211" s="58" t="s">
        <v>1</v>
      </c>
      <c r="R211" s="58" t="s">
        <v>1</v>
      </c>
      <c r="S211" s="58" t="s">
        <v>2</v>
      </c>
      <c r="T211" s="58" t="s">
        <v>3</v>
      </c>
      <c r="U211" s="61" t="s">
        <v>4</v>
      </c>
      <c r="V211" s="61" t="s">
        <v>5</v>
      </c>
      <c r="W211" s="58" t="s">
        <v>0</v>
      </c>
      <c r="X211" s="58" t="s">
        <v>1</v>
      </c>
      <c r="Y211" s="58" t="s">
        <v>1</v>
      </c>
      <c r="Z211" s="58" t="s">
        <v>2</v>
      </c>
      <c r="AA211" s="58" t="s">
        <v>3</v>
      </c>
      <c r="AB211" s="61" t="s">
        <v>4</v>
      </c>
      <c r="AC211" s="61" t="s">
        <v>5</v>
      </c>
      <c r="AD211" s="58" t="s">
        <v>0</v>
      </c>
      <c r="AE211" s="58" t="s">
        <v>1</v>
      </c>
      <c r="AF211" s="58" t="s">
        <v>1</v>
      </c>
    </row>
    <row r="212" spans="1:235" ht="15" customHeight="1">
      <c r="A212" s="133"/>
      <c r="B212" s="7">
        <v>1</v>
      </c>
      <c r="C212" s="7">
        <v>2</v>
      </c>
      <c r="D212" s="7">
        <v>3</v>
      </c>
      <c r="E212" s="7">
        <v>4</v>
      </c>
      <c r="F212" s="7">
        <v>5</v>
      </c>
      <c r="G212" s="18">
        <v>6</v>
      </c>
      <c r="H212" s="18">
        <v>7</v>
      </c>
      <c r="I212" s="7">
        <v>8</v>
      </c>
      <c r="J212" s="7">
        <v>9</v>
      </c>
      <c r="K212" s="7">
        <v>10</v>
      </c>
      <c r="L212" s="7">
        <v>11</v>
      </c>
      <c r="M212" s="7">
        <v>12</v>
      </c>
      <c r="N212" s="18">
        <v>13</v>
      </c>
      <c r="O212" s="18">
        <v>14</v>
      </c>
      <c r="P212" s="18">
        <v>15</v>
      </c>
      <c r="Q212" s="7">
        <v>16</v>
      </c>
      <c r="R212" s="7">
        <v>17</v>
      </c>
      <c r="S212" s="7">
        <v>18</v>
      </c>
      <c r="T212" s="7">
        <v>19</v>
      </c>
      <c r="U212" s="18">
        <v>20</v>
      </c>
      <c r="V212" s="18">
        <v>21</v>
      </c>
      <c r="W212" s="7">
        <v>22</v>
      </c>
      <c r="X212" s="7">
        <v>23</v>
      </c>
      <c r="Y212" s="7">
        <v>24</v>
      </c>
      <c r="Z212" s="7">
        <v>25</v>
      </c>
      <c r="AA212" s="7">
        <v>26</v>
      </c>
      <c r="AB212" s="18">
        <v>27</v>
      </c>
      <c r="AC212" s="18">
        <v>28</v>
      </c>
      <c r="AD212" s="7">
        <v>29</v>
      </c>
      <c r="AE212" s="7">
        <v>30</v>
      </c>
      <c r="AF212" s="7">
        <v>31</v>
      </c>
    </row>
    <row r="213" spans="1:235" ht="15" customHeight="1">
      <c r="A213" s="134"/>
      <c r="B213" s="135"/>
      <c r="C213" s="136"/>
      <c r="D213" s="136"/>
      <c r="E213" s="136"/>
      <c r="F213" s="136"/>
      <c r="G213" s="136"/>
      <c r="H213" s="136"/>
      <c r="I213" s="136"/>
      <c r="J213" s="136"/>
      <c r="K213" s="136"/>
      <c r="L213" s="136"/>
      <c r="M213" s="136"/>
      <c r="N213" s="136"/>
      <c r="O213" s="136"/>
      <c r="P213" s="136"/>
      <c r="Q213" s="136"/>
      <c r="R213" s="136"/>
      <c r="S213" s="136"/>
      <c r="T213" s="136"/>
      <c r="U213" s="136"/>
      <c r="V213" s="136"/>
      <c r="W213" s="136"/>
      <c r="X213" s="136"/>
      <c r="Y213" s="136"/>
      <c r="Z213" s="136"/>
      <c r="AA213" s="136"/>
      <c r="AB213" s="136"/>
      <c r="AC213" s="136"/>
      <c r="AD213" s="136"/>
      <c r="AE213" s="136"/>
      <c r="AF213" s="137"/>
    </row>
    <row r="214" spans="1:235" ht="16.350000000000001" customHeight="1">
      <c r="A214" s="24"/>
      <c r="B214" s="25" t="s">
        <v>12</v>
      </c>
      <c r="C214" s="25" t="s">
        <v>12</v>
      </c>
      <c r="D214" s="25" t="s">
        <v>12</v>
      </c>
      <c r="E214" s="25" t="s">
        <v>12</v>
      </c>
      <c r="F214" s="25" t="s">
        <v>12</v>
      </c>
      <c r="G214" s="26"/>
      <c r="H214" s="26"/>
      <c r="I214" s="25"/>
      <c r="J214" s="25"/>
      <c r="K214" s="25"/>
      <c r="L214" s="25"/>
      <c r="M214" s="25"/>
      <c r="N214" s="26"/>
      <c r="O214" s="26"/>
      <c r="P214" s="26"/>
      <c r="Q214" s="25"/>
      <c r="R214" s="25"/>
      <c r="S214" s="25"/>
      <c r="T214" s="25"/>
      <c r="U214" s="26"/>
      <c r="V214" s="26"/>
      <c r="W214" s="25"/>
      <c r="X214" s="25"/>
      <c r="Y214" s="25"/>
      <c r="Z214" s="25"/>
      <c r="AA214" s="25"/>
      <c r="AB214" s="26"/>
      <c r="AC214" s="26"/>
      <c r="AD214" s="25"/>
      <c r="AE214" s="25"/>
      <c r="AF214" s="25"/>
      <c r="AG214" s="28"/>
    </row>
    <row r="215" spans="1:235" ht="16.350000000000001" customHeight="1">
      <c r="A215" s="1"/>
      <c r="B215" s="42"/>
      <c r="C215" s="42"/>
      <c r="D215" s="42"/>
      <c r="E215" s="42"/>
      <c r="F215" s="42"/>
      <c r="G215" s="18"/>
      <c r="H215" s="18"/>
      <c r="I215" s="42"/>
      <c r="J215" s="42"/>
      <c r="K215" s="42"/>
      <c r="L215" s="42"/>
      <c r="M215" s="42"/>
      <c r="N215" s="18" t="s">
        <v>7</v>
      </c>
      <c r="O215" s="18" t="s">
        <v>7</v>
      </c>
      <c r="P215" s="18" t="s">
        <v>6</v>
      </c>
      <c r="Q215" s="42" t="s">
        <v>6</v>
      </c>
      <c r="R215" s="42" t="s">
        <v>6</v>
      </c>
      <c r="S215" s="42" t="s">
        <v>6</v>
      </c>
      <c r="T215" s="42" t="s">
        <v>6</v>
      </c>
      <c r="U215" s="18" t="s">
        <v>7</v>
      </c>
      <c r="V215" s="18" t="s">
        <v>7</v>
      </c>
      <c r="W215" s="42" t="s">
        <v>6</v>
      </c>
      <c r="X215" s="42" t="s">
        <v>6</v>
      </c>
      <c r="Y215" s="42" t="s">
        <v>6</v>
      </c>
      <c r="Z215" s="42" t="s">
        <v>6</v>
      </c>
      <c r="AA215" s="42" t="s">
        <v>6</v>
      </c>
      <c r="AB215" s="18" t="s">
        <v>13</v>
      </c>
      <c r="AC215" s="18" t="s">
        <v>13</v>
      </c>
      <c r="AD215" s="42" t="s">
        <v>12</v>
      </c>
      <c r="AE215" s="42" t="s">
        <v>12</v>
      </c>
      <c r="AF215" s="42" t="s">
        <v>12</v>
      </c>
      <c r="AG215" s="28"/>
    </row>
    <row r="216" spans="1:235" s="35" customFormat="1" ht="16.350000000000001" customHeight="1">
      <c r="A216" s="24"/>
      <c r="B216" s="25"/>
      <c r="C216" s="25"/>
      <c r="D216" s="25"/>
      <c r="E216" s="25"/>
      <c r="F216" s="25"/>
      <c r="G216" s="26"/>
      <c r="H216" s="26"/>
      <c r="I216" s="25"/>
      <c r="J216" s="25"/>
      <c r="K216" s="25"/>
      <c r="L216" s="25"/>
      <c r="M216" s="25"/>
      <c r="N216" s="26" t="s">
        <v>7</v>
      </c>
      <c r="O216" s="26" t="s">
        <v>7</v>
      </c>
      <c r="P216" s="26" t="s">
        <v>6</v>
      </c>
      <c r="Q216" s="25" t="s">
        <v>6</v>
      </c>
      <c r="R216" s="25" t="s">
        <v>6</v>
      </c>
      <c r="S216" s="25" t="s">
        <v>6</v>
      </c>
      <c r="T216" s="25" t="s">
        <v>6</v>
      </c>
      <c r="U216" s="26" t="s">
        <v>13</v>
      </c>
      <c r="V216" s="26" t="s">
        <v>13</v>
      </c>
      <c r="W216" s="25" t="s">
        <v>12</v>
      </c>
      <c r="X216" s="25" t="s">
        <v>12</v>
      </c>
      <c r="Y216" s="25" t="s">
        <v>12</v>
      </c>
      <c r="Z216" s="25" t="s">
        <v>12</v>
      </c>
      <c r="AA216" s="25" t="s">
        <v>12</v>
      </c>
      <c r="AB216" s="26" t="s">
        <v>13</v>
      </c>
      <c r="AC216" s="26" t="s">
        <v>13</v>
      </c>
      <c r="AD216" s="25" t="s">
        <v>12</v>
      </c>
      <c r="AE216" s="25" t="s">
        <v>12</v>
      </c>
      <c r="AF216" s="25" t="s">
        <v>12</v>
      </c>
      <c r="AG216" s="28"/>
      <c r="AH216" s="29"/>
      <c r="AI216" s="29"/>
      <c r="AJ216" s="29"/>
      <c r="AK216" s="29"/>
      <c r="AL216" s="29"/>
      <c r="AM216" s="29"/>
      <c r="AN216" s="29"/>
      <c r="AO216" s="29"/>
      <c r="AP216" s="29"/>
      <c r="AQ216" s="29"/>
      <c r="AR216" s="29"/>
      <c r="AS216" s="29"/>
      <c r="AT216" s="29"/>
      <c r="AU216" s="29"/>
      <c r="AV216" s="29"/>
      <c r="AW216" s="29"/>
      <c r="AX216" s="29"/>
      <c r="AY216" s="29"/>
      <c r="AZ216" s="29"/>
      <c r="BA216" s="29"/>
      <c r="BB216" s="29"/>
      <c r="BC216" s="29"/>
      <c r="BD216" s="29"/>
      <c r="BE216" s="29"/>
      <c r="BF216" s="29"/>
      <c r="BG216" s="29"/>
      <c r="BH216" s="29"/>
      <c r="BI216" s="29"/>
      <c r="BJ216" s="29"/>
      <c r="BK216" s="29"/>
      <c r="BL216" s="29"/>
      <c r="BM216" s="29"/>
      <c r="BN216" s="29"/>
      <c r="BO216" s="29"/>
      <c r="BP216" s="29"/>
      <c r="BQ216" s="29"/>
      <c r="BR216" s="29"/>
      <c r="BS216" s="29"/>
      <c r="BT216" s="29"/>
      <c r="BU216" s="29"/>
      <c r="BV216" s="29"/>
      <c r="BW216" s="29"/>
      <c r="BX216" s="29"/>
      <c r="BY216" s="29"/>
      <c r="BZ216" s="29"/>
      <c r="CA216" s="29"/>
      <c r="CB216" s="29"/>
      <c r="CC216" s="29"/>
      <c r="CD216" s="29"/>
      <c r="CE216" s="29"/>
      <c r="CF216" s="29"/>
      <c r="CG216" s="29"/>
      <c r="CH216" s="29"/>
      <c r="CI216" s="29"/>
      <c r="CJ216" s="29"/>
      <c r="CK216" s="29"/>
      <c r="CL216" s="29"/>
      <c r="CM216" s="29"/>
      <c r="CN216" s="29"/>
      <c r="CO216" s="29"/>
      <c r="CP216" s="29"/>
      <c r="CQ216" s="29"/>
      <c r="CR216" s="29"/>
      <c r="CS216" s="29"/>
      <c r="CT216" s="29"/>
      <c r="CU216" s="29"/>
      <c r="CV216" s="29"/>
      <c r="CW216" s="29"/>
      <c r="CX216" s="29"/>
      <c r="CY216" s="29"/>
      <c r="CZ216" s="29"/>
      <c r="DA216" s="29"/>
      <c r="DB216" s="29"/>
      <c r="DC216" s="29"/>
      <c r="DD216" s="29"/>
      <c r="DE216" s="29"/>
      <c r="DF216" s="29"/>
      <c r="DG216" s="29"/>
      <c r="DH216" s="29"/>
      <c r="DI216" s="29"/>
      <c r="DJ216" s="29"/>
      <c r="DK216" s="29"/>
      <c r="DL216" s="29"/>
      <c r="DM216" s="29"/>
      <c r="DN216" s="29"/>
      <c r="DO216" s="29"/>
      <c r="DP216" s="29"/>
      <c r="DQ216" s="29"/>
      <c r="DR216" s="29"/>
      <c r="DS216" s="29"/>
      <c r="DT216" s="29"/>
      <c r="DU216" s="29"/>
      <c r="DV216" s="29"/>
      <c r="DW216" s="29"/>
      <c r="DX216" s="29"/>
      <c r="DY216" s="29"/>
      <c r="DZ216" s="29"/>
      <c r="EA216" s="29"/>
      <c r="EB216" s="29"/>
      <c r="EC216" s="29"/>
      <c r="ED216" s="29"/>
      <c r="EE216" s="29"/>
      <c r="EF216" s="29"/>
      <c r="EG216" s="29"/>
      <c r="EH216" s="29"/>
      <c r="EI216" s="29"/>
      <c r="EJ216" s="29"/>
      <c r="EK216" s="29"/>
      <c r="EL216" s="29"/>
      <c r="EM216" s="29"/>
      <c r="EN216" s="29"/>
      <c r="EO216" s="29"/>
      <c r="EP216" s="29"/>
      <c r="EQ216" s="29"/>
      <c r="ER216" s="29"/>
      <c r="ES216" s="29"/>
      <c r="ET216" s="29"/>
      <c r="EU216" s="29"/>
      <c r="EV216" s="29"/>
      <c r="EW216" s="29"/>
      <c r="EX216" s="29"/>
      <c r="EY216" s="29"/>
      <c r="EZ216" s="29"/>
      <c r="FA216" s="29"/>
      <c r="FB216" s="29"/>
      <c r="FC216" s="29"/>
      <c r="FD216" s="29"/>
      <c r="FE216" s="29"/>
      <c r="FF216" s="29"/>
      <c r="FG216" s="29"/>
      <c r="FH216" s="29"/>
      <c r="FI216" s="29"/>
      <c r="FJ216" s="29"/>
      <c r="FK216" s="29"/>
      <c r="FL216" s="29"/>
      <c r="FM216" s="29"/>
      <c r="FN216" s="29"/>
      <c r="FO216" s="29"/>
      <c r="FP216" s="29"/>
      <c r="FQ216" s="29"/>
      <c r="FR216" s="29"/>
      <c r="FS216" s="29"/>
      <c r="FT216" s="29"/>
      <c r="FU216" s="29"/>
      <c r="FV216" s="29"/>
      <c r="FW216" s="29"/>
      <c r="FX216" s="29"/>
      <c r="FY216" s="29"/>
      <c r="FZ216" s="29"/>
      <c r="GA216" s="29"/>
      <c r="GB216" s="29"/>
      <c r="GC216" s="29"/>
      <c r="GD216" s="29"/>
      <c r="GE216" s="29"/>
      <c r="GF216" s="29"/>
      <c r="GG216" s="29"/>
      <c r="GH216" s="29"/>
      <c r="GI216" s="29"/>
      <c r="GJ216" s="29"/>
      <c r="GK216" s="29"/>
      <c r="GL216" s="29"/>
      <c r="GM216" s="29"/>
      <c r="GN216" s="29"/>
      <c r="GO216" s="29"/>
      <c r="GP216" s="29"/>
      <c r="GQ216" s="29"/>
      <c r="GR216" s="29"/>
      <c r="GS216" s="29"/>
      <c r="GT216" s="29"/>
      <c r="GU216" s="29"/>
      <c r="GV216" s="29"/>
      <c r="GW216" s="29"/>
      <c r="GX216" s="29"/>
      <c r="GY216" s="29"/>
      <c r="GZ216" s="29"/>
      <c r="HA216" s="29"/>
      <c r="HB216" s="29"/>
      <c r="HC216" s="29"/>
      <c r="HD216" s="29"/>
      <c r="HE216" s="29"/>
      <c r="HF216" s="29"/>
      <c r="HG216" s="29"/>
      <c r="HH216" s="29"/>
      <c r="HI216" s="29"/>
      <c r="HJ216" s="29"/>
      <c r="HK216" s="29"/>
      <c r="HL216" s="29"/>
      <c r="HM216" s="29"/>
      <c r="HN216" s="29"/>
      <c r="HO216" s="29"/>
      <c r="HP216" s="29"/>
      <c r="HQ216" s="29"/>
      <c r="HR216" s="29"/>
      <c r="HS216" s="29"/>
      <c r="HT216" s="29"/>
      <c r="HU216" s="29"/>
      <c r="HV216" s="29"/>
      <c r="HW216" s="29"/>
      <c r="HX216" s="29"/>
      <c r="HY216" s="29"/>
      <c r="HZ216" s="29"/>
      <c r="IA216" s="29"/>
    </row>
    <row r="217" spans="1:235" ht="16.350000000000001" customHeight="1">
      <c r="A217" s="1"/>
      <c r="B217" s="42" t="s">
        <v>8</v>
      </c>
      <c r="C217" s="42" t="s">
        <v>8</v>
      </c>
      <c r="D217" s="42" t="s">
        <v>8</v>
      </c>
      <c r="E217" s="42" t="s">
        <v>8</v>
      </c>
      <c r="F217" s="42" t="s">
        <v>8</v>
      </c>
      <c r="G217" s="18" t="s">
        <v>9</v>
      </c>
      <c r="H217" s="18" t="s">
        <v>9</v>
      </c>
      <c r="I217" s="42" t="s">
        <v>8</v>
      </c>
      <c r="J217" s="42" t="s">
        <v>8</v>
      </c>
      <c r="K217" s="42" t="s">
        <v>8</v>
      </c>
      <c r="L217" s="42" t="s">
        <v>8</v>
      </c>
      <c r="M217" s="42" t="s">
        <v>8</v>
      </c>
      <c r="N217" s="18"/>
      <c r="O217" s="18"/>
      <c r="P217" s="18"/>
      <c r="Q217" s="42"/>
      <c r="R217" s="42"/>
      <c r="S217" s="42"/>
      <c r="T217" s="42"/>
      <c r="U217" s="18"/>
      <c r="V217" s="18"/>
      <c r="W217" s="42"/>
      <c r="X217" s="42"/>
      <c r="Y217" s="42"/>
      <c r="Z217" s="42"/>
      <c r="AA217" s="42"/>
      <c r="AB217" s="18"/>
      <c r="AC217" s="18"/>
      <c r="AD217" s="42"/>
      <c r="AE217" s="42"/>
      <c r="AF217" s="42"/>
      <c r="AG217" s="28"/>
    </row>
    <row r="218" spans="1:235" s="35" customFormat="1" ht="16.350000000000001" customHeight="1">
      <c r="A218" s="24"/>
      <c r="B218" s="25"/>
      <c r="C218" s="25"/>
      <c r="D218" s="25"/>
      <c r="E218" s="25"/>
      <c r="F218" s="25"/>
      <c r="G218" s="26" t="s">
        <v>7</v>
      </c>
      <c r="H218" s="26" t="s">
        <v>7</v>
      </c>
      <c r="I218" s="25" t="s">
        <v>6</v>
      </c>
      <c r="J218" s="25" t="s">
        <v>6</v>
      </c>
      <c r="K218" s="25" t="s">
        <v>6</v>
      </c>
      <c r="L218" s="25" t="s">
        <v>6</v>
      </c>
      <c r="M218" s="25" t="s">
        <v>6</v>
      </c>
      <c r="N218" s="26" t="s">
        <v>7</v>
      </c>
      <c r="O218" s="26" t="s">
        <v>7</v>
      </c>
      <c r="P218" s="26" t="s">
        <v>6</v>
      </c>
      <c r="Q218" s="25" t="s">
        <v>6</v>
      </c>
      <c r="R218" s="25" t="s">
        <v>6</v>
      </c>
      <c r="S218" s="25" t="s">
        <v>12</v>
      </c>
      <c r="T218" s="25" t="s">
        <v>12</v>
      </c>
      <c r="U218" s="26" t="s">
        <v>13</v>
      </c>
      <c r="V218" s="26" t="s">
        <v>13</v>
      </c>
      <c r="W218" s="25" t="s">
        <v>12</v>
      </c>
      <c r="X218" s="25" t="s">
        <v>12</v>
      </c>
      <c r="Y218" s="25" t="s">
        <v>12</v>
      </c>
      <c r="Z218" s="25" t="s">
        <v>12</v>
      </c>
      <c r="AA218" s="25" t="s">
        <v>12</v>
      </c>
      <c r="AB218" s="26" t="s">
        <v>13</v>
      </c>
      <c r="AC218" s="26" t="s">
        <v>13</v>
      </c>
      <c r="AD218" s="25" t="s">
        <v>12</v>
      </c>
      <c r="AE218" s="25" t="s">
        <v>12</v>
      </c>
      <c r="AF218" s="25"/>
      <c r="AG218" s="28"/>
      <c r="AH218" s="29"/>
      <c r="AI218" s="29"/>
      <c r="AJ218" s="29"/>
      <c r="AK218" s="29"/>
      <c r="AL218" s="29"/>
      <c r="AM218" s="29"/>
      <c r="AN218" s="29"/>
      <c r="AO218" s="29"/>
      <c r="AP218" s="29"/>
      <c r="AQ218" s="29"/>
      <c r="AR218" s="29"/>
      <c r="AS218" s="29"/>
      <c r="AT218" s="29"/>
      <c r="AU218" s="29"/>
      <c r="AV218" s="29"/>
      <c r="AW218" s="29"/>
      <c r="AX218" s="29"/>
      <c r="AY218" s="29"/>
      <c r="AZ218" s="29"/>
      <c r="BA218" s="29"/>
      <c r="BB218" s="29"/>
      <c r="BC218" s="29"/>
      <c r="BD218" s="29"/>
      <c r="BE218" s="29"/>
      <c r="BF218" s="29"/>
      <c r="BG218" s="29"/>
      <c r="BH218" s="29"/>
      <c r="BI218" s="29"/>
      <c r="BJ218" s="29"/>
      <c r="BK218" s="29"/>
      <c r="BL218" s="29"/>
      <c r="BM218" s="29"/>
      <c r="BN218" s="29"/>
      <c r="BO218" s="29"/>
      <c r="BP218" s="29"/>
      <c r="BQ218" s="29"/>
      <c r="BR218" s="29"/>
      <c r="BS218" s="29"/>
      <c r="BT218" s="29"/>
      <c r="BU218" s="29"/>
      <c r="BV218" s="29"/>
      <c r="BW218" s="29"/>
      <c r="BX218" s="29"/>
      <c r="BY218" s="29"/>
      <c r="BZ218" s="29"/>
      <c r="CA218" s="29"/>
      <c r="CB218" s="29"/>
      <c r="CC218" s="29"/>
      <c r="CD218" s="29"/>
      <c r="CE218" s="29"/>
      <c r="CF218" s="29"/>
      <c r="CG218" s="29"/>
      <c r="CH218" s="29"/>
      <c r="CI218" s="29"/>
      <c r="CJ218" s="29"/>
      <c r="CK218" s="29"/>
      <c r="CL218" s="29"/>
      <c r="CM218" s="29"/>
      <c r="CN218" s="29"/>
      <c r="CO218" s="29"/>
      <c r="CP218" s="29"/>
      <c r="CQ218" s="29"/>
      <c r="CR218" s="29"/>
      <c r="CS218" s="29"/>
      <c r="CT218" s="29"/>
      <c r="CU218" s="29"/>
      <c r="CV218" s="29"/>
      <c r="CW218" s="29"/>
      <c r="CX218" s="29"/>
      <c r="CY218" s="29"/>
      <c r="CZ218" s="29"/>
      <c r="DA218" s="29"/>
      <c r="DB218" s="29"/>
      <c r="DC218" s="29"/>
      <c r="DD218" s="29"/>
      <c r="DE218" s="29"/>
      <c r="DF218" s="29"/>
      <c r="DG218" s="29"/>
      <c r="DH218" s="29"/>
      <c r="DI218" s="29"/>
      <c r="DJ218" s="29"/>
      <c r="DK218" s="29"/>
      <c r="DL218" s="29"/>
      <c r="DM218" s="29"/>
      <c r="DN218" s="29"/>
      <c r="DO218" s="29"/>
      <c r="DP218" s="29"/>
      <c r="DQ218" s="29"/>
      <c r="DR218" s="29"/>
      <c r="DS218" s="29"/>
      <c r="DT218" s="29"/>
      <c r="DU218" s="29"/>
      <c r="DV218" s="29"/>
      <c r="DW218" s="29"/>
      <c r="DX218" s="29"/>
      <c r="DY218" s="29"/>
      <c r="DZ218" s="29"/>
      <c r="EA218" s="29"/>
      <c r="EB218" s="29"/>
      <c r="EC218" s="29"/>
      <c r="ED218" s="29"/>
      <c r="EE218" s="29"/>
      <c r="EF218" s="29"/>
      <c r="EG218" s="29"/>
      <c r="EH218" s="29"/>
      <c r="EI218" s="29"/>
      <c r="EJ218" s="29"/>
      <c r="EK218" s="29"/>
      <c r="EL218" s="29"/>
      <c r="EM218" s="29"/>
      <c r="EN218" s="29"/>
      <c r="EO218" s="29"/>
      <c r="EP218" s="29"/>
      <c r="EQ218" s="29"/>
      <c r="ER218" s="29"/>
      <c r="ES218" s="29"/>
      <c r="ET218" s="29"/>
      <c r="EU218" s="29"/>
      <c r="EV218" s="29"/>
      <c r="EW218" s="29"/>
      <c r="EX218" s="29"/>
      <c r="EY218" s="29"/>
      <c r="EZ218" s="29"/>
      <c r="FA218" s="29"/>
      <c r="FB218" s="29"/>
      <c r="FC218" s="29"/>
      <c r="FD218" s="29"/>
      <c r="FE218" s="29"/>
      <c r="FF218" s="29"/>
      <c r="FG218" s="29"/>
      <c r="FH218" s="29"/>
      <c r="FI218" s="29"/>
      <c r="FJ218" s="29"/>
      <c r="FK218" s="29"/>
      <c r="FL218" s="29"/>
      <c r="FM218" s="29"/>
      <c r="FN218" s="29"/>
      <c r="FO218" s="29"/>
      <c r="FP218" s="29"/>
      <c r="FQ218" s="29"/>
      <c r="FR218" s="29"/>
      <c r="FS218" s="29"/>
      <c r="FT218" s="29"/>
      <c r="FU218" s="29"/>
      <c r="FV218" s="29"/>
      <c r="FW218" s="29"/>
      <c r="FX218" s="29"/>
      <c r="FY218" s="29"/>
      <c r="FZ218" s="29"/>
      <c r="GA218" s="29"/>
      <c r="GB218" s="29"/>
      <c r="GC218" s="29"/>
      <c r="GD218" s="29"/>
      <c r="GE218" s="29"/>
      <c r="GF218" s="29"/>
      <c r="GG218" s="29"/>
      <c r="GH218" s="29"/>
      <c r="GI218" s="29"/>
      <c r="GJ218" s="29"/>
      <c r="GK218" s="29"/>
      <c r="GL218" s="29"/>
      <c r="GM218" s="29"/>
      <c r="GN218" s="29"/>
      <c r="GO218" s="29"/>
      <c r="GP218" s="29"/>
      <c r="GQ218" s="29"/>
      <c r="GR218" s="29"/>
      <c r="GS218" s="29"/>
      <c r="GT218" s="29"/>
      <c r="GU218" s="29"/>
      <c r="GV218" s="29"/>
      <c r="GW218" s="29"/>
      <c r="GX218" s="29"/>
      <c r="GY218" s="29"/>
      <c r="GZ218" s="29"/>
      <c r="HA218" s="29"/>
      <c r="HB218" s="29"/>
      <c r="HC218" s="29"/>
      <c r="HD218" s="29"/>
      <c r="HE218" s="29"/>
      <c r="HF218" s="29"/>
      <c r="HG218" s="29"/>
      <c r="HH218" s="29"/>
      <c r="HI218" s="29"/>
      <c r="HJ218" s="29"/>
      <c r="HK218" s="29"/>
      <c r="HL218" s="29"/>
      <c r="HM218" s="29"/>
      <c r="HN218" s="29"/>
      <c r="HO218" s="29"/>
      <c r="HP218" s="29"/>
      <c r="HQ218" s="29"/>
      <c r="HR218" s="29"/>
      <c r="HS218" s="29"/>
      <c r="HT218" s="29"/>
      <c r="HU218" s="29"/>
      <c r="HV218" s="29"/>
      <c r="HW218" s="29"/>
      <c r="HX218" s="29"/>
      <c r="HY218" s="29"/>
      <c r="HZ218" s="29"/>
      <c r="IA218" s="29"/>
    </row>
    <row r="219" spans="1:235" ht="16.350000000000001" customHeight="1">
      <c r="A219" s="1"/>
      <c r="B219" s="42"/>
      <c r="C219" s="42"/>
      <c r="D219" s="42"/>
      <c r="E219" s="42"/>
      <c r="F219" s="42"/>
      <c r="G219" s="18"/>
      <c r="H219" s="18"/>
      <c r="I219" s="42"/>
      <c r="J219" s="42"/>
      <c r="K219" s="42"/>
      <c r="L219" s="42"/>
      <c r="M219" s="42"/>
      <c r="N219" s="18"/>
      <c r="O219" s="18"/>
      <c r="P219" s="18"/>
      <c r="Q219" s="42"/>
      <c r="R219" s="42"/>
      <c r="S219" s="42"/>
      <c r="T219" s="42"/>
      <c r="U219" s="18"/>
      <c r="V219" s="18"/>
      <c r="W219" s="42"/>
      <c r="X219" s="42"/>
      <c r="Y219" s="42"/>
      <c r="Z219" s="42"/>
      <c r="AA219" s="42"/>
      <c r="AB219" s="18"/>
      <c r="AC219" s="18"/>
      <c r="AD219" s="42"/>
      <c r="AE219" s="42"/>
      <c r="AF219" s="42"/>
      <c r="AG219" s="28"/>
    </row>
    <row r="220" spans="1:235" s="35" customFormat="1" ht="16.350000000000001" customHeight="1">
      <c r="A220" s="24"/>
      <c r="B220" s="25" t="s">
        <v>12</v>
      </c>
      <c r="C220" s="25" t="s">
        <v>12</v>
      </c>
      <c r="D220" s="25" t="s">
        <v>12</v>
      </c>
      <c r="E220" s="25" t="s">
        <v>12</v>
      </c>
      <c r="F220" s="25" t="s">
        <v>12</v>
      </c>
      <c r="G220" s="26"/>
      <c r="H220" s="26"/>
      <c r="I220" s="25"/>
      <c r="J220" s="25"/>
      <c r="K220" s="25"/>
      <c r="L220" s="25"/>
      <c r="M220" s="25"/>
      <c r="N220" s="26"/>
      <c r="O220" s="26"/>
      <c r="P220" s="26"/>
      <c r="Q220" s="25"/>
      <c r="R220" s="25"/>
      <c r="S220" s="25"/>
      <c r="T220" s="25"/>
      <c r="U220" s="26"/>
      <c r="V220" s="26"/>
      <c r="W220" s="25"/>
      <c r="X220" s="25"/>
      <c r="Y220" s="25"/>
      <c r="Z220" s="25"/>
      <c r="AA220" s="25"/>
      <c r="AB220" s="26"/>
      <c r="AC220" s="26"/>
      <c r="AD220" s="25"/>
      <c r="AE220" s="25"/>
      <c r="AF220" s="25"/>
      <c r="AG220" s="28"/>
      <c r="AH220" s="29"/>
      <c r="AI220" s="29"/>
      <c r="AJ220" s="29"/>
      <c r="AK220" s="29"/>
      <c r="AL220" s="29"/>
      <c r="AM220" s="29"/>
      <c r="AN220" s="29"/>
      <c r="AO220" s="29"/>
      <c r="AP220" s="29"/>
      <c r="AQ220" s="29"/>
      <c r="AR220" s="29"/>
      <c r="AS220" s="29"/>
      <c r="AT220" s="29"/>
      <c r="AU220" s="29"/>
      <c r="AV220" s="29"/>
      <c r="AW220" s="29"/>
      <c r="AX220" s="29"/>
      <c r="AY220" s="29"/>
      <c r="AZ220" s="29"/>
      <c r="BA220" s="29"/>
      <c r="BB220" s="29"/>
      <c r="BC220" s="29"/>
      <c r="BD220" s="29"/>
      <c r="BE220" s="29"/>
      <c r="BF220" s="29"/>
      <c r="BG220" s="29"/>
      <c r="BH220" s="29"/>
      <c r="BI220" s="29"/>
      <c r="BJ220" s="29"/>
      <c r="BK220" s="29"/>
      <c r="BL220" s="29"/>
      <c r="BM220" s="29"/>
      <c r="BN220" s="29"/>
      <c r="BO220" s="29"/>
      <c r="BP220" s="29"/>
      <c r="BQ220" s="29"/>
      <c r="BR220" s="29"/>
      <c r="BS220" s="29"/>
      <c r="BT220" s="29"/>
      <c r="BU220" s="29"/>
      <c r="BV220" s="29"/>
      <c r="BW220" s="29"/>
      <c r="BX220" s="29"/>
      <c r="BY220" s="29"/>
      <c r="BZ220" s="29"/>
      <c r="CA220" s="29"/>
      <c r="CB220" s="29"/>
      <c r="CC220" s="29"/>
      <c r="CD220" s="29"/>
      <c r="CE220" s="29"/>
      <c r="CF220" s="29"/>
      <c r="CG220" s="29"/>
      <c r="CH220" s="29"/>
      <c r="CI220" s="29"/>
      <c r="CJ220" s="29"/>
      <c r="CK220" s="29"/>
      <c r="CL220" s="29"/>
      <c r="CM220" s="29"/>
      <c r="CN220" s="29"/>
      <c r="CO220" s="29"/>
      <c r="CP220" s="29"/>
      <c r="CQ220" s="29"/>
      <c r="CR220" s="29"/>
      <c r="CS220" s="29"/>
      <c r="CT220" s="29"/>
      <c r="CU220" s="29"/>
      <c r="CV220" s="29"/>
      <c r="CW220" s="29"/>
      <c r="CX220" s="29"/>
      <c r="CY220" s="29"/>
      <c r="CZ220" s="29"/>
      <c r="DA220" s="29"/>
      <c r="DB220" s="29"/>
      <c r="DC220" s="29"/>
      <c r="DD220" s="29"/>
      <c r="DE220" s="29"/>
      <c r="DF220" s="29"/>
      <c r="DG220" s="29"/>
      <c r="DH220" s="29"/>
      <c r="DI220" s="29"/>
      <c r="DJ220" s="29"/>
      <c r="DK220" s="29"/>
      <c r="DL220" s="29"/>
      <c r="DM220" s="29"/>
      <c r="DN220" s="29"/>
      <c r="DO220" s="29"/>
      <c r="DP220" s="29"/>
      <c r="DQ220" s="29"/>
      <c r="DR220" s="29"/>
      <c r="DS220" s="29"/>
      <c r="DT220" s="29"/>
      <c r="DU220" s="29"/>
      <c r="DV220" s="29"/>
      <c r="DW220" s="29"/>
      <c r="DX220" s="29"/>
      <c r="DY220" s="29"/>
      <c r="DZ220" s="29"/>
      <c r="EA220" s="29"/>
      <c r="EB220" s="29"/>
      <c r="EC220" s="29"/>
      <c r="ED220" s="29"/>
      <c r="EE220" s="29"/>
      <c r="EF220" s="29"/>
      <c r="EG220" s="29"/>
      <c r="EH220" s="29"/>
      <c r="EI220" s="29"/>
      <c r="EJ220" s="29"/>
      <c r="EK220" s="29"/>
      <c r="EL220" s="29"/>
      <c r="EM220" s="29"/>
      <c r="EN220" s="29"/>
      <c r="EO220" s="29"/>
      <c r="EP220" s="29"/>
      <c r="EQ220" s="29"/>
      <c r="ER220" s="29"/>
      <c r="ES220" s="29"/>
      <c r="ET220" s="29"/>
      <c r="EU220" s="29"/>
      <c r="EV220" s="29"/>
      <c r="EW220" s="29"/>
      <c r="EX220" s="29"/>
      <c r="EY220" s="29"/>
      <c r="EZ220" s="29"/>
      <c r="FA220" s="29"/>
      <c r="FB220" s="29"/>
      <c r="FC220" s="29"/>
      <c r="FD220" s="29"/>
      <c r="FE220" s="29"/>
      <c r="FF220" s="29"/>
      <c r="FG220" s="29"/>
      <c r="FH220" s="29"/>
      <c r="FI220" s="29"/>
      <c r="FJ220" s="29"/>
      <c r="FK220" s="29"/>
      <c r="FL220" s="29"/>
      <c r="FM220" s="29"/>
      <c r="FN220" s="29"/>
      <c r="FO220" s="29"/>
      <c r="FP220" s="29"/>
      <c r="FQ220" s="29"/>
      <c r="FR220" s="29"/>
      <c r="FS220" s="29"/>
      <c r="FT220" s="29"/>
      <c r="FU220" s="29"/>
      <c r="FV220" s="29"/>
      <c r="FW220" s="29"/>
      <c r="FX220" s="29"/>
      <c r="FY220" s="29"/>
      <c r="FZ220" s="29"/>
      <c r="GA220" s="29"/>
      <c r="GB220" s="29"/>
      <c r="GC220" s="29"/>
      <c r="GD220" s="29"/>
      <c r="GE220" s="29"/>
      <c r="GF220" s="29"/>
      <c r="GG220" s="29"/>
      <c r="GH220" s="29"/>
      <c r="GI220" s="29"/>
      <c r="GJ220" s="29"/>
      <c r="GK220" s="29"/>
      <c r="GL220" s="29"/>
      <c r="GM220" s="29"/>
      <c r="GN220" s="29"/>
      <c r="GO220" s="29"/>
      <c r="GP220" s="29"/>
      <c r="GQ220" s="29"/>
      <c r="GR220" s="29"/>
      <c r="GS220" s="29"/>
      <c r="GT220" s="29"/>
      <c r="GU220" s="29"/>
      <c r="GV220" s="29"/>
      <c r="GW220" s="29"/>
      <c r="GX220" s="29"/>
      <c r="GY220" s="29"/>
      <c r="GZ220" s="29"/>
      <c r="HA220" s="29"/>
      <c r="HB220" s="29"/>
      <c r="HC220" s="29"/>
      <c r="HD220" s="29"/>
      <c r="HE220" s="29"/>
      <c r="HF220" s="29"/>
      <c r="HG220" s="29"/>
      <c r="HH220" s="29"/>
      <c r="HI220" s="29"/>
      <c r="HJ220" s="29"/>
      <c r="HK220" s="29"/>
      <c r="HL220" s="29"/>
      <c r="HM220" s="29"/>
      <c r="HN220" s="29"/>
      <c r="HO220" s="29"/>
      <c r="HP220" s="29"/>
      <c r="HQ220" s="29"/>
      <c r="HR220" s="29"/>
      <c r="HS220" s="29"/>
      <c r="HT220" s="29"/>
      <c r="HU220" s="29"/>
      <c r="HV220" s="29"/>
      <c r="HW220" s="29"/>
      <c r="HX220" s="29"/>
      <c r="HY220" s="29"/>
      <c r="HZ220" s="29"/>
      <c r="IA220" s="29"/>
    </row>
    <row r="221" spans="1:235" ht="16.350000000000001" customHeight="1">
      <c r="A221" s="1"/>
      <c r="B221" s="42" t="s">
        <v>6</v>
      </c>
      <c r="C221" s="42" t="s">
        <v>6</v>
      </c>
      <c r="D221" s="42" t="s">
        <v>6</v>
      </c>
      <c r="E221" s="42" t="s">
        <v>12</v>
      </c>
      <c r="F221" s="42" t="s">
        <v>12</v>
      </c>
      <c r="G221" s="18" t="s">
        <v>13</v>
      </c>
      <c r="H221" s="18" t="s">
        <v>13</v>
      </c>
      <c r="I221" s="42" t="s">
        <v>12</v>
      </c>
      <c r="J221" s="42" t="s">
        <v>12</v>
      </c>
      <c r="K221" s="42" t="s">
        <v>12</v>
      </c>
      <c r="L221" s="42" t="s">
        <v>12</v>
      </c>
      <c r="M221" s="42" t="s">
        <v>12</v>
      </c>
      <c r="N221" s="18"/>
      <c r="O221" s="18"/>
      <c r="P221" s="18"/>
      <c r="Q221" s="42"/>
      <c r="R221" s="42"/>
      <c r="S221" s="42"/>
      <c r="T221" s="42"/>
      <c r="U221" s="18"/>
      <c r="V221" s="18"/>
      <c r="W221" s="42"/>
      <c r="X221" s="42"/>
      <c r="Y221" s="42"/>
      <c r="Z221" s="42"/>
      <c r="AA221" s="42"/>
      <c r="AB221" s="18"/>
      <c r="AC221" s="18"/>
      <c r="AD221" s="42"/>
      <c r="AE221" s="42"/>
      <c r="AF221" s="42"/>
      <c r="AG221" s="28"/>
    </row>
    <row r="222" spans="1:235" s="35" customFormat="1" ht="16.350000000000001" customHeight="1">
      <c r="A222" s="24"/>
      <c r="B222" s="25"/>
      <c r="C222" s="25"/>
      <c r="D222" s="25"/>
      <c r="E222" s="25"/>
      <c r="F222" s="25"/>
      <c r="G222" s="26"/>
      <c r="H222" s="26"/>
      <c r="I222" s="25"/>
      <c r="J222" s="25"/>
      <c r="K222" s="25"/>
      <c r="L222" s="25"/>
      <c r="M222" s="25"/>
      <c r="N222" s="26"/>
      <c r="O222" s="26"/>
      <c r="P222" s="26"/>
      <c r="Q222" s="25"/>
      <c r="R222" s="25"/>
      <c r="S222" s="25"/>
      <c r="T222" s="25"/>
      <c r="U222" s="26"/>
      <c r="V222" s="26"/>
      <c r="W222" s="25"/>
      <c r="X222" s="25"/>
      <c r="Y222" s="25"/>
      <c r="Z222" s="25"/>
      <c r="AA222" s="25"/>
      <c r="AB222" s="26"/>
      <c r="AC222" s="26"/>
      <c r="AD222" s="25"/>
      <c r="AE222" s="25"/>
      <c r="AF222" s="25"/>
      <c r="AG222" s="28"/>
      <c r="AH222" s="29"/>
      <c r="AI222" s="29"/>
      <c r="AJ222" s="29"/>
      <c r="AK222" s="29"/>
      <c r="AL222" s="29"/>
      <c r="AM222" s="29"/>
      <c r="AN222" s="29"/>
      <c r="AO222" s="29"/>
      <c r="AP222" s="29"/>
      <c r="AQ222" s="29"/>
      <c r="AR222" s="29"/>
      <c r="AS222" s="29"/>
      <c r="AT222" s="29"/>
      <c r="AU222" s="29"/>
      <c r="AV222" s="29"/>
      <c r="AW222" s="29"/>
      <c r="AX222" s="29"/>
      <c r="AY222" s="29"/>
      <c r="AZ222" s="29"/>
      <c r="BA222" s="29"/>
      <c r="BB222" s="29"/>
      <c r="BC222" s="29"/>
      <c r="BD222" s="29"/>
      <c r="BE222" s="29"/>
      <c r="BF222" s="29"/>
      <c r="BG222" s="29"/>
      <c r="BH222" s="29"/>
      <c r="BI222" s="29"/>
      <c r="BJ222" s="29"/>
      <c r="BK222" s="29"/>
      <c r="BL222" s="29"/>
      <c r="BM222" s="29"/>
      <c r="BN222" s="29"/>
      <c r="BO222" s="29"/>
      <c r="BP222" s="29"/>
      <c r="BQ222" s="29"/>
      <c r="BR222" s="29"/>
      <c r="BS222" s="29"/>
      <c r="BT222" s="29"/>
      <c r="BU222" s="29"/>
      <c r="BV222" s="29"/>
      <c r="BW222" s="29"/>
      <c r="BX222" s="29"/>
      <c r="BY222" s="29"/>
      <c r="BZ222" s="29"/>
      <c r="CA222" s="29"/>
      <c r="CB222" s="29"/>
      <c r="CC222" s="29"/>
      <c r="CD222" s="29"/>
      <c r="CE222" s="29"/>
      <c r="CF222" s="29"/>
      <c r="CG222" s="29"/>
      <c r="CH222" s="29"/>
      <c r="CI222" s="29"/>
      <c r="CJ222" s="29"/>
      <c r="CK222" s="29"/>
      <c r="CL222" s="29"/>
      <c r="CM222" s="29"/>
      <c r="CN222" s="29"/>
      <c r="CO222" s="29"/>
      <c r="CP222" s="29"/>
      <c r="CQ222" s="29"/>
      <c r="CR222" s="29"/>
      <c r="CS222" s="29"/>
      <c r="CT222" s="29"/>
      <c r="CU222" s="29"/>
      <c r="CV222" s="29"/>
      <c r="CW222" s="29"/>
      <c r="CX222" s="29"/>
      <c r="CY222" s="29"/>
      <c r="CZ222" s="29"/>
      <c r="DA222" s="29"/>
      <c r="DB222" s="29"/>
      <c r="DC222" s="29"/>
      <c r="DD222" s="29"/>
      <c r="DE222" s="29"/>
      <c r="DF222" s="29"/>
      <c r="DG222" s="29"/>
      <c r="DH222" s="29"/>
      <c r="DI222" s="29"/>
      <c r="DJ222" s="29"/>
      <c r="DK222" s="29"/>
      <c r="DL222" s="29"/>
      <c r="DM222" s="29"/>
      <c r="DN222" s="29"/>
      <c r="DO222" s="29"/>
      <c r="DP222" s="29"/>
      <c r="DQ222" s="29"/>
      <c r="DR222" s="29"/>
      <c r="DS222" s="29"/>
      <c r="DT222" s="29"/>
      <c r="DU222" s="29"/>
      <c r="DV222" s="29"/>
      <c r="DW222" s="29"/>
      <c r="DX222" s="29"/>
      <c r="DY222" s="29"/>
      <c r="DZ222" s="29"/>
      <c r="EA222" s="29"/>
      <c r="EB222" s="29"/>
      <c r="EC222" s="29"/>
      <c r="ED222" s="29"/>
      <c r="EE222" s="29"/>
      <c r="EF222" s="29"/>
      <c r="EG222" s="29"/>
      <c r="EH222" s="29"/>
      <c r="EI222" s="29"/>
      <c r="EJ222" s="29"/>
      <c r="EK222" s="29"/>
      <c r="EL222" s="29"/>
      <c r="EM222" s="29"/>
      <c r="EN222" s="29"/>
      <c r="EO222" s="29"/>
      <c r="EP222" s="29"/>
      <c r="EQ222" s="29"/>
      <c r="ER222" s="29"/>
      <c r="ES222" s="29"/>
      <c r="ET222" s="29"/>
      <c r="EU222" s="29"/>
      <c r="EV222" s="29"/>
      <c r="EW222" s="29"/>
      <c r="EX222" s="29"/>
      <c r="EY222" s="29"/>
      <c r="EZ222" s="29"/>
      <c r="FA222" s="29"/>
      <c r="FB222" s="29"/>
      <c r="FC222" s="29"/>
      <c r="FD222" s="29"/>
      <c r="FE222" s="29"/>
      <c r="FF222" s="29"/>
      <c r="FG222" s="29"/>
      <c r="FH222" s="29"/>
      <c r="FI222" s="29"/>
      <c r="FJ222" s="29"/>
      <c r="FK222" s="29"/>
      <c r="FL222" s="29"/>
      <c r="FM222" s="29"/>
      <c r="FN222" s="29"/>
      <c r="FO222" s="29"/>
      <c r="FP222" s="29"/>
      <c r="FQ222" s="29"/>
      <c r="FR222" s="29"/>
      <c r="FS222" s="29"/>
      <c r="FT222" s="29"/>
      <c r="FU222" s="29"/>
      <c r="FV222" s="29"/>
      <c r="FW222" s="29"/>
      <c r="FX222" s="29"/>
      <c r="FY222" s="29"/>
      <c r="FZ222" s="29"/>
      <c r="GA222" s="29"/>
      <c r="GB222" s="29"/>
      <c r="GC222" s="29"/>
      <c r="GD222" s="29"/>
      <c r="GE222" s="29"/>
      <c r="GF222" s="29"/>
      <c r="GG222" s="29"/>
      <c r="GH222" s="29"/>
      <c r="GI222" s="29"/>
      <c r="GJ222" s="29"/>
      <c r="GK222" s="29"/>
      <c r="GL222" s="29"/>
      <c r="GM222" s="29"/>
      <c r="GN222" s="29"/>
      <c r="GO222" s="29"/>
      <c r="GP222" s="29"/>
      <c r="GQ222" s="29"/>
      <c r="GR222" s="29"/>
      <c r="GS222" s="29"/>
      <c r="GT222" s="29"/>
      <c r="GU222" s="29"/>
      <c r="GV222" s="29"/>
      <c r="GW222" s="29"/>
      <c r="GX222" s="29"/>
      <c r="GY222" s="29"/>
      <c r="GZ222" s="29"/>
      <c r="HA222" s="29"/>
      <c r="HB222" s="29"/>
      <c r="HC222" s="29"/>
      <c r="HD222" s="29"/>
      <c r="HE222" s="29"/>
      <c r="HF222" s="29"/>
      <c r="HG222" s="29"/>
      <c r="HH222" s="29"/>
      <c r="HI222" s="29"/>
      <c r="HJ222" s="29"/>
      <c r="HK222" s="29"/>
      <c r="HL222" s="29"/>
      <c r="HM222" s="29"/>
      <c r="HN222" s="29"/>
      <c r="HO222" s="29"/>
      <c r="HP222" s="29"/>
      <c r="HQ222" s="29"/>
      <c r="HR222" s="29"/>
      <c r="HS222" s="29"/>
      <c r="HT222" s="29"/>
      <c r="HU222" s="29"/>
      <c r="HV222" s="29"/>
      <c r="HW222" s="29"/>
      <c r="HX222" s="29"/>
      <c r="HY222" s="29"/>
      <c r="HZ222" s="29"/>
      <c r="IA222" s="29"/>
    </row>
    <row r="223" spans="1:235" ht="16.350000000000001" customHeight="1">
      <c r="A223" s="1"/>
      <c r="B223" s="42"/>
      <c r="C223" s="42"/>
      <c r="D223" s="42"/>
      <c r="E223" s="42"/>
      <c r="F223" s="42"/>
      <c r="G223" s="18"/>
      <c r="H223" s="18"/>
      <c r="I223" s="42"/>
      <c r="J223" s="42"/>
      <c r="K223" s="42"/>
      <c r="L223" s="42"/>
      <c r="M223" s="42"/>
      <c r="N223" s="18"/>
      <c r="O223" s="18"/>
      <c r="P223" s="18"/>
      <c r="Q223" s="42"/>
      <c r="R223" s="42"/>
      <c r="S223" s="42"/>
      <c r="T223" s="42"/>
      <c r="U223" s="18" t="s">
        <v>7</v>
      </c>
      <c r="V223" s="18" t="s">
        <v>7</v>
      </c>
      <c r="W223" s="42" t="s">
        <v>6</v>
      </c>
      <c r="X223" s="42" t="s">
        <v>6</v>
      </c>
      <c r="Y223" s="42" t="s">
        <v>6</v>
      </c>
      <c r="Z223" s="42" t="s">
        <v>6</v>
      </c>
      <c r="AA223" s="42" t="s">
        <v>6</v>
      </c>
      <c r="AB223" s="18" t="s">
        <v>7</v>
      </c>
      <c r="AC223" s="18" t="s">
        <v>7</v>
      </c>
      <c r="AD223" s="42" t="s">
        <v>6</v>
      </c>
      <c r="AE223" s="42" t="s">
        <v>6</v>
      </c>
      <c r="AF223" s="42" t="s">
        <v>6</v>
      </c>
      <c r="AG223" s="28"/>
    </row>
    <row r="224" spans="1:235" s="35" customFormat="1" ht="16.350000000000001" customHeight="1">
      <c r="A224" s="24"/>
      <c r="B224" s="25"/>
      <c r="C224" s="25"/>
      <c r="D224" s="25"/>
      <c r="E224" s="25"/>
      <c r="F224" s="25"/>
      <c r="G224" s="26"/>
      <c r="H224" s="26"/>
      <c r="I224" s="25"/>
      <c r="J224" s="25"/>
      <c r="K224" s="25"/>
      <c r="L224" s="25"/>
      <c r="M224" s="25"/>
      <c r="N224" s="26"/>
      <c r="O224" s="26"/>
      <c r="P224" s="26"/>
      <c r="Q224" s="25"/>
      <c r="R224" s="25"/>
      <c r="S224" s="25"/>
      <c r="T224" s="25"/>
      <c r="U224" s="26"/>
      <c r="V224" s="26"/>
      <c r="W224" s="25"/>
      <c r="X224" s="25"/>
      <c r="Y224" s="25"/>
      <c r="Z224" s="25"/>
      <c r="AA224" s="25"/>
      <c r="AB224" s="26"/>
      <c r="AC224" s="26"/>
      <c r="AD224" s="25"/>
      <c r="AE224" s="25"/>
      <c r="AF224" s="25"/>
      <c r="AG224" s="28"/>
      <c r="AH224" s="29"/>
      <c r="AI224" s="29"/>
      <c r="AJ224" s="29"/>
      <c r="AK224" s="29"/>
      <c r="AL224" s="29"/>
      <c r="AM224" s="29"/>
      <c r="AN224" s="29"/>
      <c r="AO224" s="29"/>
      <c r="AP224" s="29"/>
      <c r="AQ224" s="29"/>
      <c r="AR224" s="29"/>
      <c r="AS224" s="29"/>
      <c r="AT224" s="29"/>
      <c r="AU224" s="29"/>
      <c r="AV224" s="29"/>
      <c r="AW224" s="29"/>
      <c r="AX224" s="29"/>
      <c r="AY224" s="29"/>
      <c r="AZ224" s="29"/>
      <c r="BA224" s="29"/>
      <c r="BB224" s="29"/>
      <c r="BC224" s="29"/>
      <c r="BD224" s="29"/>
      <c r="BE224" s="29"/>
      <c r="BF224" s="29"/>
      <c r="BG224" s="29"/>
      <c r="BH224" s="29"/>
      <c r="BI224" s="29"/>
      <c r="BJ224" s="29"/>
      <c r="BK224" s="29"/>
      <c r="BL224" s="29"/>
      <c r="BM224" s="29"/>
      <c r="BN224" s="29"/>
      <c r="BO224" s="29"/>
      <c r="BP224" s="29"/>
      <c r="BQ224" s="29"/>
      <c r="BR224" s="29"/>
      <c r="BS224" s="29"/>
      <c r="BT224" s="29"/>
      <c r="BU224" s="29"/>
      <c r="BV224" s="29"/>
      <c r="BW224" s="29"/>
      <c r="BX224" s="29"/>
      <c r="BY224" s="29"/>
      <c r="BZ224" s="29"/>
      <c r="CA224" s="29"/>
      <c r="CB224" s="29"/>
      <c r="CC224" s="29"/>
      <c r="CD224" s="29"/>
      <c r="CE224" s="29"/>
      <c r="CF224" s="29"/>
      <c r="CG224" s="29"/>
      <c r="CH224" s="29"/>
      <c r="CI224" s="29"/>
      <c r="CJ224" s="29"/>
      <c r="CK224" s="29"/>
      <c r="CL224" s="29"/>
      <c r="CM224" s="29"/>
      <c r="CN224" s="29"/>
      <c r="CO224" s="29"/>
      <c r="CP224" s="29"/>
      <c r="CQ224" s="29"/>
      <c r="CR224" s="29"/>
      <c r="CS224" s="29"/>
      <c r="CT224" s="29"/>
      <c r="CU224" s="29"/>
      <c r="CV224" s="29"/>
      <c r="CW224" s="29"/>
      <c r="CX224" s="29"/>
      <c r="CY224" s="29"/>
      <c r="CZ224" s="29"/>
      <c r="DA224" s="29"/>
      <c r="DB224" s="29"/>
      <c r="DC224" s="29"/>
      <c r="DD224" s="29"/>
      <c r="DE224" s="29"/>
      <c r="DF224" s="29"/>
      <c r="DG224" s="29"/>
      <c r="DH224" s="29"/>
      <c r="DI224" s="29"/>
      <c r="DJ224" s="29"/>
      <c r="DK224" s="29"/>
      <c r="DL224" s="29"/>
      <c r="DM224" s="29"/>
      <c r="DN224" s="29"/>
      <c r="DO224" s="29"/>
      <c r="DP224" s="29"/>
      <c r="DQ224" s="29"/>
      <c r="DR224" s="29"/>
      <c r="DS224" s="29"/>
      <c r="DT224" s="29"/>
      <c r="DU224" s="29"/>
      <c r="DV224" s="29"/>
      <c r="DW224" s="29"/>
      <c r="DX224" s="29"/>
      <c r="DY224" s="29"/>
      <c r="DZ224" s="29"/>
      <c r="EA224" s="29"/>
      <c r="EB224" s="29"/>
      <c r="EC224" s="29"/>
      <c r="ED224" s="29"/>
      <c r="EE224" s="29"/>
      <c r="EF224" s="29"/>
      <c r="EG224" s="29"/>
      <c r="EH224" s="29"/>
      <c r="EI224" s="29"/>
      <c r="EJ224" s="29"/>
      <c r="EK224" s="29"/>
      <c r="EL224" s="29"/>
      <c r="EM224" s="29"/>
      <c r="EN224" s="29"/>
      <c r="EO224" s="29"/>
      <c r="EP224" s="29"/>
      <c r="EQ224" s="29"/>
      <c r="ER224" s="29"/>
      <c r="ES224" s="29"/>
      <c r="ET224" s="29"/>
      <c r="EU224" s="29"/>
      <c r="EV224" s="29"/>
      <c r="EW224" s="29"/>
      <c r="EX224" s="29"/>
      <c r="EY224" s="29"/>
      <c r="EZ224" s="29"/>
      <c r="FA224" s="29"/>
      <c r="FB224" s="29"/>
      <c r="FC224" s="29"/>
      <c r="FD224" s="29"/>
      <c r="FE224" s="29"/>
      <c r="FF224" s="29"/>
      <c r="FG224" s="29"/>
      <c r="FH224" s="29"/>
      <c r="FI224" s="29"/>
      <c r="FJ224" s="29"/>
      <c r="FK224" s="29"/>
      <c r="FL224" s="29"/>
      <c r="FM224" s="29"/>
      <c r="FN224" s="29"/>
      <c r="FO224" s="29"/>
      <c r="FP224" s="29"/>
      <c r="FQ224" s="29"/>
      <c r="FR224" s="29"/>
      <c r="FS224" s="29"/>
      <c r="FT224" s="29"/>
      <c r="FU224" s="29"/>
      <c r="FV224" s="29"/>
      <c r="FW224" s="29"/>
      <c r="FX224" s="29"/>
      <c r="FY224" s="29"/>
      <c r="FZ224" s="29"/>
      <c r="GA224" s="29"/>
      <c r="GB224" s="29"/>
      <c r="GC224" s="29"/>
      <c r="GD224" s="29"/>
      <c r="GE224" s="29"/>
      <c r="GF224" s="29"/>
      <c r="GG224" s="29"/>
      <c r="GH224" s="29"/>
      <c r="GI224" s="29"/>
      <c r="GJ224" s="29"/>
      <c r="GK224" s="29"/>
      <c r="GL224" s="29"/>
      <c r="GM224" s="29"/>
      <c r="GN224" s="29"/>
      <c r="GO224" s="29"/>
      <c r="GP224" s="29"/>
      <c r="GQ224" s="29"/>
      <c r="GR224" s="29"/>
      <c r="GS224" s="29"/>
      <c r="GT224" s="29"/>
      <c r="GU224" s="29"/>
      <c r="GV224" s="29"/>
      <c r="GW224" s="29"/>
      <c r="GX224" s="29"/>
      <c r="GY224" s="29"/>
      <c r="GZ224" s="29"/>
      <c r="HA224" s="29"/>
      <c r="HB224" s="29"/>
      <c r="HC224" s="29"/>
      <c r="HD224" s="29"/>
      <c r="HE224" s="29"/>
      <c r="HF224" s="29"/>
      <c r="HG224" s="29"/>
      <c r="HH224" s="29"/>
      <c r="HI224" s="29"/>
      <c r="HJ224" s="29"/>
      <c r="HK224" s="29"/>
      <c r="HL224" s="29"/>
      <c r="HM224" s="29"/>
      <c r="HN224" s="29"/>
      <c r="HO224" s="29"/>
      <c r="HP224" s="29"/>
      <c r="HQ224" s="29"/>
      <c r="HR224" s="29"/>
      <c r="HS224" s="29"/>
      <c r="HT224" s="29"/>
      <c r="HU224" s="29"/>
      <c r="HV224" s="29"/>
      <c r="HW224" s="29"/>
      <c r="HX224" s="29"/>
      <c r="HY224" s="29"/>
      <c r="HZ224" s="29"/>
      <c r="IA224" s="29"/>
    </row>
    <row r="225" spans="1:235" ht="16.350000000000001" customHeight="1">
      <c r="A225" s="1"/>
      <c r="B225" s="42"/>
      <c r="C225" s="42"/>
      <c r="D225" s="42"/>
      <c r="E225" s="42"/>
      <c r="F225" s="42"/>
      <c r="G225" s="18"/>
      <c r="H225" s="18"/>
      <c r="I225" s="42"/>
      <c r="J225" s="42"/>
      <c r="K225" s="42"/>
      <c r="L225" s="42"/>
      <c r="M225" s="42"/>
      <c r="N225" s="18"/>
      <c r="O225" s="18"/>
      <c r="P225" s="18"/>
      <c r="Q225" s="42"/>
      <c r="R225" s="42"/>
      <c r="S225" s="42"/>
      <c r="T225" s="42"/>
      <c r="U225" s="18"/>
      <c r="V225" s="18"/>
      <c r="W225" s="42"/>
      <c r="X225" s="42"/>
      <c r="Y225" s="42"/>
      <c r="Z225" s="42"/>
      <c r="AA225" s="42"/>
      <c r="AB225" s="18"/>
      <c r="AC225" s="18"/>
      <c r="AD225" s="42"/>
      <c r="AE225" s="42"/>
      <c r="AF225" s="42"/>
      <c r="AG225" s="28"/>
    </row>
    <row r="226" spans="1:235" s="35" customFormat="1" ht="16.350000000000001" customHeight="1">
      <c r="A226" s="24"/>
      <c r="B226" s="25"/>
      <c r="C226" s="25"/>
      <c r="D226" s="25"/>
      <c r="E226" s="25"/>
      <c r="F226" s="25"/>
      <c r="G226" s="26" t="s">
        <v>7</v>
      </c>
      <c r="H226" s="26" t="s">
        <v>7</v>
      </c>
      <c r="I226" s="25" t="s">
        <v>6</v>
      </c>
      <c r="J226" s="25" t="s">
        <v>6</v>
      </c>
      <c r="K226" s="25" t="s">
        <v>6</v>
      </c>
      <c r="L226" s="25" t="s">
        <v>6</v>
      </c>
      <c r="M226" s="25" t="s">
        <v>6</v>
      </c>
      <c r="N226" s="26"/>
      <c r="O226" s="26"/>
      <c r="P226" s="26"/>
      <c r="Q226" s="25"/>
      <c r="R226" s="25"/>
      <c r="S226" s="25"/>
      <c r="T226" s="25"/>
      <c r="U226" s="26"/>
      <c r="V226" s="26"/>
      <c r="W226" s="25"/>
      <c r="X226" s="25"/>
      <c r="Y226" s="25"/>
      <c r="Z226" s="25"/>
      <c r="AA226" s="25"/>
      <c r="AB226" s="26"/>
      <c r="AC226" s="26"/>
      <c r="AD226" s="25"/>
      <c r="AE226" s="25"/>
      <c r="AF226" s="25"/>
      <c r="AG226" s="28"/>
      <c r="AH226" s="29"/>
      <c r="AI226" s="29"/>
      <c r="AJ226" s="29"/>
      <c r="AK226" s="29"/>
      <c r="AL226" s="29"/>
      <c r="AM226" s="29"/>
      <c r="AN226" s="29"/>
      <c r="AO226" s="29"/>
      <c r="AP226" s="29"/>
      <c r="AQ226" s="29"/>
      <c r="AR226" s="29"/>
      <c r="AS226" s="29"/>
      <c r="AT226" s="29"/>
      <c r="AU226" s="29"/>
      <c r="AV226" s="29"/>
      <c r="AW226" s="29"/>
      <c r="AX226" s="29"/>
      <c r="AY226" s="29"/>
      <c r="AZ226" s="29"/>
      <c r="BA226" s="29"/>
      <c r="BB226" s="29"/>
      <c r="BC226" s="29"/>
      <c r="BD226" s="29"/>
      <c r="BE226" s="29"/>
      <c r="BF226" s="29"/>
      <c r="BG226" s="29"/>
      <c r="BH226" s="29"/>
      <c r="BI226" s="29"/>
      <c r="BJ226" s="29"/>
      <c r="BK226" s="29"/>
      <c r="BL226" s="29"/>
      <c r="BM226" s="29"/>
      <c r="BN226" s="29"/>
      <c r="BO226" s="29"/>
      <c r="BP226" s="29"/>
      <c r="BQ226" s="29"/>
      <c r="BR226" s="29"/>
      <c r="BS226" s="29"/>
      <c r="BT226" s="29"/>
      <c r="BU226" s="29"/>
      <c r="BV226" s="29"/>
      <c r="BW226" s="29"/>
      <c r="BX226" s="29"/>
      <c r="BY226" s="29"/>
      <c r="BZ226" s="29"/>
      <c r="CA226" s="29"/>
      <c r="CB226" s="29"/>
      <c r="CC226" s="29"/>
      <c r="CD226" s="29"/>
      <c r="CE226" s="29"/>
      <c r="CF226" s="29"/>
      <c r="CG226" s="29"/>
      <c r="CH226" s="29"/>
      <c r="CI226" s="29"/>
      <c r="CJ226" s="29"/>
      <c r="CK226" s="29"/>
      <c r="CL226" s="29"/>
      <c r="CM226" s="29"/>
      <c r="CN226" s="29"/>
      <c r="CO226" s="29"/>
      <c r="CP226" s="29"/>
      <c r="CQ226" s="29"/>
      <c r="CR226" s="29"/>
      <c r="CS226" s="29"/>
      <c r="CT226" s="29"/>
      <c r="CU226" s="29"/>
      <c r="CV226" s="29"/>
      <c r="CW226" s="29"/>
      <c r="CX226" s="29"/>
      <c r="CY226" s="29"/>
      <c r="CZ226" s="29"/>
      <c r="DA226" s="29"/>
      <c r="DB226" s="29"/>
      <c r="DC226" s="29"/>
      <c r="DD226" s="29"/>
      <c r="DE226" s="29"/>
      <c r="DF226" s="29"/>
      <c r="DG226" s="29"/>
      <c r="DH226" s="29"/>
      <c r="DI226" s="29"/>
      <c r="DJ226" s="29"/>
      <c r="DK226" s="29"/>
      <c r="DL226" s="29"/>
      <c r="DM226" s="29"/>
      <c r="DN226" s="29"/>
      <c r="DO226" s="29"/>
      <c r="DP226" s="29"/>
      <c r="DQ226" s="29"/>
      <c r="DR226" s="29"/>
      <c r="DS226" s="29"/>
      <c r="DT226" s="29"/>
      <c r="DU226" s="29"/>
      <c r="DV226" s="29"/>
      <c r="DW226" s="29"/>
      <c r="DX226" s="29"/>
      <c r="DY226" s="29"/>
      <c r="DZ226" s="29"/>
      <c r="EA226" s="29"/>
      <c r="EB226" s="29"/>
      <c r="EC226" s="29"/>
      <c r="ED226" s="29"/>
      <c r="EE226" s="29"/>
      <c r="EF226" s="29"/>
      <c r="EG226" s="29"/>
      <c r="EH226" s="29"/>
      <c r="EI226" s="29"/>
      <c r="EJ226" s="29"/>
      <c r="EK226" s="29"/>
      <c r="EL226" s="29"/>
      <c r="EM226" s="29"/>
      <c r="EN226" s="29"/>
      <c r="EO226" s="29"/>
      <c r="EP226" s="29"/>
      <c r="EQ226" s="29"/>
      <c r="ER226" s="29"/>
      <c r="ES226" s="29"/>
      <c r="ET226" s="29"/>
      <c r="EU226" s="29"/>
      <c r="EV226" s="29"/>
      <c r="EW226" s="29"/>
      <c r="EX226" s="29"/>
      <c r="EY226" s="29"/>
      <c r="EZ226" s="29"/>
      <c r="FA226" s="29"/>
      <c r="FB226" s="29"/>
      <c r="FC226" s="29"/>
      <c r="FD226" s="29"/>
      <c r="FE226" s="29"/>
      <c r="FF226" s="29"/>
      <c r="FG226" s="29"/>
      <c r="FH226" s="29"/>
      <c r="FI226" s="29"/>
      <c r="FJ226" s="29"/>
      <c r="FK226" s="29"/>
      <c r="FL226" s="29"/>
      <c r="FM226" s="29"/>
      <c r="FN226" s="29"/>
      <c r="FO226" s="29"/>
      <c r="FP226" s="29"/>
      <c r="FQ226" s="29"/>
      <c r="FR226" s="29"/>
      <c r="FS226" s="29"/>
      <c r="FT226" s="29"/>
      <c r="FU226" s="29"/>
      <c r="FV226" s="29"/>
      <c r="FW226" s="29"/>
      <c r="FX226" s="29"/>
      <c r="FY226" s="29"/>
      <c r="FZ226" s="29"/>
      <c r="GA226" s="29"/>
      <c r="GB226" s="29"/>
      <c r="GC226" s="29"/>
      <c r="GD226" s="29"/>
      <c r="GE226" s="29"/>
      <c r="GF226" s="29"/>
      <c r="GG226" s="29"/>
      <c r="GH226" s="29"/>
      <c r="GI226" s="29"/>
      <c r="GJ226" s="29"/>
      <c r="GK226" s="29"/>
      <c r="GL226" s="29"/>
      <c r="GM226" s="29"/>
      <c r="GN226" s="29"/>
      <c r="GO226" s="29"/>
      <c r="GP226" s="29"/>
      <c r="GQ226" s="29"/>
      <c r="GR226" s="29"/>
      <c r="GS226" s="29"/>
      <c r="GT226" s="29"/>
      <c r="GU226" s="29"/>
      <c r="GV226" s="29"/>
      <c r="GW226" s="29"/>
      <c r="GX226" s="29"/>
      <c r="GY226" s="29"/>
      <c r="GZ226" s="29"/>
      <c r="HA226" s="29"/>
      <c r="HB226" s="29"/>
      <c r="HC226" s="29"/>
      <c r="HD226" s="29"/>
      <c r="HE226" s="29"/>
      <c r="HF226" s="29"/>
      <c r="HG226" s="29"/>
      <c r="HH226" s="29"/>
      <c r="HI226" s="29"/>
      <c r="HJ226" s="29"/>
      <c r="HK226" s="29"/>
      <c r="HL226" s="29"/>
      <c r="HM226" s="29"/>
      <c r="HN226" s="29"/>
      <c r="HO226" s="29"/>
      <c r="HP226" s="29"/>
      <c r="HQ226" s="29"/>
      <c r="HR226" s="29"/>
      <c r="HS226" s="29"/>
      <c r="HT226" s="29"/>
      <c r="HU226" s="29"/>
      <c r="HV226" s="29"/>
      <c r="HW226" s="29"/>
      <c r="HX226" s="29"/>
      <c r="HY226" s="29"/>
      <c r="HZ226" s="29"/>
      <c r="IA226" s="29"/>
    </row>
    <row r="227" spans="1:235" ht="16.350000000000001" customHeight="1">
      <c r="A227" s="1"/>
      <c r="B227" s="42"/>
      <c r="C227" s="42"/>
      <c r="D227" s="42"/>
      <c r="E227" s="42"/>
      <c r="F227" s="42"/>
      <c r="G227" s="18"/>
      <c r="H227" s="18"/>
      <c r="I227" s="42"/>
      <c r="J227" s="42"/>
      <c r="K227" s="42"/>
      <c r="L227" s="42"/>
      <c r="M227" s="42"/>
      <c r="N227" s="18"/>
      <c r="O227" s="18"/>
      <c r="P227" s="18"/>
      <c r="Q227" s="42"/>
      <c r="R227" s="42"/>
      <c r="S227" s="42"/>
      <c r="T227" s="42"/>
      <c r="U227" s="18"/>
      <c r="V227" s="18"/>
      <c r="W227" s="42"/>
      <c r="X227" s="42"/>
      <c r="Y227" s="42"/>
      <c r="Z227" s="42"/>
      <c r="AA227" s="42"/>
      <c r="AB227" s="18"/>
      <c r="AC227" s="18"/>
      <c r="AD227" s="42"/>
      <c r="AE227" s="42"/>
      <c r="AF227" s="42"/>
      <c r="AG227" s="28"/>
    </row>
    <row r="228" spans="1:235" s="35" customFormat="1" ht="16.350000000000001" customHeight="1">
      <c r="A228" s="24"/>
      <c r="B228" s="25"/>
      <c r="C228" s="25"/>
      <c r="D228" s="25"/>
      <c r="E228" s="25"/>
      <c r="F228" s="25"/>
      <c r="G228" s="26"/>
      <c r="H228" s="26"/>
      <c r="I228" s="25"/>
      <c r="J228" s="25"/>
      <c r="K228" s="25"/>
      <c r="L228" s="25"/>
      <c r="M228" s="25"/>
      <c r="N228" s="26"/>
      <c r="O228" s="26"/>
      <c r="P228" s="26"/>
      <c r="Q228" s="25"/>
      <c r="R228" s="25"/>
      <c r="S228" s="25"/>
      <c r="T228" s="25"/>
      <c r="U228" s="26"/>
      <c r="V228" s="26"/>
      <c r="W228" s="25"/>
      <c r="X228" s="25"/>
      <c r="Y228" s="25"/>
      <c r="Z228" s="25"/>
      <c r="AA228" s="25"/>
      <c r="AB228" s="26"/>
      <c r="AC228" s="26"/>
      <c r="AD228" s="25"/>
      <c r="AE228" s="25"/>
      <c r="AF228" s="25"/>
      <c r="AG228" s="28"/>
      <c r="AH228" s="29"/>
      <c r="AI228" s="29"/>
      <c r="AJ228" s="29"/>
      <c r="AK228" s="29"/>
      <c r="AL228" s="29"/>
      <c r="AM228" s="29"/>
      <c r="AN228" s="29"/>
      <c r="AO228" s="29"/>
      <c r="AP228" s="29"/>
      <c r="AQ228" s="29"/>
      <c r="AR228" s="29"/>
      <c r="AS228" s="29"/>
      <c r="AT228" s="29"/>
      <c r="AU228" s="29"/>
      <c r="AV228" s="29"/>
      <c r="AW228" s="29"/>
      <c r="AX228" s="29"/>
      <c r="AY228" s="29"/>
      <c r="AZ228" s="29"/>
      <c r="BA228" s="29"/>
      <c r="BB228" s="29"/>
      <c r="BC228" s="29"/>
      <c r="BD228" s="29"/>
      <c r="BE228" s="29"/>
      <c r="BF228" s="29"/>
      <c r="BG228" s="29"/>
      <c r="BH228" s="29"/>
      <c r="BI228" s="29"/>
      <c r="BJ228" s="29"/>
      <c r="BK228" s="29"/>
      <c r="BL228" s="29"/>
      <c r="BM228" s="29"/>
      <c r="BN228" s="29"/>
      <c r="BO228" s="29"/>
      <c r="BP228" s="29"/>
      <c r="BQ228" s="29"/>
      <c r="BR228" s="29"/>
      <c r="BS228" s="29"/>
      <c r="BT228" s="29"/>
      <c r="BU228" s="29"/>
      <c r="BV228" s="29"/>
      <c r="BW228" s="29"/>
      <c r="BX228" s="29"/>
      <c r="BY228" s="29"/>
      <c r="BZ228" s="29"/>
      <c r="CA228" s="29"/>
      <c r="CB228" s="29"/>
      <c r="CC228" s="29"/>
      <c r="CD228" s="29"/>
      <c r="CE228" s="29"/>
      <c r="CF228" s="29"/>
      <c r="CG228" s="29"/>
      <c r="CH228" s="29"/>
      <c r="CI228" s="29"/>
      <c r="CJ228" s="29"/>
      <c r="CK228" s="29"/>
      <c r="CL228" s="29"/>
      <c r="CM228" s="29"/>
      <c r="CN228" s="29"/>
      <c r="CO228" s="29"/>
      <c r="CP228" s="29"/>
      <c r="CQ228" s="29"/>
      <c r="CR228" s="29"/>
      <c r="CS228" s="29"/>
      <c r="CT228" s="29"/>
      <c r="CU228" s="29"/>
      <c r="CV228" s="29"/>
      <c r="CW228" s="29"/>
      <c r="CX228" s="29"/>
      <c r="CY228" s="29"/>
      <c r="CZ228" s="29"/>
      <c r="DA228" s="29"/>
      <c r="DB228" s="29"/>
      <c r="DC228" s="29"/>
      <c r="DD228" s="29"/>
      <c r="DE228" s="29"/>
      <c r="DF228" s="29"/>
      <c r="DG228" s="29"/>
      <c r="DH228" s="29"/>
      <c r="DI228" s="29"/>
      <c r="DJ228" s="29"/>
      <c r="DK228" s="29"/>
      <c r="DL228" s="29"/>
      <c r="DM228" s="29"/>
      <c r="DN228" s="29"/>
      <c r="DO228" s="29"/>
      <c r="DP228" s="29"/>
      <c r="DQ228" s="29"/>
      <c r="DR228" s="29"/>
      <c r="DS228" s="29"/>
      <c r="DT228" s="29"/>
      <c r="DU228" s="29"/>
      <c r="DV228" s="29"/>
      <c r="DW228" s="29"/>
      <c r="DX228" s="29"/>
      <c r="DY228" s="29"/>
      <c r="DZ228" s="29"/>
      <c r="EA228" s="29"/>
      <c r="EB228" s="29"/>
      <c r="EC228" s="29"/>
      <c r="ED228" s="29"/>
      <c r="EE228" s="29"/>
      <c r="EF228" s="29"/>
      <c r="EG228" s="29"/>
      <c r="EH228" s="29"/>
      <c r="EI228" s="29"/>
      <c r="EJ228" s="29"/>
      <c r="EK228" s="29"/>
      <c r="EL228" s="29"/>
      <c r="EM228" s="29"/>
      <c r="EN228" s="29"/>
      <c r="EO228" s="29"/>
      <c r="EP228" s="29"/>
      <c r="EQ228" s="29"/>
      <c r="ER228" s="29"/>
      <c r="ES228" s="29"/>
      <c r="ET228" s="29"/>
      <c r="EU228" s="29"/>
      <c r="EV228" s="29"/>
      <c r="EW228" s="29"/>
      <c r="EX228" s="29"/>
      <c r="EY228" s="29"/>
      <c r="EZ228" s="29"/>
      <c r="FA228" s="29"/>
      <c r="FB228" s="29"/>
      <c r="FC228" s="29"/>
      <c r="FD228" s="29"/>
      <c r="FE228" s="29"/>
      <c r="FF228" s="29"/>
      <c r="FG228" s="29"/>
      <c r="FH228" s="29"/>
      <c r="FI228" s="29"/>
      <c r="FJ228" s="29"/>
      <c r="FK228" s="29"/>
      <c r="FL228" s="29"/>
      <c r="FM228" s="29"/>
      <c r="FN228" s="29"/>
      <c r="FO228" s="29"/>
      <c r="FP228" s="29"/>
      <c r="FQ228" s="29"/>
      <c r="FR228" s="29"/>
      <c r="FS228" s="29"/>
      <c r="FT228" s="29"/>
      <c r="FU228" s="29"/>
      <c r="FV228" s="29"/>
      <c r="FW228" s="29"/>
      <c r="FX228" s="29"/>
      <c r="FY228" s="29"/>
      <c r="FZ228" s="29"/>
      <c r="GA228" s="29"/>
      <c r="GB228" s="29"/>
      <c r="GC228" s="29"/>
      <c r="GD228" s="29"/>
      <c r="GE228" s="29"/>
      <c r="GF228" s="29"/>
      <c r="GG228" s="29"/>
      <c r="GH228" s="29"/>
      <c r="GI228" s="29"/>
      <c r="GJ228" s="29"/>
      <c r="GK228" s="29"/>
      <c r="GL228" s="29"/>
      <c r="GM228" s="29"/>
      <c r="GN228" s="29"/>
      <c r="GO228" s="29"/>
      <c r="GP228" s="29"/>
      <c r="GQ228" s="29"/>
      <c r="GR228" s="29"/>
      <c r="GS228" s="29"/>
      <c r="GT228" s="29"/>
      <c r="GU228" s="29"/>
      <c r="GV228" s="29"/>
      <c r="GW228" s="29"/>
      <c r="GX228" s="29"/>
      <c r="GY228" s="29"/>
      <c r="GZ228" s="29"/>
      <c r="HA228" s="29"/>
      <c r="HB228" s="29"/>
      <c r="HC228" s="29"/>
      <c r="HD228" s="29"/>
      <c r="HE228" s="29"/>
      <c r="HF228" s="29"/>
      <c r="HG228" s="29"/>
      <c r="HH228" s="29"/>
      <c r="HI228" s="29"/>
      <c r="HJ228" s="29"/>
      <c r="HK228" s="29"/>
      <c r="HL228" s="29"/>
      <c r="HM228" s="29"/>
      <c r="HN228" s="29"/>
      <c r="HO228" s="29"/>
      <c r="HP228" s="29"/>
      <c r="HQ228" s="29"/>
      <c r="HR228" s="29"/>
      <c r="HS228" s="29"/>
      <c r="HT228" s="29"/>
      <c r="HU228" s="29"/>
      <c r="HV228" s="29"/>
      <c r="HW228" s="29"/>
      <c r="HX228" s="29"/>
      <c r="HY228" s="29"/>
      <c r="HZ228" s="29"/>
      <c r="IA228" s="29"/>
    </row>
    <row r="229" spans="1:235" ht="16.350000000000001" customHeight="1">
      <c r="A229" s="1"/>
      <c r="B229" s="42"/>
      <c r="C229" s="42"/>
      <c r="D229" s="42"/>
      <c r="E229" s="42"/>
      <c r="F229" s="42"/>
      <c r="G229" s="18"/>
      <c r="H229" s="18"/>
      <c r="I229" s="42"/>
      <c r="J229" s="42"/>
      <c r="K229" s="42"/>
      <c r="L229" s="42"/>
      <c r="M229" s="42"/>
      <c r="N229" s="18"/>
      <c r="O229" s="18"/>
      <c r="P229" s="18"/>
      <c r="Q229" s="42"/>
      <c r="R229" s="42"/>
      <c r="S229" s="42"/>
      <c r="T229" s="42"/>
      <c r="U229" s="18"/>
      <c r="V229" s="18"/>
      <c r="W229" s="42"/>
      <c r="X229" s="42"/>
      <c r="Y229" s="42"/>
      <c r="Z229" s="42"/>
      <c r="AA229" s="42"/>
      <c r="AB229" s="18"/>
      <c r="AC229" s="18"/>
      <c r="AD229" s="42"/>
      <c r="AE229" s="42"/>
      <c r="AF229" s="42"/>
      <c r="AG229" s="28"/>
    </row>
    <row r="230" spans="1:235" s="35" customFormat="1" ht="16.350000000000001" customHeight="1">
      <c r="A230" s="24"/>
      <c r="B230" s="25"/>
      <c r="C230" s="25"/>
      <c r="D230" s="25"/>
      <c r="E230" s="25"/>
      <c r="F230" s="25"/>
      <c r="G230" s="26"/>
      <c r="H230" s="26"/>
      <c r="I230" s="25"/>
      <c r="J230" s="25"/>
      <c r="K230" s="25"/>
      <c r="L230" s="25"/>
      <c r="M230" s="25"/>
      <c r="N230" s="26"/>
      <c r="O230" s="26"/>
      <c r="P230" s="26"/>
      <c r="Q230" s="25"/>
      <c r="R230" s="25"/>
      <c r="S230" s="25"/>
      <c r="T230" s="25"/>
      <c r="U230" s="26"/>
      <c r="V230" s="26"/>
      <c r="W230" s="25"/>
      <c r="X230" s="25"/>
      <c r="Y230" s="25"/>
      <c r="Z230" s="25"/>
      <c r="AA230" s="25"/>
      <c r="AB230" s="26"/>
      <c r="AC230" s="26"/>
      <c r="AD230" s="25"/>
      <c r="AE230" s="25"/>
      <c r="AF230" s="25"/>
      <c r="AG230" s="28"/>
      <c r="AH230" s="29"/>
      <c r="AI230" s="29"/>
      <c r="AJ230" s="29"/>
      <c r="AK230" s="29"/>
      <c r="AL230" s="29"/>
      <c r="AM230" s="29"/>
      <c r="AN230" s="29"/>
      <c r="AO230" s="29"/>
      <c r="AP230" s="29"/>
      <c r="AQ230" s="29"/>
      <c r="AR230" s="29"/>
      <c r="AS230" s="29"/>
      <c r="AT230" s="29"/>
      <c r="AU230" s="29"/>
      <c r="AV230" s="29"/>
      <c r="AW230" s="29"/>
      <c r="AX230" s="29"/>
      <c r="AY230" s="29"/>
      <c r="AZ230" s="29"/>
      <c r="BA230" s="29"/>
      <c r="BB230" s="29"/>
      <c r="BC230" s="29"/>
      <c r="BD230" s="29"/>
      <c r="BE230" s="29"/>
      <c r="BF230" s="29"/>
      <c r="BG230" s="29"/>
      <c r="BH230" s="29"/>
      <c r="BI230" s="29"/>
      <c r="BJ230" s="29"/>
      <c r="BK230" s="29"/>
      <c r="BL230" s="29"/>
      <c r="BM230" s="29"/>
      <c r="BN230" s="29"/>
      <c r="BO230" s="29"/>
      <c r="BP230" s="29"/>
      <c r="BQ230" s="29"/>
      <c r="BR230" s="29"/>
      <c r="BS230" s="29"/>
      <c r="BT230" s="29"/>
      <c r="BU230" s="29"/>
      <c r="BV230" s="29"/>
      <c r="BW230" s="29"/>
      <c r="BX230" s="29"/>
      <c r="BY230" s="29"/>
      <c r="BZ230" s="29"/>
      <c r="CA230" s="29"/>
      <c r="CB230" s="29"/>
      <c r="CC230" s="29"/>
      <c r="CD230" s="29"/>
      <c r="CE230" s="29"/>
      <c r="CF230" s="29"/>
      <c r="CG230" s="29"/>
      <c r="CH230" s="29"/>
      <c r="CI230" s="29"/>
      <c r="CJ230" s="29"/>
      <c r="CK230" s="29"/>
      <c r="CL230" s="29"/>
      <c r="CM230" s="29"/>
      <c r="CN230" s="29"/>
      <c r="CO230" s="29"/>
      <c r="CP230" s="29"/>
      <c r="CQ230" s="29"/>
      <c r="CR230" s="29"/>
      <c r="CS230" s="29"/>
      <c r="CT230" s="29"/>
      <c r="CU230" s="29"/>
      <c r="CV230" s="29"/>
      <c r="CW230" s="29"/>
      <c r="CX230" s="29"/>
      <c r="CY230" s="29"/>
      <c r="CZ230" s="29"/>
      <c r="DA230" s="29"/>
      <c r="DB230" s="29"/>
      <c r="DC230" s="29"/>
      <c r="DD230" s="29"/>
      <c r="DE230" s="29"/>
      <c r="DF230" s="29"/>
      <c r="DG230" s="29"/>
      <c r="DH230" s="29"/>
      <c r="DI230" s="29"/>
      <c r="DJ230" s="29"/>
      <c r="DK230" s="29"/>
      <c r="DL230" s="29"/>
      <c r="DM230" s="29"/>
      <c r="DN230" s="29"/>
      <c r="DO230" s="29"/>
      <c r="DP230" s="29"/>
      <c r="DQ230" s="29"/>
      <c r="DR230" s="29"/>
      <c r="DS230" s="29"/>
      <c r="DT230" s="29"/>
      <c r="DU230" s="29"/>
      <c r="DV230" s="29"/>
      <c r="DW230" s="29"/>
      <c r="DX230" s="29"/>
      <c r="DY230" s="29"/>
      <c r="DZ230" s="29"/>
      <c r="EA230" s="29"/>
      <c r="EB230" s="29"/>
      <c r="EC230" s="29"/>
      <c r="ED230" s="29"/>
      <c r="EE230" s="29"/>
      <c r="EF230" s="29"/>
      <c r="EG230" s="29"/>
      <c r="EH230" s="29"/>
      <c r="EI230" s="29"/>
      <c r="EJ230" s="29"/>
      <c r="EK230" s="29"/>
      <c r="EL230" s="29"/>
      <c r="EM230" s="29"/>
      <c r="EN230" s="29"/>
      <c r="EO230" s="29"/>
      <c r="EP230" s="29"/>
      <c r="EQ230" s="29"/>
      <c r="ER230" s="29"/>
      <c r="ES230" s="29"/>
      <c r="ET230" s="29"/>
      <c r="EU230" s="29"/>
      <c r="EV230" s="29"/>
      <c r="EW230" s="29"/>
      <c r="EX230" s="29"/>
      <c r="EY230" s="29"/>
      <c r="EZ230" s="29"/>
      <c r="FA230" s="29"/>
      <c r="FB230" s="29"/>
      <c r="FC230" s="29"/>
      <c r="FD230" s="29"/>
      <c r="FE230" s="29"/>
      <c r="FF230" s="29"/>
      <c r="FG230" s="29"/>
      <c r="FH230" s="29"/>
      <c r="FI230" s="29"/>
      <c r="FJ230" s="29"/>
      <c r="FK230" s="29"/>
      <c r="FL230" s="29"/>
      <c r="FM230" s="29"/>
      <c r="FN230" s="29"/>
      <c r="FO230" s="29"/>
      <c r="FP230" s="29"/>
      <c r="FQ230" s="29"/>
      <c r="FR230" s="29"/>
      <c r="FS230" s="29"/>
      <c r="FT230" s="29"/>
      <c r="FU230" s="29"/>
      <c r="FV230" s="29"/>
      <c r="FW230" s="29"/>
      <c r="FX230" s="29"/>
      <c r="FY230" s="29"/>
      <c r="FZ230" s="29"/>
      <c r="GA230" s="29"/>
      <c r="GB230" s="29"/>
      <c r="GC230" s="29"/>
      <c r="GD230" s="29"/>
      <c r="GE230" s="29"/>
      <c r="GF230" s="29"/>
      <c r="GG230" s="29"/>
      <c r="GH230" s="29"/>
      <c r="GI230" s="29"/>
      <c r="GJ230" s="29"/>
      <c r="GK230" s="29"/>
      <c r="GL230" s="29"/>
      <c r="GM230" s="29"/>
      <c r="GN230" s="29"/>
      <c r="GO230" s="29"/>
      <c r="GP230" s="29"/>
      <c r="GQ230" s="29"/>
      <c r="GR230" s="29"/>
      <c r="GS230" s="29"/>
      <c r="GT230" s="29"/>
      <c r="GU230" s="29"/>
      <c r="GV230" s="29"/>
      <c r="GW230" s="29"/>
      <c r="GX230" s="29"/>
      <c r="GY230" s="29"/>
      <c r="GZ230" s="29"/>
      <c r="HA230" s="29"/>
      <c r="HB230" s="29"/>
      <c r="HC230" s="29"/>
      <c r="HD230" s="29"/>
      <c r="HE230" s="29"/>
      <c r="HF230" s="29"/>
      <c r="HG230" s="29"/>
      <c r="HH230" s="29"/>
      <c r="HI230" s="29"/>
      <c r="HJ230" s="29"/>
      <c r="HK230" s="29"/>
      <c r="HL230" s="29"/>
      <c r="HM230" s="29"/>
      <c r="HN230" s="29"/>
      <c r="HO230" s="29"/>
      <c r="HP230" s="29"/>
      <c r="HQ230" s="29"/>
      <c r="HR230" s="29"/>
      <c r="HS230" s="29"/>
      <c r="HT230" s="29"/>
      <c r="HU230" s="29"/>
      <c r="HV230" s="29"/>
      <c r="HW230" s="29"/>
      <c r="HX230" s="29"/>
      <c r="HY230" s="29"/>
      <c r="HZ230" s="29"/>
      <c r="IA230" s="29"/>
    </row>
    <row r="231" spans="1:235" ht="16.350000000000001" customHeight="1">
      <c r="A231" s="1"/>
      <c r="B231" s="42"/>
      <c r="C231" s="42"/>
      <c r="D231" s="42"/>
      <c r="E231" s="42"/>
      <c r="F231" s="42"/>
      <c r="G231" s="18"/>
      <c r="H231" s="18"/>
      <c r="I231" s="42"/>
      <c r="J231" s="42"/>
      <c r="K231" s="42"/>
      <c r="L231" s="42"/>
      <c r="M231" s="42"/>
      <c r="N231" s="18"/>
      <c r="O231" s="18"/>
      <c r="P231" s="18"/>
      <c r="Q231" s="42"/>
      <c r="R231" s="42"/>
      <c r="S231" s="42"/>
      <c r="T231" s="42"/>
      <c r="U231" s="18"/>
      <c r="V231" s="18"/>
      <c r="W231" s="42"/>
      <c r="X231" s="42"/>
      <c r="Y231" s="42"/>
      <c r="Z231" s="42"/>
      <c r="AA231" s="42"/>
      <c r="AB231" s="18"/>
      <c r="AC231" s="18"/>
      <c r="AD231" s="42"/>
      <c r="AE231" s="42"/>
      <c r="AF231" s="42"/>
      <c r="AG231" s="28"/>
    </row>
    <row r="232" spans="1:235" s="35" customFormat="1" ht="14.45" customHeight="1">
      <c r="A232" s="24"/>
      <c r="B232" s="25"/>
      <c r="C232" s="25"/>
      <c r="D232" s="25"/>
      <c r="E232" s="25"/>
      <c r="F232" s="25"/>
      <c r="G232" s="26"/>
      <c r="H232" s="26"/>
      <c r="I232" s="25"/>
      <c r="J232" s="25"/>
      <c r="K232" s="25"/>
      <c r="L232" s="25"/>
      <c r="M232" s="25"/>
      <c r="N232" s="26"/>
      <c r="O232" s="26"/>
      <c r="P232" s="26"/>
      <c r="Q232" s="25"/>
      <c r="R232" s="25"/>
      <c r="S232" s="25"/>
      <c r="T232" s="25"/>
      <c r="U232" s="26"/>
      <c r="V232" s="26"/>
      <c r="W232" s="25"/>
      <c r="X232" s="25"/>
      <c r="Y232" s="25"/>
      <c r="Z232" s="25"/>
      <c r="AA232" s="25"/>
      <c r="AB232" s="26"/>
      <c r="AC232" s="26"/>
      <c r="AD232" s="25"/>
      <c r="AE232" s="25"/>
      <c r="AF232" s="25"/>
      <c r="AG232" s="28"/>
      <c r="AH232" s="29"/>
      <c r="AI232" s="29"/>
      <c r="AJ232" s="29"/>
      <c r="AK232" s="29"/>
      <c r="AL232" s="29"/>
      <c r="AM232" s="29"/>
      <c r="AN232" s="29"/>
      <c r="AO232" s="29"/>
      <c r="AP232" s="29"/>
      <c r="AQ232" s="29"/>
      <c r="AR232" s="29"/>
      <c r="AS232" s="29"/>
      <c r="AT232" s="29"/>
      <c r="AU232" s="29"/>
      <c r="AV232" s="29"/>
      <c r="AW232" s="29"/>
      <c r="AX232" s="29"/>
      <c r="AY232" s="29"/>
      <c r="AZ232" s="29"/>
      <c r="BA232" s="29"/>
      <c r="BB232" s="29"/>
      <c r="BC232" s="29"/>
      <c r="BD232" s="29"/>
      <c r="BE232" s="29"/>
      <c r="BF232" s="29"/>
      <c r="BG232" s="29"/>
      <c r="BH232" s="29"/>
      <c r="BI232" s="29"/>
      <c r="BJ232" s="29"/>
      <c r="BK232" s="29"/>
      <c r="BL232" s="29"/>
      <c r="BM232" s="29"/>
      <c r="BN232" s="29"/>
      <c r="BO232" s="29"/>
      <c r="BP232" s="29"/>
      <c r="BQ232" s="29"/>
      <c r="BR232" s="29"/>
      <c r="BS232" s="29"/>
      <c r="BT232" s="29"/>
      <c r="BU232" s="29"/>
      <c r="BV232" s="29"/>
      <c r="BW232" s="29"/>
      <c r="BX232" s="29"/>
      <c r="BY232" s="29"/>
      <c r="BZ232" s="29"/>
      <c r="CA232" s="29"/>
      <c r="CB232" s="29"/>
      <c r="CC232" s="29"/>
      <c r="CD232" s="29"/>
      <c r="CE232" s="29"/>
      <c r="CF232" s="29"/>
      <c r="CG232" s="29"/>
      <c r="CH232" s="29"/>
      <c r="CI232" s="29"/>
      <c r="CJ232" s="29"/>
      <c r="CK232" s="29"/>
      <c r="CL232" s="29"/>
      <c r="CM232" s="29"/>
      <c r="CN232" s="29"/>
      <c r="CO232" s="29"/>
      <c r="CP232" s="29"/>
      <c r="CQ232" s="29"/>
      <c r="CR232" s="29"/>
      <c r="CS232" s="29"/>
      <c r="CT232" s="29"/>
      <c r="CU232" s="29"/>
      <c r="CV232" s="29"/>
      <c r="CW232" s="29"/>
      <c r="CX232" s="29"/>
      <c r="CY232" s="29"/>
      <c r="CZ232" s="29"/>
      <c r="DA232" s="29"/>
      <c r="DB232" s="29"/>
      <c r="DC232" s="29"/>
      <c r="DD232" s="29"/>
      <c r="DE232" s="29"/>
      <c r="DF232" s="29"/>
      <c r="DG232" s="29"/>
      <c r="DH232" s="29"/>
      <c r="DI232" s="29"/>
      <c r="DJ232" s="29"/>
      <c r="DK232" s="29"/>
      <c r="DL232" s="29"/>
      <c r="DM232" s="29"/>
      <c r="DN232" s="29"/>
      <c r="DO232" s="29"/>
      <c r="DP232" s="29"/>
      <c r="DQ232" s="29"/>
      <c r="DR232" s="29"/>
      <c r="DS232" s="29"/>
      <c r="DT232" s="29"/>
      <c r="DU232" s="29"/>
      <c r="DV232" s="29"/>
      <c r="DW232" s="29"/>
      <c r="DX232" s="29"/>
      <c r="DY232" s="29"/>
      <c r="DZ232" s="29"/>
      <c r="EA232" s="29"/>
      <c r="EB232" s="29"/>
      <c r="EC232" s="29"/>
      <c r="ED232" s="29"/>
      <c r="EE232" s="29"/>
      <c r="EF232" s="29"/>
      <c r="EG232" s="29"/>
      <c r="EH232" s="29"/>
      <c r="EI232" s="29"/>
      <c r="EJ232" s="29"/>
      <c r="EK232" s="29"/>
      <c r="EL232" s="29"/>
      <c r="EM232" s="29"/>
      <c r="EN232" s="29"/>
      <c r="EO232" s="29"/>
      <c r="EP232" s="29"/>
      <c r="EQ232" s="29"/>
      <c r="ER232" s="29"/>
      <c r="ES232" s="29"/>
      <c r="ET232" s="29"/>
      <c r="EU232" s="29"/>
      <c r="EV232" s="29"/>
      <c r="EW232" s="29"/>
      <c r="EX232" s="29"/>
      <c r="EY232" s="29"/>
      <c r="EZ232" s="29"/>
      <c r="FA232" s="29"/>
      <c r="FB232" s="29"/>
      <c r="FC232" s="29"/>
      <c r="FD232" s="29"/>
      <c r="FE232" s="29"/>
      <c r="FF232" s="29"/>
      <c r="FG232" s="29"/>
      <c r="FH232" s="29"/>
      <c r="FI232" s="29"/>
      <c r="FJ232" s="29"/>
      <c r="FK232" s="29"/>
      <c r="FL232" s="29"/>
      <c r="FM232" s="29"/>
      <c r="FN232" s="29"/>
      <c r="FO232" s="29"/>
      <c r="FP232" s="29"/>
      <c r="FQ232" s="29"/>
      <c r="FR232" s="29"/>
      <c r="FS232" s="29"/>
      <c r="FT232" s="29"/>
      <c r="FU232" s="29"/>
      <c r="FV232" s="29"/>
      <c r="FW232" s="29"/>
      <c r="FX232" s="29"/>
      <c r="FY232" s="29"/>
      <c r="FZ232" s="29"/>
      <c r="GA232" s="29"/>
      <c r="GB232" s="29"/>
      <c r="GC232" s="29"/>
      <c r="GD232" s="29"/>
      <c r="GE232" s="29"/>
      <c r="GF232" s="29"/>
      <c r="GG232" s="29"/>
      <c r="GH232" s="29"/>
      <c r="GI232" s="29"/>
      <c r="GJ232" s="29"/>
      <c r="GK232" s="29"/>
      <c r="GL232" s="29"/>
      <c r="GM232" s="29"/>
      <c r="GN232" s="29"/>
      <c r="GO232" s="29"/>
      <c r="GP232" s="29"/>
      <c r="GQ232" s="29"/>
      <c r="GR232" s="29"/>
      <c r="GS232" s="29"/>
      <c r="GT232" s="29"/>
      <c r="GU232" s="29"/>
      <c r="GV232" s="29"/>
      <c r="GW232" s="29"/>
      <c r="GX232" s="29"/>
      <c r="GY232" s="29"/>
      <c r="GZ232" s="29"/>
      <c r="HA232" s="29"/>
      <c r="HB232" s="29"/>
      <c r="HC232" s="29"/>
      <c r="HD232" s="29"/>
      <c r="HE232" s="29"/>
      <c r="HF232" s="29"/>
      <c r="HG232" s="29"/>
      <c r="HH232" s="29"/>
      <c r="HI232" s="29"/>
      <c r="HJ232" s="29"/>
      <c r="HK232" s="29"/>
      <c r="HL232" s="29"/>
      <c r="HM232" s="29"/>
      <c r="HN232" s="29"/>
      <c r="HO232" s="29"/>
      <c r="HP232" s="29"/>
      <c r="HQ232" s="29"/>
      <c r="HR232" s="29"/>
      <c r="HS232" s="29"/>
      <c r="HT232" s="29"/>
      <c r="HU232" s="29"/>
      <c r="HV232" s="29"/>
      <c r="HW232" s="29"/>
      <c r="HX232" s="29"/>
      <c r="HY232" s="29"/>
      <c r="HZ232" s="29"/>
      <c r="IA232" s="29"/>
    </row>
    <row r="233" spans="1:235" ht="16.350000000000001" customHeight="1">
      <c r="A233" s="1"/>
      <c r="B233" s="42"/>
      <c r="C233" s="42"/>
      <c r="D233" s="42"/>
      <c r="E233" s="42"/>
      <c r="F233" s="42"/>
      <c r="G233" s="18"/>
      <c r="H233" s="18"/>
      <c r="I233" s="42"/>
      <c r="J233" s="42"/>
      <c r="K233" s="42"/>
      <c r="L233" s="42"/>
      <c r="M233" s="42"/>
      <c r="N233" s="18"/>
      <c r="O233" s="18"/>
      <c r="P233" s="18"/>
      <c r="Q233" s="42"/>
      <c r="R233" s="42"/>
      <c r="S233" s="42"/>
      <c r="T233" s="42"/>
      <c r="U233" s="18"/>
      <c r="V233" s="18"/>
      <c r="W233" s="42"/>
      <c r="X233" s="42"/>
      <c r="Y233" s="42"/>
      <c r="Z233" s="42"/>
      <c r="AA233" s="42"/>
      <c r="AB233" s="18"/>
      <c r="AC233" s="18"/>
      <c r="AD233" s="42"/>
      <c r="AE233" s="42"/>
      <c r="AF233" s="42"/>
      <c r="AG233" s="28"/>
    </row>
    <row r="234" spans="1:235" s="35" customFormat="1" ht="16.350000000000001" customHeight="1">
      <c r="A234" s="24"/>
      <c r="B234" s="25"/>
      <c r="C234" s="25"/>
      <c r="D234" s="25"/>
      <c r="E234" s="25"/>
      <c r="F234" s="25"/>
      <c r="G234" s="26"/>
      <c r="H234" s="26"/>
      <c r="I234" s="25"/>
      <c r="J234" s="25"/>
      <c r="K234" s="25"/>
      <c r="L234" s="25"/>
      <c r="M234" s="25"/>
      <c r="N234" s="26" t="s">
        <v>7</v>
      </c>
      <c r="O234" s="26" t="s">
        <v>7</v>
      </c>
      <c r="P234" s="26" t="s">
        <v>6</v>
      </c>
      <c r="Q234" s="25" t="s">
        <v>6</v>
      </c>
      <c r="R234" s="25" t="s">
        <v>6</v>
      </c>
      <c r="S234" s="25" t="s">
        <v>6</v>
      </c>
      <c r="T234" s="25" t="s">
        <v>6</v>
      </c>
      <c r="U234" s="26" t="s">
        <v>7</v>
      </c>
      <c r="V234" s="26" t="s">
        <v>7</v>
      </c>
      <c r="W234" s="25" t="s">
        <v>6</v>
      </c>
      <c r="X234" s="25" t="s">
        <v>6</v>
      </c>
      <c r="Y234" s="25" t="s">
        <v>6</v>
      </c>
      <c r="Z234" s="25" t="s">
        <v>12</v>
      </c>
      <c r="AA234" s="25" t="s">
        <v>12</v>
      </c>
      <c r="AB234" s="26" t="s">
        <v>13</v>
      </c>
      <c r="AC234" s="26" t="s">
        <v>13</v>
      </c>
      <c r="AD234" s="25" t="s">
        <v>12</v>
      </c>
      <c r="AE234" s="25" t="s">
        <v>12</v>
      </c>
      <c r="AF234" s="25" t="s">
        <v>12</v>
      </c>
      <c r="AG234" s="28"/>
      <c r="AH234" s="29"/>
      <c r="AI234" s="29"/>
      <c r="AJ234" s="29"/>
      <c r="AK234" s="29"/>
      <c r="AL234" s="29"/>
      <c r="AM234" s="29"/>
      <c r="AN234" s="29"/>
      <c r="AO234" s="29"/>
      <c r="AP234" s="29"/>
      <c r="AQ234" s="29"/>
      <c r="AR234" s="29"/>
      <c r="AS234" s="29"/>
      <c r="AT234" s="29"/>
      <c r="AU234" s="29"/>
      <c r="AV234" s="29"/>
      <c r="AW234" s="29"/>
      <c r="AX234" s="29"/>
      <c r="AY234" s="29"/>
      <c r="AZ234" s="29"/>
      <c r="BA234" s="29"/>
      <c r="BB234" s="29"/>
      <c r="BC234" s="29"/>
      <c r="BD234" s="29"/>
      <c r="BE234" s="29"/>
      <c r="BF234" s="29"/>
      <c r="BG234" s="29"/>
      <c r="BH234" s="29"/>
      <c r="BI234" s="29"/>
      <c r="BJ234" s="29"/>
      <c r="BK234" s="29"/>
      <c r="BL234" s="29"/>
      <c r="BM234" s="29"/>
      <c r="BN234" s="29"/>
      <c r="BO234" s="29"/>
      <c r="BP234" s="29"/>
      <c r="BQ234" s="29"/>
      <c r="BR234" s="29"/>
      <c r="BS234" s="29"/>
      <c r="BT234" s="29"/>
      <c r="BU234" s="29"/>
      <c r="BV234" s="29"/>
      <c r="BW234" s="29"/>
      <c r="BX234" s="29"/>
      <c r="BY234" s="29"/>
      <c r="BZ234" s="29"/>
      <c r="CA234" s="29"/>
      <c r="CB234" s="29"/>
      <c r="CC234" s="29"/>
      <c r="CD234" s="29"/>
      <c r="CE234" s="29"/>
      <c r="CF234" s="29"/>
      <c r="CG234" s="29"/>
      <c r="CH234" s="29"/>
      <c r="CI234" s="29"/>
      <c r="CJ234" s="29"/>
      <c r="CK234" s="29"/>
      <c r="CL234" s="29"/>
      <c r="CM234" s="29"/>
      <c r="CN234" s="29"/>
      <c r="CO234" s="29"/>
      <c r="CP234" s="29"/>
      <c r="CQ234" s="29"/>
      <c r="CR234" s="29"/>
      <c r="CS234" s="29"/>
      <c r="CT234" s="29"/>
      <c r="CU234" s="29"/>
      <c r="CV234" s="29"/>
      <c r="CW234" s="29"/>
      <c r="CX234" s="29"/>
      <c r="CY234" s="29"/>
      <c r="CZ234" s="29"/>
      <c r="DA234" s="29"/>
      <c r="DB234" s="29"/>
      <c r="DC234" s="29"/>
      <c r="DD234" s="29"/>
      <c r="DE234" s="29"/>
      <c r="DF234" s="29"/>
      <c r="DG234" s="29"/>
      <c r="DH234" s="29"/>
      <c r="DI234" s="29"/>
      <c r="DJ234" s="29"/>
      <c r="DK234" s="29"/>
      <c r="DL234" s="29"/>
      <c r="DM234" s="29"/>
      <c r="DN234" s="29"/>
      <c r="DO234" s="29"/>
      <c r="DP234" s="29"/>
      <c r="DQ234" s="29"/>
      <c r="DR234" s="29"/>
      <c r="DS234" s="29"/>
      <c r="DT234" s="29"/>
      <c r="DU234" s="29"/>
      <c r="DV234" s="29"/>
      <c r="DW234" s="29"/>
      <c r="DX234" s="29"/>
      <c r="DY234" s="29"/>
      <c r="DZ234" s="29"/>
      <c r="EA234" s="29"/>
      <c r="EB234" s="29"/>
      <c r="EC234" s="29"/>
      <c r="ED234" s="29"/>
      <c r="EE234" s="29"/>
      <c r="EF234" s="29"/>
      <c r="EG234" s="29"/>
      <c r="EH234" s="29"/>
      <c r="EI234" s="29"/>
      <c r="EJ234" s="29"/>
      <c r="EK234" s="29"/>
      <c r="EL234" s="29"/>
      <c r="EM234" s="29"/>
      <c r="EN234" s="29"/>
      <c r="EO234" s="29"/>
      <c r="EP234" s="29"/>
      <c r="EQ234" s="29"/>
      <c r="ER234" s="29"/>
      <c r="ES234" s="29"/>
      <c r="ET234" s="29"/>
      <c r="EU234" s="29"/>
      <c r="EV234" s="29"/>
      <c r="EW234" s="29"/>
      <c r="EX234" s="29"/>
      <c r="EY234" s="29"/>
      <c r="EZ234" s="29"/>
      <c r="FA234" s="29"/>
      <c r="FB234" s="29"/>
      <c r="FC234" s="29"/>
      <c r="FD234" s="29"/>
      <c r="FE234" s="29"/>
      <c r="FF234" s="29"/>
      <c r="FG234" s="29"/>
      <c r="FH234" s="29"/>
      <c r="FI234" s="29"/>
      <c r="FJ234" s="29"/>
      <c r="FK234" s="29"/>
      <c r="FL234" s="29"/>
      <c r="FM234" s="29"/>
      <c r="FN234" s="29"/>
      <c r="FO234" s="29"/>
      <c r="FP234" s="29"/>
      <c r="FQ234" s="29"/>
      <c r="FR234" s="29"/>
      <c r="FS234" s="29"/>
      <c r="FT234" s="29"/>
      <c r="FU234" s="29"/>
      <c r="FV234" s="29"/>
      <c r="FW234" s="29"/>
      <c r="FX234" s="29"/>
      <c r="FY234" s="29"/>
      <c r="FZ234" s="29"/>
      <c r="GA234" s="29"/>
      <c r="GB234" s="29"/>
      <c r="GC234" s="29"/>
      <c r="GD234" s="29"/>
      <c r="GE234" s="29"/>
      <c r="GF234" s="29"/>
      <c r="GG234" s="29"/>
      <c r="GH234" s="29"/>
      <c r="GI234" s="29"/>
      <c r="GJ234" s="29"/>
      <c r="GK234" s="29"/>
      <c r="GL234" s="29"/>
      <c r="GM234" s="29"/>
      <c r="GN234" s="29"/>
      <c r="GO234" s="29"/>
      <c r="GP234" s="29"/>
      <c r="GQ234" s="29"/>
      <c r="GR234" s="29"/>
      <c r="GS234" s="29"/>
      <c r="GT234" s="29"/>
      <c r="GU234" s="29"/>
      <c r="GV234" s="29"/>
      <c r="GW234" s="29"/>
      <c r="GX234" s="29"/>
      <c r="GY234" s="29"/>
      <c r="GZ234" s="29"/>
      <c r="HA234" s="29"/>
      <c r="HB234" s="29"/>
      <c r="HC234" s="29"/>
      <c r="HD234" s="29"/>
      <c r="HE234" s="29"/>
      <c r="HF234" s="29"/>
      <c r="HG234" s="29"/>
      <c r="HH234" s="29"/>
      <c r="HI234" s="29"/>
      <c r="HJ234" s="29"/>
      <c r="HK234" s="29"/>
      <c r="HL234" s="29"/>
      <c r="HM234" s="29"/>
      <c r="HN234" s="29"/>
      <c r="HO234" s="29"/>
      <c r="HP234" s="29"/>
      <c r="HQ234" s="29"/>
      <c r="HR234" s="29"/>
      <c r="HS234" s="29"/>
      <c r="HT234" s="29"/>
      <c r="HU234" s="29"/>
      <c r="HV234" s="29"/>
      <c r="HW234" s="29"/>
      <c r="HX234" s="29"/>
      <c r="HY234" s="29"/>
      <c r="HZ234" s="29"/>
      <c r="IA234" s="29"/>
    </row>
    <row r="235" spans="1:235" ht="16.350000000000001" customHeight="1">
      <c r="A235" s="1"/>
      <c r="B235" s="42"/>
      <c r="C235" s="42"/>
      <c r="D235" s="42"/>
      <c r="E235" s="42"/>
      <c r="F235" s="42"/>
      <c r="G235" s="18"/>
      <c r="H235" s="18"/>
      <c r="I235" s="42"/>
      <c r="J235" s="42"/>
      <c r="K235" s="42"/>
      <c r="L235" s="42"/>
      <c r="M235" s="42"/>
      <c r="N235" s="18"/>
      <c r="O235" s="18"/>
      <c r="P235" s="18"/>
      <c r="Q235" s="42"/>
      <c r="R235" s="42"/>
      <c r="S235" s="42"/>
      <c r="T235" s="42"/>
      <c r="U235" s="18"/>
      <c r="V235" s="18"/>
      <c r="W235" s="42"/>
      <c r="X235" s="42"/>
      <c r="Y235" s="42"/>
      <c r="Z235" s="42"/>
      <c r="AA235" s="42"/>
      <c r="AB235" s="18"/>
      <c r="AC235" s="18"/>
      <c r="AD235" s="42"/>
      <c r="AE235" s="42"/>
      <c r="AF235" s="42"/>
      <c r="AG235" s="28"/>
    </row>
    <row r="236" spans="1:235" s="35" customFormat="1" ht="16.350000000000001" customHeight="1">
      <c r="A236" s="24"/>
      <c r="B236" s="25"/>
      <c r="C236" s="25"/>
      <c r="D236" s="25"/>
      <c r="E236" s="25"/>
      <c r="F236" s="25"/>
      <c r="G236" s="26"/>
      <c r="H236" s="26"/>
      <c r="I236" s="25"/>
      <c r="J236" s="25"/>
      <c r="K236" s="25"/>
      <c r="L236" s="25"/>
      <c r="M236" s="25"/>
      <c r="N236" s="26"/>
      <c r="O236" s="26"/>
      <c r="P236" s="26"/>
      <c r="Q236" s="25"/>
      <c r="R236" s="25"/>
      <c r="S236" s="25"/>
      <c r="T236" s="25"/>
      <c r="U236" s="26"/>
      <c r="V236" s="26"/>
      <c r="W236" s="25"/>
      <c r="X236" s="25"/>
      <c r="Y236" s="25"/>
      <c r="Z236" s="25"/>
      <c r="AA236" s="25"/>
      <c r="AB236" s="26"/>
      <c r="AC236" s="26"/>
      <c r="AD236" s="25"/>
      <c r="AE236" s="25"/>
      <c r="AF236" s="25"/>
      <c r="AG236" s="28"/>
      <c r="AH236" s="29"/>
      <c r="AI236" s="29"/>
      <c r="AJ236" s="29"/>
      <c r="AK236" s="29"/>
      <c r="AL236" s="29"/>
      <c r="AM236" s="29"/>
      <c r="AN236" s="29"/>
      <c r="AO236" s="29"/>
      <c r="AP236" s="29"/>
      <c r="AQ236" s="29"/>
      <c r="AR236" s="29"/>
      <c r="AS236" s="29"/>
      <c r="AT236" s="29"/>
      <c r="AU236" s="29"/>
      <c r="AV236" s="29"/>
      <c r="AW236" s="29"/>
      <c r="AX236" s="29"/>
      <c r="AY236" s="29"/>
      <c r="AZ236" s="29"/>
      <c r="BA236" s="29"/>
      <c r="BB236" s="29"/>
      <c r="BC236" s="29"/>
      <c r="BD236" s="29"/>
      <c r="BE236" s="29"/>
      <c r="BF236" s="29"/>
      <c r="BG236" s="29"/>
      <c r="BH236" s="29"/>
      <c r="BI236" s="29"/>
      <c r="BJ236" s="29"/>
      <c r="BK236" s="29"/>
      <c r="BL236" s="29"/>
      <c r="BM236" s="29"/>
      <c r="BN236" s="29"/>
      <c r="BO236" s="29"/>
      <c r="BP236" s="29"/>
      <c r="BQ236" s="29"/>
      <c r="BR236" s="29"/>
      <c r="BS236" s="29"/>
      <c r="BT236" s="29"/>
      <c r="BU236" s="29"/>
      <c r="BV236" s="29"/>
      <c r="BW236" s="29"/>
      <c r="BX236" s="29"/>
      <c r="BY236" s="29"/>
      <c r="BZ236" s="29"/>
      <c r="CA236" s="29"/>
      <c r="CB236" s="29"/>
      <c r="CC236" s="29"/>
      <c r="CD236" s="29"/>
      <c r="CE236" s="29"/>
      <c r="CF236" s="29"/>
      <c r="CG236" s="29"/>
      <c r="CH236" s="29"/>
      <c r="CI236" s="29"/>
      <c r="CJ236" s="29"/>
      <c r="CK236" s="29"/>
      <c r="CL236" s="29"/>
      <c r="CM236" s="29"/>
      <c r="CN236" s="29"/>
      <c r="CO236" s="29"/>
      <c r="CP236" s="29"/>
      <c r="CQ236" s="29"/>
      <c r="CR236" s="29"/>
      <c r="CS236" s="29"/>
      <c r="CT236" s="29"/>
      <c r="CU236" s="29"/>
      <c r="CV236" s="29"/>
      <c r="CW236" s="29"/>
      <c r="CX236" s="29"/>
      <c r="CY236" s="29"/>
      <c r="CZ236" s="29"/>
      <c r="DA236" s="29"/>
      <c r="DB236" s="29"/>
      <c r="DC236" s="29"/>
      <c r="DD236" s="29"/>
      <c r="DE236" s="29"/>
      <c r="DF236" s="29"/>
      <c r="DG236" s="29"/>
      <c r="DH236" s="29"/>
      <c r="DI236" s="29"/>
      <c r="DJ236" s="29"/>
      <c r="DK236" s="29"/>
      <c r="DL236" s="29"/>
      <c r="DM236" s="29"/>
      <c r="DN236" s="29"/>
      <c r="DO236" s="29"/>
      <c r="DP236" s="29"/>
      <c r="DQ236" s="29"/>
      <c r="DR236" s="29"/>
      <c r="DS236" s="29"/>
      <c r="DT236" s="29"/>
      <c r="DU236" s="29"/>
      <c r="DV236" s="29"/>
      <c r="DW236" s="29"/>
      <c r="DX236" s="29"/>
      <c r="DY236" s="29"/>
      <c r="DZ236" s="29"/>
      <c r="EA236" s="29"/>
      <c r="EB236" s="29"/>
      <c r="EC236" s="29"/>
      <c r="ED236" s="29"/>
      <c r="EE236" s="29"/>
      <c r="EF236" s="29"/>
      <c r="EG236" s="29"/>
      <c r="EH236" s="29"/>
      <c r="EI236" s="29"/>
      <c r="EJ236" s="29"/>
      <c r="EK236" s="29"/>
      <c r="EL236" s="29"/>
      <c r="EM236" s="29"/>
      <c r="EN236" s="29"/>
      <c r="EO236" s="29"/>
      <c r="EP236" s="29"/>
      <c r="EQ236" s="29"/>
      <c r="ER236" s="29"/>
      <c r="ES236" s="29"/>
      <c r="ET236" s="29"/>
      <c r="EU236" s="29"/>
      <c r="EV236" s="29"/>
      <c r="EW236" s="29"/>
      <c r="EX236" s="29"/>
      <c r="EY236" s="29"/>
      <c r="EZ236" s="29"/>
      <c r="FA236" s="29"/>
      <c r="FB236" s="29"/>
      <c r="FC236" s="29"/>
      <c r="FD236" s="29"/>
      <c r="FE236" s="29"/>
      <c r="FF236" s="29"/>
      <c r="FG236" s="29"/>
      <c r="FH236" s="29"/>
      <c r="FI236" s="29"/>
      <c r="FJ236" s="29"/>
      <c r="FK236" s="29"/>
      <c r="FL236" s="29"/>
      <c r="FM236" s="29"/>
      <c r="FN236" s="29"/>
      <c r="FO236" s="29"/>
      <c r="FP236" s="29"/>
      <c r="FQ236" s="29"/>
      <c r="FR236" s="29"/>
      <c r="FS236" s="29"/>
      <c r="FT236" s="29"/>
      <c r="FU236" s="29"/>
      <c r="FV236" s="29"/>
      <c r="FW236" s="29"/>
      <c r="FX236" s="29"/>
      <c r="FY236" s="29"/>
      <c r="FZ236" s="29"/>
      <c r="GA236" s="29"/>
      <c r="GB236" s="29"/>
      <c r="GC236" s="29"/>
      <c r="GD236" s="29"/>
      <c r="GE236" s="29"/>
      <c r="GF236" s="29"/>
      <c r="GG236" s="29"/>
      <c r="GH236" s="29"/>
      <c r="GI236" s="29"/>
      <c r="GJ236" s="29"/>
      <c r="GK236" s="29"/>
      <c r="GL236" s="29"/>
      <c r="GM236" s="29"/>
      <c r="GN236" s="29"/>
      <c r="GO236" s="29"/>
      <c r="GP236" s="29"/>
      <c r="GQ236" s="29"/>
      <c r="GR236" s="29"/>
      <c r="GS236" s="29"/>
      <c r="GT236" s="29"/>
      <c r="GU236" s="29"/>
      <c r="GV236" s="29"/>
      <c r="GW236" s="29"/>
      <c r="GX236" s="29"/>
      <c r="GY236" s="29"/>
      <c r="GZ236" s="29"/>
      <c r="HA236" s="29"/>
      <c r="HB236" s="29"/>
      <c r="HC236" s="29"/>
      <c r="HD236" s="29"/>
      <c r="HE236" s="29"/>
      <c r="HF236" s="29"/>
      <c r="HG236" s="29"/>
      <c r="HH236" s="29"/>
      <c r="HI236" s="29"/>
      <c r="HJ236" s="29"/>
      <c r="HK236" s="29"/>
      <c r="HL236" s="29"/>
      <c r="HM236" s="29"/>
      <c r="HN236" s="29"/>
      <c r="HO236" s="29"/>
      <c r="HP236" s="29"/>
      <c r="HQ236" s="29"/>
      <c r="HR236" s="29"/>
      <c r="HS236" s="29"/>
      <c r="HT236" s="29"/>
      <c r="HU236" s="29"/>
      <c r="HV236" s="29"/>
      <c r="HW236" s="29"/>
      <c r="HX236" s="29"/>
      <c r="HY236" s="29"/>
      <c r="HZ236" s="29"/>
      <c r="IA236" s="29"/>
    </row>
    <row r="237" spans="1:235" ht="16.350000000000001" customHeight="1">
      <c r="A237" s="1"/>
      <c r="B237" s="42"/>
      <c r="C237" s="42"/>
      <c r="D237" s="42"/>
      <c r="E237" s="42"/>
      <c r="F237" s="42"/>
      <c r="G237" s="18"/>
      <c r="H237" s="18"/>
      <c r="I237" s="42"/>
      <c r="J237" s="42"/>
      <c r="K237" s="42"/>
      <c r="L237" s="42"/>
      <c r="M237" s="42"/>
      <c r="N237" s="18"/>
      <c r="O237" s="18"/>
      <c r="P237" s="18"/>
      <c r="Q237" s="42"/>
      <c r="R237" s="42"/>
      <c r="S237" s="42"/>
      <c r="T237" s="42"/>
      <c r="U237" s="18"/>
      <c r="V237" s="18"/>
      <c r="W237" s="42"/>
      <c r="X237" s="42"/>
      <c r="Y237" s="42"/>
      <c r="Z237" s="42"/>
      <c r="AA237" s="42"/>
      <c r="AB237" s="18"/>
      <c r="AC237" s="18"/>
      <c r="AD237" s="42"/>
      <c r="AE237" s="42"/>
      <c r="AF237" s="42"/>
      <c r="AG237" s="28"/>
    </row>
    <row r="238" spans="1:235" s="35" customFormat="1" ht="16.350000000000001" customHeight="1">
      <c r="A238" s="24"/>
      <c r="B238" s="25" t="s">
        <v>6</v>
      </c>
      <c r="C238" s="25" t="s">
        <v>6</v>
      </c>
      <c r="D238" s="25" t="s">
        <v>6</v>
      </c>
      <c r="E238" s="25" t="s">
        <v>6</v>
      </c>
      <c r="F238" s="25" t="s">
        <v>6</v>
      </c>
      <c r="G238" s="26" t="s">
        <v>13</v>
      </c>
      <c r="H238" s="26" t="s">
        <v>13</v>
      </c>
      <c r="I238" s="25" t="s">
        <v>12</v>
      </c>
      <c r="J238" s="25" t="s">
        <v>12</v>
      </c>
      <c r="K238" s="25" t="s">
        <v>12</v>
      </c>
      <c r="L238" s="25" t="s">
        <v>12</v>
      </c>
      <c r="M238" s="25" t="s">
        <v>12</v>
      </c>
      <c r="N238" s="26" t="s">
        <v>13</v>
      </c>
      <c r="O238" s="26" t="s">
        <v>13</v>
      </c>
      <c r="P238" s="26" t="s">
        <v>12</v>
      </c>
      <c r="Q238" s="25" t="s">
        <v>12</v>
      </c>
      <c r="R238" s="25" t="s">
        <v>12</v>
      </c>
      <c r="S238" s="25" t="s">
        <v>12</v>
      </c>
      <c r="T238" s="25"/>
      <c r="U238" s="26"/>
      <c r="V238" s="26"/>
      <c r="W238" s="25"/>
      <c r="X238" s="25"/>
      <c r="Y238" s="25"/>
      <c r="Z238" s="25"/>
      <c r="AA238" s="25"/>
      <c r="AB238" s="26"/>
      <c r="AC238" s="26"/>
      <c r="AD238" s="25"/>
      <c r="AE238" s="25"/>
      <c r="AF238" s="25"/>
      <c r="AG238" s="28"/>
      <c r="AH238" s="29"/>
      <c r="AI238" s="29"/>
      <c r="AJ238" s="29"/>
      <c r="AK238" s="29"/>
      <c r="AL238" s="29"/>
      <c r="AM238" s="29"/>
      <c r="AN238" s="29"/>
      <c r="AO238" s="29"/>
      <c r="AP238" s="29"/>
      <c r="AQ238" s="29"/>
      <c r="AR238" s="29"/>
      <c r="AS238" s="29"/>
      <c r="AT238" s="29"/>
      <c r="AU238" s="29"/>
      <c r="AV238" s="29"/>
      <c r="AW238" s="29"/>
      <c r="AX238" s="29"/>
      <c r="AY238" s="29"/>
      <c r="AZ238" s="29"/>
      <c r="BA238" s="29"/>
      <c r="BB238" s="29"/>
      <c r="BC238" s="29"/>
      <c r="BD238" s="29"/>
      <c r="BE238" s="29"/>
      <c r="BF238" s="29"/>
      <c r="BG238" s="29"/>
      <c r="BH238" s="29"/>
      <c r="BI238" s="29"/>
      <c r="BJ238" s="29"/>
      <c r="BK238" s="29"/>
      <c r="BL238" s="29"/>
      <c r="BM238" s="29"/>
      <c r="BN238" s="29"/>
      <c r="BO238" s="29"/>
      <c r="BP238" s="29"/>
      <c r="BQ238" s="29"/>
      <c r="BR238" s="29"/>
      <c r="BS238" s="29"/>
      <c r="BT238" s="29"/>
      <c r="BU238" s="29"/>
      <c r="BV238" s="29"/>
      <c r="BW238" s="29"/>
      <c r="BX238" s="29"/>
      <c r="BY238" s="29"/>
      <c r="BZ238" s="29"/>
      <c r="CA238" s="29"/>
      <c r="CB238" s="29"/>
      <c r="CC238" s="29"/>
      <c r="CD238" s="29"/>
      <c r="CE238" s="29"/>
      <c r="CF238" s="29"/>
      <c r="CG238" s="29"/>
      <c r="CH238" s="29"/>
      <c r="CI238" s="29"/>
      <c r="CJ238" s="29"/>
      <c r="CK238" s="29"/>
      <c r="CL238" s="29"/>
      <c r="CM238" s="29"/>
      <c r="CN238" s="29"/>
      <c r="CO238" s="29"/>
      <c r="CP238" s="29"/>
      <c r="CQ238" s="29"/>
      <c r="CR238" s="29"/>
      <c r="CS238" s="29"/>
      <c r="CT238" s="29"/>
      <c r="CU238" s="29"/>
      <c r="CV238" s="29"/>
      <c r="CW238" s="29"/>
      <c r="CX238" s="29"/>
      <c r="CY238" s="29"/>
      <c r="CZ238" s="29"/>
      <c r="DA238" s="29"/>
      <c r="DB238" s="29"/>
      <c r="DC238" s="29"/>
      <c r="DD238" s="29"/>
      <c r="DE238" s="29"/>
      <c r="DF238" s="29"/>
      <c r="DG238" s="29"/>
      <c r="DH238" s="29"/>
      <c r="DI238" s="29"/>
      <c r="DJ238" s="29"/>
      <c r="DK238" s="29"/>
      <c r="DL238" s="29"/>
      <c r="DM238" s="29"/>
      <c r="DN238" s="29"/>
      <c r="DO238" s="29"/>
      <c r="DP238" s="29"/>
      <c r="DQ238" s="29"/>
      <c r="DR238" s="29"/>
      <c r="DS238" s="29"/>
      <c r="DT238" s="29"/>
      <c r="DU238" s="29"/>
      <c r="DV238" s="29"/>
      <c r="DW238" s="29"/>
      <c r="DX238" s="29"/>
      <c r="DY238" s="29"/>
      <c r="DZ238" s="29"/>
      <c r="EA238" s="29"/>
      <c r="EB238" s="29"/>
      <c r="EC238" s="29"/>
      <c r="ED238" s="29"/>
      <c r="EE238" s="29"/>
      <c r="EF238" s="29"/>
      <c r="EG238" s="29"/>
      <c r="EH238" s="29"/>
      <c r="EI238" s="29"/>
      <c r="EJ238" s="29"/>
      <c r="EK238" s="29"/>
      <c r="EL238" s="29"/>
      <c r="EM238" s="29"/>
      <c r="EN238" s="29"/>
      <c r="EO238" s="29"/>
      <c r="EP238" s="29"/>
      <c r="EQ238" s="29"/>
      <c r="ER238" s="29"/>
      <c r="ES238" s="29"/>
      <c r="ET238" s="29"/>
      <c r="EU238" s="29"/>
      <c r="EV238" s="29"/>
      <c r="EW238" s="29"/>
      <c r="EX238" s="29"/>
      <c r="EY238" s="29"/>
      <c r="EZ238" s="29"/>
      <c r="FA238" s="29"/>
      <c r="FB238" s="29"/>
      <c r="FC238" s="29"/>
      <c r="FD238" s="29"/>
      <c r="FE238" s="29"/>
      <c r="FF238" s="29"/>
      <c r="FG238" s="29"/>
      <c r="FH238" s="29"/>
      <c r="FI238" s="29"/>
      <c r="FJ238" s="29"/>
      <c r="FK238" s="29"/>
      <c r="FL238" s="29"/>
      <c r="FM238" s="29"/>
      <c r="FN238" s="29"/>
      <c r="FO238" s="29"/>
      <c r="FP238" s="29"/>
      <c r="FQ238" s="29"/>
      <c r="FR238" s="29"/>
      <c r="FS238" s="29"/>
      <c r="FT238" s="29"/>
      <c r="FU238" s="29"/>
      <c r="FV238" s="29"/>
      <c r="FW238" s="29"/>
      <c r="FX238" s="29"/>
      <c r="FY238" s="29"/>
      <c r="FZ238" s="29"/>
      <c r="GA238" s="29"/>
      <c r="GB238" s="29"/>
      <c r="GC238" s="29"/>
      <c r="GD238" s="29"/>
      <c r="GE238" s="29"/>
      <c r="GF238" s="29"/>
      <c r="GG238" s="29"/>
      <c r="GH238" s="29"/>
      <c r="GI238" s="29"/>
      <c r="GJ238" s="29"/>
      <c r="GK238" s="29"/>
      <c r="GL238" s="29"/>
      <c r="GM238" s="29"/>
      <c r="GN238" s="29"/>
      <c r="GO238" s="29"/>
      <c r="GP238" s="29"/>
      <c r="GQ238" s="29"/>
      <c r="GR238" s="29"/>
      <c r="GS238" s="29"/>
      <c r="GT238" s="29"/>
      <c r="GU238" s="29"/>
      <c r="GV238" s="29"/>
      <c r="GW238" s="29"/>
      <c r="GX238" s="29"/>
      <c r="GY238" s="29"/>
      <c r="GZ238" s="29"/>
      <c r="HA238" s="29"/>
      <c r="HB238" s="29"/>
      <c r="HC238" s="29"/>
      <c r="HD238" s="29"/>
      <c r="HE238" s="29"/>
      <c r="HF238" s="29"/>
      <c r="HG238" s="29"/>
      <c r="HH238" s="29"/>
      <c r="HI238" s="29"/>
      <c r="HJ238" s="29"/>
      <c r="HK238" s="29"/>
      <c r="HL238" s="29"/>
      <c r="HM238" s="29"/>
      <c r="HN238" s="29"/>
      <c r="HO238" s="29"/>
      <c r="HP238" s="29"/>
      <c r="HQ238" s="29"/>
      <c r="HR238" s="29"/>
      <c r="HS238" s="29"/>
      <c r="HT238" s="29"/>
      <c r="HU238" s="29"/>
      <c r="HV238" s="29"/>
      <c r="HW238" s="29"/>
      <c r="HX238" s="29"/>
      <c r="HY238" s="29"/>
      <c r="HZ238" s="29"/>
      <c r="IA238" s="29"/>
    </row>
    <row r="239" spans="1:235" ht="16.350000000000001" customHeight="1">
      <c r="A239" s="1"/>
      <c r="B239" s="42"/>
      <c r="C239" s="42"/>
      <c r="D239" s="42"/>
      <c r="E239" s="42"/>
      <c r="F239" s="42"/>
      <c r="G239" s="42"/>
      <c r="H239" s="42"/>
      <c r="I239" s="42"/>
      <c r="J239" s="42"/>
      <c r="K239" s="42"/>
      <c r="L239" s="42"/>
      <c r="M239" s="42"/>
      <c r="N239" s="42"/>
      <c r="O239" s="42"/>
      <c r="P239" s="42"/>
      <c r="Q239" s="42"/>
      <c r="R239" s="42"/>
      <c r="S239" s="42"/>
      <c r="T239" s="42"/>
      <c r="U239" s="42"/>
      <c r="V239" s="42"/>
      <c r="W239" s="42"/>
      <c r="X239" s="42"/>
      <c r="Y239" s="42"/>
      <c r="Z239" s="42"/>
      <c r="AA239" s="42"/>
      <c r="AB239" s="42"/>
      <c r="AC239" s="42"/>
      <c r="AD239" s="43"/>
      <c r="AE239" s="43"/>
      <c r="AF239" s="42"/>
      <c r="AG239" s="28"/>
    </row>
    <row r="240" spans="1:235" ht="16.350000000000001" customHeight="1">
      <c r="A240" s="9" t="s">
        <v>40</v>
      </c>
      <c r="B240" s="42">
        <f t="shared" ref="B240:AF240" si="7">COUNTA(B214:B239)</f>
        <v>5</v>
      </c>
      <c r="C240" s="42">
        <f t="shared" si="7"/>
        <v>5</v>
      </c>
      <c r="D240" s="42">
        <f t="shared" si="7"/>
        <v>5</v>
      </c>
      <c r="E240" s="42">
        <f t="shared" si="7"/>
        <v>5</v>
      </c>
      <c r="F240" s="42">
        <f t="shared" si="7"/>
        <v>5</v>
      </c>
      <c r="G240" s="42">
        <f t="shared" si="7"/>
        <v>5</v>
      </c>
      <c r="H240" s="42">
        <f t="shared" si="7"/>
        <v>5</v>
      </c>
      <c r="I240" s="42">
        <f t="shared" si="7"/>
        <v>5</v>
      </c>
      <c r="J240" s="42">
        <f t="shared" si="7"/>
        <v>5</v>
      </c>
      <c r="K240" s="42">
        <f t="shared" si="7"/>
        <v>5</v>
      </c>
      <c r="L240" s="42">
        <f t="shared" si="7"/>
        <v>5</v>
      </c>
      <c r="M240" s="42">
        <f t="shared" si="7"/>
        <v>5</v>
      </c>
      <c r="N240" s="42">
        <f t="shared" si="7"/>
        <v>5</v>
      </c>
      <c r="O240" s="42">
        <f t="shared" si="7"/>
        <v>5</v>
      </c>
      <c r="P240" s="42">
        <f t="shared" si="7"/>
        <v>5</v>
      </c>
      <c r="Q240" s="42">
        <f t="shared" si="7"/>
        <v>5</v>
      </c>
      <c r="R240" s="42">
        <f t="shared" si="7"/>
        <v>5</v>
      </c>
      <c r="S240" s="42">
        <f t="shared" si="7"/>
        <v>5</v>
      </c>
      <c r="T240" s="42">
        <f t="shared" si="7"/>
        <v>4</v>
      </c>
      <c r="U240" s="42">
        <f t="shared" si="7"/>
        <v>5</v>
      </c>
      <c r="V240" s="42">
        <f t="shared" si="7"/>
        <v>5</v>
      </c>
      <c r="W240" s="42">
        <f t="shared" si="7"/>
        <v>5</v>
      </c>
      <c r="X240" s="42">
        <f t="shared" si="7"/>
        <v>5</v>
      </c>
      <c r="Y240" s="42">
        <f t="shared" si="7"/>
        <v>5</v>
      </c>
      <c r="Z240" s="42">
        <f t="shared" si="7"/>
        <v>5</v>
      </c>
      <c r="AA240" s="42">
        <f t="shared" si="7"/>
        <v>5</v>
      </c>
      <c r="AB240" s="42">
        <f t="shared" si="7"/>
        <v>5</v>
      </c>
      <c r="AC240" s="42">
        <f t="shared" si="7"/>
        <v>5</v>
      </c>
      <c r="AD240" s="42">
        <f t="shared" si="7"/>
        <v>5</v>
      </c>
      <c r="AE240" s="42">
        <f t="shared" si="7"/>
        <v>5</v>
      </c>
      <c r="AF240" s="42">
        <f t="shared" si="7"/>
        <v>4</v>
      </c>
    </row>
    <row r="241" spans="1:235" ht="15" customHeight="1">
      <c r="A241" s="132" t="s">
        <v>50</v>
      </c>
      <c r="B241" s="42" t="s">
        <v>2</v>
      </c>
      <c r="C241" s="42" t="s">
        <v>3</v>
      </c>
      <c r="D241" s="18" t="s">
        <v>4</v>
      </c>
      <c r="E241" s="18" t="s">
        <v>5</v>
      </c>
      <c r="F241" s="42" t="s">
        <v>0</v>
      </c>
      <c r="G241" s="42" t="s">
        <v>1</v>
      </c>
      <c r="H241" s="42" t="s">
        <v>1</v>
      </c>
      <c r="I241" s="42" t="s">
        <v>2</v>
      </c>
      <c r="J241" s="42" t="s">
        <v>3</v>
      </c>
      <c r="K241" s="18" t="s">
        <v>4</v>
      </c>
      <c r="L241" s="18" t="s">
        <v>5</v>
      </c>
      <c r="M241" s="42" t="s">
        <v>0</v>
      </c>
      <c r="N241" s="42" t="s">
        <v>1</v>
      </c>
      <c r="O241" s="42" t="s">
        <v>1</v>
      </c>
      <c r="P241" s="42" t="s">
        <v>2</v>
      </c>
      <c r="Q241" s="42" t="s">
        <v>3</v>
      </c>
      <c r="R241" s="18" t="s">
        <v>4</v>
      </c>
      <c r="S241" s="18" t="s">
        <v>5</v>
      </c>
      <c r="T241" s="42" t="s">
        <v>0</v>
      </c>
      <c r="U241" s="42" t="s">
        <v>1</v>
      </c>
      <c r="V241" s="42" t="s">
        <v>1</v>
      </c>
      <c r="W241" s="42" t="s">
        <v>2</v>
      </c>
      <c r="X241" s="42" t="s">
        <v>3</v>
      </c>
      <c r="Y241" s="18" t="s">
        <v>4</v>
      </c>
      <c r="Z241" s="18" t="s">
        <v>5</v>
      </c>
      <c r="AA241" s="42" t="s">
        <v>0</v>
      </c>
      <c r="AB241" s="42" t="s">
        <v>1</v>
      </c>
      <c r="AC241" s="42" t="s">
        <v>1</v>
      </c>
      <c r="AD241" s="42" t="s">
        <v>2</v>
      </c>
      <c r="AE241" s="42" t="s">
        <v>3</v>
      </c>
      <c r="AF241" s="45"/>
    </row>
    <row r="242" spans="1:235" ht="15" customHeight="1">
      <c r="A242" s="133"/>
      <c r="B242" s="42">
        <v>1</v>
      </c>
      <c r="C242" s="42">
        <v>2</v>
      </c>
      <c r="D242" s="18">
        <v>3</v>
      </c>
      <c r="E242" s="18">
        <v>4</v>
      </c>
      <c r="F242" s="42">
        <v>5</v>
      </c>
      <c r="G242" s="42">
        <v>6</v>
      </c>
      <c r="H242" s="42">
        <v>7</v>
      </c>
      <c r="I242" s="42">
        <v>8</v>
      </c>
      <c r="J242" s="42">
        <v>9</v>
      </c>
      <c r="K242" s="18">
        <v>10</v>
      </c>
      <c r="L242" s="18">
        <v>11</v>
      </c>
      <c r="M242" s="42">
        <v>12</v>
      </c>
      <c r="N242" s="42">
        <v>13</v>
      </c>
      <c r="O242" s="42">
        <v>14</v>
      </c>
      <c r="P242" s="42">
        <v>15</v>
      </c>
      <c r="Q242" s="42">
        <v>16</v>
      </c>
      <c r="R242" s="18">
        <v>17</v>
      </c>
      <c r="S242" s="18">
        <v>18</v>
      </c>
      <c r="T242" s="42">
        <v>19</v>
      </c>
      <c r="U242" s="42">
        <v>20</v>
      </c>
      <c r="V242" s="42">
        <v>21</v>
      </c>
      <c r="W242" s="42">
        <v>22</v>
      </c>
      <c r="X242" s="42">
        <v>23</v>
      </c>
      <c r="Y242" s="18">
        <v>24</v>
      </c>
      <c r="Z242" s="18">
        <v>25</v>
      </c>
      <c r="AA242" s="42">
        <v>26</v>
      </c>
      <c r="AB242" s="42">
        <v>27</v>
      </c>
      <c r="AC242" s="42">
        <v>28</v>
      </c>
      <c r="AD242" s="42">
        <v>29</v>
      </c>
      <c r="AE242" s="42">
        <v>30</v>
      </c>
      <c r="AF242" s="45"/>
    </row>
    <row r="243" spans="1:235" ht="15" customHeight="1">
      <c r="A243" s="134"/>
      <c r="B243" s="135"/>
      <c r="C243" s="136"/>
      <c r="D243" s="136"/>
      <c r="E243" s="136"/>
      <c r="F243" s="136"/>
      <c r="G243" s="136"/>
      <c r="H243" s="136"/>
      <c r="I243" s="136"/>
      <c r="J243" s="136"/>
      <c r="K243" s="136"/>
      <c r="L243" s="136"/>
      <c r="M243" s="136"/>
      <c r="N243" s="136"/>
      <c r="O243" s="136"/>
      <c r="P243" s="136"/>
      <c r="Q243" s="136"/>
      <c r="R243" s="136"/>
      <c r="S243" s="136"/>
      <c r="T243" s="136"/>
      <c r="U243" s="136"/>
      <c r="V243" s="136"/>
      <c r="W243" s="136"/>
      <c r="X243" s="136"/>
      <c r="Y243" s="136"/>
      <c r="Z243" s="136"/>
      <c r="AA243" s="136"/>
      <c r="AB243" s="136"/>
      <c r="AC243" s="136"/>
      <c r="AD243" s="136"/>
      <c r="AE243" s="137"/>
      <c r="AF243" s="45"/>
    </row>
    <row r="244" spans="1:235" s="35" customFormat="1" ht="16.350000000000001" customHeight="1">
      <c r="A244" s="24"/>
      <c r="B244" s="25"/>
      <c r="C244" s="25"/>
      <c r="D244" s="26"/>
      <c r="E244" s="26"/>
      <c r="F244" s="25"/>
      <c r="G244" s="25"/>
      <c r="H244" s="25"/>
      <c r="I244" s="25"/>
      <c r="J244" s="25"/>
      <c r="K244" s="26"/>
      <c r="L244" s="26"/>
      <c r="M244" s="25"/>
      <c r="N244" s="25"/>
      <c r="O244" s="25"/>
      <c r="P244" s="25" t="s">
        <v>6</v>
      </c>
      <c r="Q244" s="25" t="s">
        <v>6</v>
      </c>
      <c r="R244" s="26" t="s">
        <v>7</v>
      </c>
      <c r="S244" s="26" t="s">
        <v>7</v>
      </c>
      <c r="T244" s="25" t="s">
        <v>6</v>
      </c>
      <c r="U244" s="25" t="s">
        <v>6</v>
      </c>
      <c r="V244" s="25" t="s">
        <v>8</v>
      </c>
      <c r="W244" s="25" t="s">
        <v>8</v>
      </c>
      <c r="X244" s="25" t="s">
        <v>8</v>
      </c>
      <c r="Y244" s="26" t="s">
        <v>9</v>
      </c>
      <c r="Z244" s="26" t="s">
        <v>9</v>
      </c>
      <c r="AA244" s="25" t="s">
        <v>8</v>
      </c>
      <c r="AB244" s="25"/>
      <c r="AC244" s="25"/>
      <c r="AD244" s="25"/>
      <c r="AE244" s="25"/>
      <c r="AF244" s="45"/>
      <c r="AG244" s="8"/>
      <c r="AH244" s="29"/>
      <c r="AI244" s="29"/>
      <c r="AJ244" s="29"/>
      <c r="AK244" s="29"/>
      <c r="AL244" s="29"/>
      <c r="AM244" s="29"/>
      <c r="AN244" s="29"/>
      <c r="AO244" s="29"/>
      <c r="AP244" s="29"/>
      <c r="AQ244" s="29"/>
      <c r="AR244" s="29"/>
      <c r="AS244" s="29"/>
      <c r="AT244" s="29"/>
      <c r="AU244" s="29"/>
      <c r="AV244" s="29"/>
      <c r="AW244" s="29"/>
      <c r="AX244" s="29"/>
      <c r="AY244" s="29"/>
      <c r="AZ244" s="29"/>
      <c r="BA244" s="29"/>
      <c r="BB244" s="29"/>
      <c r="BC244" s="29"/>
      <c r="BD244" s="29"/>
      <c r="BE244" s="29"/>
      <c r="BF244" s="29"/>
      <c r="BG244" s="29"/>
      <c r="BH244" s="29"/>
      <c r="BI244" s="29"/>
      <c r="BJ244" s="29"/>
      <c r="BK244" s="29"/>
      <c r="BL244" s="29"/>
      <c r="BM244" s="29"/>
      <c r="BN244" s="29"/>
      <c r="BO244" s="29"/>
      <c r="BP244" s="29"/>
      <c r="BQ244" s="29"/>
      <c r="BR244" s="29"/>
      <c r="BS244" s="29"/>
      <c r="BT244" s="29"/>
      <c r="BU244" s="29"/>
      <c r="BV244" s="29"/>
      <c r="BW244" s="29"/>
      <c r="BX244" s="29"/>
      <c r="BY244" s="29"/>
      <c r="BZ244" s="29"/>
      <c r="CA244" s="29"/>
      <c r="CB244" s="29"/>
      <c r="CC244" s="29"/>
      <c r="CD244" s="29"/>
      <c r="CE244" s="29"/>
      <c r="CF244" s="29"/>
      <c r="CG244" s="29"/>
      <c r="CH244" s="29"/>
      <c r="CI244" s="29"/>
      <c r="CJ244" s="29"/>
      <c r="CK244" s="29"/>
      <c r="CL244" s="29"/>
      <c r="CM244" s="29"/>
      <c r="CN244" s="29"/>
      <c r="CO244" s="29"/>
      <c r="CP244" s="29"/>
      <c r="CQ244" s="29"/>
      <c r="CR244" s="29"/>
      <c r="CS244" s="29"/>
      <c r="CT244" s="29"/>
      <c r="CU244" s="29"/>
      <c r="CV244" s="29"/>
      <c r="CW244" s="29"/>
      <c r="CX244" s="29"/>
      <c r="CY244" s="29"/>
      <c r="CZ244" s="29"/>
      <c r="DA244" s="29"/>
      <c r="DB244" s="29"/>
      <c r="DC244" s="29"/>
      <c r="DD244" s="29"/>
      <c r="DE244" s="29"/>
      <c r="DF244" s="29"/>
      <c r="DG244" s="29"/>
      <c r="DH244" s="29"/>
      <c r="DI244" s="29"/>
      <c r="DJ244" s="29"/>
      <c r="DK244" s="29"/>
      <c r="DL244" s="29"/>
      <c r="DM244" s="29"/>
      <c r="DN244" s="29"/>
      <c r="DO244" s="29"/>
      <c r="DP244" s="29"/>
      <c r="DQ244" s="29"/>
      <c r="DR244" s="29"/>
      <c r="DS244" s="29"/>
      <c r="DT244" s="29"/>
      <c r="DU244" s="29"/>
      <c r="DV244" s="29"/>
      <c r="DW244" s="29"/>
      <c r="DX244" s="29"/>
      <c r="DY244" s="29"/>
      <c r="DZ244" s="29"/>
      <c r="EA244" s="29"/>
      <c r="EB244" s="29"/>
      <c r="EC244" s="29"/>
      <c r="ED244" s="29"/>
      <c r="EE244" s="29"/>
      <c r="EF244" s="29"/>
      <c r="EG244" s="29"/>
      <c r="EH244" s="29"/>
      <c r="EI244" s="29"/>
      <c r="EJ244" s="29"/>
      <c r="EK244" s="29"/>
      <c r="EL244" s="29"/>
      <c r="EM244" s="29"/>
      <c r="EN244" s="29"/>
      <c r="EO244" s="29"/>
      <c r="EP244" s="29"/>
      <c r="EQ244" s="29"/>
      <c r="ER244" s="29"/>
      <c r="ES244" s="29"/>
      <c r="ET244" s="29"/>
      <c r="EU244" s="29"/>
      <c r="EV244" s="29"/>
      <c r="EW244" s="29"/>
      <c r="EX244" s="29"/>
      <c r="EY244" s="29"/>
      <c r="EZ244" s="29"/>
      <c r="FA244" s="29"/>
      <c r="FB244" s="29"/>
      <c r="FC244" s="29"/>
      <c r="FD244" s="29"/>
      <c r="FE244" s="29"/>
      <c r="FF244" s="29"/>
      <c r="FG244" s="29"/>
      <c r="FH244" s="29"/>
      <c r="FI244" s="29"/>
      <c r="FJ244" s="29"/>
      <c r="FK244" s="29"/>
      <c r="FL244" s="29"/>
      <c r="FM244" s="29"/>
      <c r="FN244" s="29"/>
      <c r="FO244" s="29"/>
      <c r="FP244" s="29"/>
      <c r="FQ244" s="29"/>
      <c r="FR244" s="29"/>
      <c r="FS244" s="29"/>
      <c r="FT244" s="29"/>
      <c r="FU244" s="29"/>
      <c r="FV244" s="29"/>
      <c r="FW244" s="29"/>
      <c r="FX244" s="29"/>
      <c r="FY244" s="29"/>
      <c r="FZ244" s="29"/>
      <c r="GA244" s="29"/>
      <c r="GB244" s="29"/>
      <c r="GC244" s="29"/>
      <c r="GD244" s="29"/>
      <c r="GE244" s="29"/>
      <c r="GF244" s="29"/>
      <c r="GG244" s="29"/>
      <c r="GH244" s="29"/>
      <c r="GI244" s="29"/>
      <c r="GJ244" s="29"/>
      <c r="GK244" s="29"/>
      <c r="GL244" s="29"/>
      <c r="GM244" s="29"/>
      <c r="GN244" s="29"/>
      <c r="GO244" s="29"/>
      <c r="GP244" s="29"/>
      <c r="GQ244" s="29"/>
      <c r="GR244" s="29"/>
      <c r="GS244" s="29"/>
      <c r="GT244" s="29"/>
      <c r="GU244" s="29"/>
      <c r="GV244" s="29"/>
      <c r="GW244" s="29"/>
      <c r="GX244" s="29"/>
      <c r="GY244" s="29"/>
      <c r="GZ244" s="29"/>
      <c r="HA244" s="29"/>
      <c r="HB244" s="29"/>
      <c r="HC244" s="29"/>
      <c r="HD244" s="29"/>
      <c r="HE244" s="29"/>
      <c r="HF244" s="29"/>
      <c r="HG244" s="29"/>
      <c r="HH244" s="29"/>
      <c r="HI244" s="29"/>
      <c r="HJ244" s="29"/>
      <c r="HK244" s="29"/>
      <c r="HL244" s="29"/>
      <c r="HM244" s="29"/>
      <c r="HN244" s="29"/>
      <c r="HO244" s="29"/>
      <c r="HP244" s="29"/>
      <c r="HQ244" s="29"/>
      <c r="HR244" s="29"/>
      <c r="HS244" s="29"/>
      <c r="HT244" s="29"/>
      <c r="HU244" s="29"/>
      <c r="HV244" s="29"/>
      <c r="HW244" s="29"/>
      <c r="HX244" s="29"/>
      <c r="HY244" s="29"/>
      <c r="HZ244" s="29"/>
      <c r="IA244" s="29"/>
    </row>
    <row r="245" spans="1:235" ht="16.350000000000001" customHeight="1">
      <c r="A245" s="1"/>
      <c r="B245" s="42" t="s">
        <v>12</v>
      </c>
      <c r="C245" s="42" t="s">
        <v>12</v>
      </c>
      <c r="D245" s="18"/>
      <c r="E245" s="18"/>
      <c r="F245" s="42"/>
      <c r="G245" s="42"/>
      <c r="H245" s="42"/>
      <c r="I245" s="42"/>
      <c r="J245" s="42"/>
      <c r="K245" s="18"/>
      <c r="L245" s="18"/>
      <c r="M245" s="42"/>
      <c r="N245" s="42"/>
      <c r="O245" s="42"/>
      <c r="P245" s="42"/>
      <c r="Q245" s="42"/>
      <c r="R245" s="18"/>
      <c r="S245" s="18"/>
      <c r="T245" s="42"/>
      <c r="U245" s="42"/>
      <c r="V245" s="42"/>
      <c r="W245" s="42"/>
      <c r="X245" s="42"/>
      <c r="Y245" s="18"/>
      <c r="Z245" s="18"/>
      <c r="AA245" s="7"/>
      <c r="AB245" s="7"/>
      <c r="AC245" s="42"/>
      <c r="AD245" s="42"/>
      <c r="AE245" s="42"/>
      <c r="AF245" s="28"/>
    </row>
    <row r="246" spans="1:235" s="35" customFormat="1" ht="16.350000000000001" customHeight="1">
      <c r="A246" s="24"/>
      <c r="B246" s="25"/>
      <c r="C246" s="25"/>
      <c r="D246" s="26"/>
      <c r="E246" s="26"/>
      <c r="F246" s="25"/>
      <c r="G246" s="25"/>
      <c r="H246" s="25"/>
      <c r="I246" s="25"/>
      <c r="J246" s="25"/>
      <c r="K246" s="26"/>
      <c r="L246" s="26"/>
      <c r="M246" s="25"/>
      <c r="N246" s="25"/>
      <c r="O246" s="25"/>
      <c r="P246" s="25"/>
      <c r="Q246" s="25"/>
      <c r="R246" s="26"/>
      <c r="S246" s="26"/>
      <c r="T246" s="25"/>
      <c r="U246" s="25"/>
      <c r="V246" s="25"/>
      <c r="W246" s="25"/>
      <c r="X246" s="25"/>
      <c r="Y246" s="26"/>
      <c r="Z246" s="26"/>
      <c r="AA246" s="25"/>
      <c r="AB246" s="25"/>
      <c r="AC246" s="25"/>
      <c r="AD246" s="25"/>
      <c r="AE246" s="25"/>
      <c r="AF246" s="28"/>
      <c r="AG246" s="8"/>
      <c r="AH246" s="29"/>
      <c r="AI246" s="29"/>
      <c r="AJ246" s="29"/>
      <c r="AK246" s="29"/>
      <c r="AL246" s="29"/>
      <c r="AM246" s="29"/>
      <c r="AN246" s="29"/>
      <c r="AO246" s="29"/>
      <c r="AP246" s="29"/>
      <c r="AQ246" s="29"/>
      <c r="AR246" s="29"/>
      <c r="AS246" s="29"/>
      <c r="AT246" s="29"/>
      <c r="AU246" s="29"/>
      <c r="AV246" s="29"/>
      <c r="AW246" s="29"/>
      <c r="AX246" s="29"/>
      <c r="AY246" s="29"/>
      <c r="AZ246" s="29"/>
      <c r="BA246" s="29"/>
      <c r="BB246" s="29"/>
      <c r="BC246" s="29"/>
      <c r="BD246" s="29"/>
      <c r="BE246" s="29"/>
      <c r="BF246" s="29"/>
      <c r="BG246" s="29"/>
      <c r="BH246" s="29"/>
      <c r="BI246" s="29"/>
      <c r="BJ246" s="29"/>
      <c r="BK246" s="29"/>
      <c r="BL246" s="29"/>
      <c r="BM246" s="29"/>
      <c r="BN246" s="29"/>
      <c r="BO246" s="29"/>
      <c r="BP246" s="29"/>
      <c r="BQ246" s="29"/>
      <c r="BR246" s="29"/>
      <c r="BS246" s="29"/>
      <c r="BT246" s="29"/>
      <c r="BU246" s="29"/>
      <c r="BV246" s="29"/>
      <c r="BW246" s="29"/>
      <c r="BX246" s="29"/>
      <c r="BY246" s="29"/>
      <c r="BZ246" s="29"/>
      <c r="CA246" s="29"/>
      <c r="CB246" s="29"/>
      <c r="CC246" s="29"/>
      <c r="CD246" s="29"/>
      <c r="CE246" s="29"/>
      <c r="CF246" s="29"/>
      <c r="CG246" s="29"/>
      <c r="CH246" s="29"/>
      <c r="CI246" s="29"/>
      <c r="CJ246" s="29"/>
      <c r="CK246" s="29"/>
      <c r="CL246" s="29"/>
      <c r="CM246" s="29"/>
      <c r="CN246" s="29"/>
      <c r="CO246" s="29"/>
      <c r="CP246" s="29"/>
      <c r="CQ246" s="29"/>
      <c r="CR246" s="29"/>
      <c r="CS246" s="29"/>
      <c r="CT246" s="29"/>
      <c r="CU246" s="29"/>
      <c r="CV246" s="29"/>
      <c r="CW246" s="29"/>
      <c r="CX246" s="29"/>
      <c r="CY246" s="29"/>
      <c r="CZ246" s="29"/>
      <c r="DA246" s="29"/>
      <c r="DB246" s="29"/>
      <c r="DC246" s="29"/>
      <c r="DD246" s="29"/>
      <c r="DE246" s="29"/>
      <c r="DF246" s="29"/>
      <c r="DG246" s="29"/>
      <c r="DH246" s="29"/>
      <c r="DI246" s="29"/>
      <c r="DJ246" s="29"/>
      <c r="DK246" s="29"/>
      <c r="DL246" s="29"/>
      <c r="DM246" s="29"/>
      <c r="DN246" s="29"/>
      <c r="DO246" s="29"/>
      <c r="DP246" s="29"/>
      <c r="DQ246" s="29"/>
      <c r="DR246" s="29"/>
      <c r="DS246" s="29"/>
      <c r="DT246" s="29"/>
      <c r="DU246" s="29"/>
      <c r="DV246" s="29"/>
      <c r="DW246" s="29"/>
      <c r="DX246" s="29"/>
      <c r="DY246" s="29"/>
      <c r="DZ246" s="29"/>
      <c r="EA246" s="29"/>
      <c r="EB246" s="29"/>
      <c r="EC246" s="29"/>
      <c r="ED246" s="29"/>
      <c r="EE246" s="29"/>
      <c r="EF246" s="29"/>
      <c r="EG246" s="29"/>
      <c r="EH246" s="29"/>
      <c r="EI246" s="29"/>
      <c r="EJ246" s="29"/>
      <c r="EK246" s="29"/>
      <c r="EL246" s="29"/>
      <c r="EM246" s="29"/>
      <c r="EN246" s="29"/>
      <c r="EO246" s="29"/>
      <c r="EP246" s="29"/>
      <c r="EQ246" s="29"/>
      <c r="ER246" s="29"/>
      <c r="ES246" s="29"/>
      <c r="ET246" s="29"/>
      <c r="EU246" s="29"/>
      <c r="EV246" s="29"/>
      <c r="EW246" s="29"/>
      <c r="EX246" s="29"/>
      <c r="EY246" s="29"/>
      <c r="EZ246" s="29"/>
      <c r="FA246" s="29"/>
      <c r="FB246" s="29"/>
      <c r="FC246" s="29"/>
      <c r="FD246" s="29"/>
      <c r="FE246" s="29"/>
      <c r="FF246" s="29"/>
      <c r="FG246" s="29"/>
      <c r="FH246" s="29"/>
      <c r="FI246" s="29"/>
      <c r="FJ246" s="29"/>
      <c r="FK246" s="29"/>
      <c r="FL246" s="29"/>
      <c r="FM246" s="29"/>
      <c r="FN246" s="29"/>
      <c r="FO246" s="29"/>
      <c r="FP246" s="29"/>
      <c r="FQ246" s="29"/>
      <c r="FR246" s="29"/>
      <c r="FS246" s="29"/>
      <c r="FT246" s="29"/>
      <c r="FU246" s="29"/>
      <c r="FV246" s="29"/>
      <c r="FW246" s="29"/>
      <c r="FX246" s="29"/>
      <c r="FY246" s="29"/>
      <c r="FZ246" s="29"/>
      <c r="GA246" s="29"/>
      <c r="GB246" s="29"/>
      <c r="GC246" s="29"/>
      <c r="GD246" s="29"/>
      <c r="GE246" s="29"/>
      <c r="GF246" s="29"/>
      <c r="GG246" s="29"/>
      <c r="GH246" s="29"/>
      <c r="GI246" s="29"/>
      <c r="GJ246" s="29"/>
      <c r="GK246" s="29"/>
      <c r="GL246" s="29"/>
      <c r="GM246" s="29"/>
      <c r="GN246" s="29"/>
      <c r="GO246" s="29"/>
      <c r="GP246" s="29"/>
      <c r="GQ246" s="29"/>
      <c r="GR246" s="29"/>
      <c r="GS246" s="29"/>
      <c r="GT246" s="29"/>
      <c r="GU246" s="29"/>
      <c r="GV246" s="29"/>
      <c r="GW246" s="29"/>
      <c r="GX246" s="29"/>
      <c r="GY246" s="29"/>
      <c r="GZ246" s="29"/>
      <c r="HA246" s="29"/>
      <c r="HB246" s="29"/>
      <c r="HC246" s="29"/>
      <c r="HD246" s="29"/>
      <c r="HE246" s="29"/>
      <c r="HF246" s="29"/>
      <c r="HG246" s="29"/>
      <c r="HH246" s="29"/>
      <c r="HI246" s="29"/>
      <c r="HJ246" s="29"/>
      <c r="HK246" s="29"/>
      <c r="HL246" s="29"/>
      <c r="HM246" s="29"/>
      <c r="HN246" s="29"/>
      <c r="HO246" s="29"/>
      <c r="HP246" s="29"/>
      <c r="HQ246" s="29"/>
      <c r="HR246" s="29"/>
      <c r="HS246" s="29"/>
      <c r="HT246" s="29"/>
      <c r="HU246" s="29"/>
      <c r="HV246" s="29"/>
      <c r="HW246" s="29"/>
      <c r="HX246" s="29"/>
      <c r="HY246" s="29"/>
      <c r="HZ246" s="29"/>
      <c r="IA246" s="29"/>
    </row>
    <row r="247" spans="1:235" ht="16.350000000000001" customHeight="1">
      <c r="A247" s="1"/>
      <c r="B247" s="42"/>
      <c r="C247" s="42"/>
      <c r="D247" s="18"/>
      <c r="E247" s="18"/>
      <c r="F247" s="42"/>
      <c r="G247" s="42"/>
      <c r="H247" s="42"/>
      <c r="I247" s="42"/>
      <c r="J247" s="42"/>
      <c r="K247" s="18"/>
      <c r="L247" s="18"/>
      <c r="M247" s="42"/>
      <c r="N247" s="42"/>
      <c r="O247" s="42"/>
      <c r="P247" s="42"/>
      <c r="Q247" s="42"/>
      <c r="R247" s="18"/>
      <c r="S247" s="18"/>
      <c r="T247" s="42"/>
      <c r="U247" s="42"/>
      <c r="V247" s="42"/>
      <c r="W247" s="42"/>
      <c r="X247" s="42"/>
      <c r="Y247" s="18"/>
      <c r="Z247" s="18"/>
      <c r="AA247" s="42"/>
      <c r="AB247" s="42"/>
      <c r="AC247" s="42"/>
      <c r="AD247" s="42"/>
      <c r="AE247" s="42"/>
      <c r="AF247" s="28"/>
    </row>
    <row r="248" spans="1:235" s="35" customFormat="1" ht="16.350000000000001" customHeight="1">
      <c r="A248" s="24"/>
      <c r="B248" s="25"/>
      <c r="C248" s="25"/>
      <c r="D248" s="26"/>
      <c r="E248" s="26"/>
      <c r="F248" s="25"/>
      <c r="G248" s="25"/>
      <c r="H248" s="25"/>
      <c r="I248" s="25"/>
      <c r="J248" s="25"/>
      <c r="K248" s="26"/>
      <c r="L248" s="26"/>
      <c r="M248" s="25"/>
      <c r="N248" s="25"/>
      <c r="O248" s="25"/>
      <c r="P248" s="25"/>
      <c r="Q248" s="25"/>
      <c r="R248" s="26"/>
      <c r="S248" s="26"/>
      <c r="T248" s="25"/>
      <c r="U248" s="25"/>
      <c r="V248" s="25"/>
      <c r="W248" s="25"/>
      <c r="X248" s="25"/>
      <c r="Y248" s="26"/>
      <c r="Z248" s="26"/>
      <c r="AA248" s="25"/>
      <c r="AB248" s="25"/>
      <c r="AC248" s="25"/>
      <c r="AD248" s="25"/>
      <c r="AE248" s="25"/>
      <c r="AF248" s="28"/>
      <c r="AG248" s="8"/>
      <c r="AH248" s="29"/>
      <c r="AI248" s="29"/>
      <c r="AJ248" s="29"/>
      <c r="AK248" s="29"/>
      <c r="AL248" s="29"/>
      <c r="AM248" s="29"/>
      <c r="AN248" s="29"/>
      <c r="AO248" s="29"/>
      <c r="AP248" s="29"/>
      <c r="AQ248" s="29"/>
      <c r="AR248" s="29"/>
      <c r="AS248" s="29"/>
      <c r="AT248" s="29"/>
      <c r="AU248" s="29"/>
      <c r="AV248" s="29"/>
      <c r="AW248" s="29"/>
      <c r="AX248" s="29"/>
      <c r="AY248" s="29"/>
      <c r="AZ248" s="29"/>
      <c r="BA248" s="29"/>
      <c r="BB248" s="29"/>
      <c r="BC248" s="29"/>
      <c r="BD248" s="29"/>
      <c r="BE248" s="29"/>
      <c r="BF248" s="29"/>
      <c r="BG248" s="29"/>
      <c r="BH248" s="29"/>
      <c r="BI248" s="29"/>
      <c r="BJ248" s="29"/>
      <c r="BK248" s="29"/>
      <c r="BL248" s="29"/>
      <c r="BM248" s="29"/>
      <c r="BN248" s="29"/>
      <c r="BO248" s="29"/>
      <c r="BP248" s="29"/>
      <c r="BQ248" s="29"/>
      <c r="BR248" s="29"/>
      <c r="BS248" s="29"/>
      <c r="BT248" s="29"/>
      <c r="BU248" s="29"/>
      <c r="BV248" s="29"/>
      <c r="BW248" s="29"/>
      <c r="BX248" s="29"/>
      <c r="BY248" s="29"/>
      <c r="BZ248" s="29"/>
      <c r="CA248" s="29"/>
      <c r="CB248" s="29"/>
      <c r="CC248" s="29"/>
      <c r="CD248" s="29"/>
      <c r="CE248" s="29"/>
      <c r="CF248" s="29"/>
      <c r="CG248" s="29"/>
      <c r="CH248" s="29"/>
      <c r="CI248" s="29"/>
      <c r="CJ248" s="29"/>
      <c r="CK248" s="29"/>
      <c r="CL248" s="29"/>
      <c r="CM248" s="29"/>
      <c r="CN248" s="29"/>
      <c r="CO248" s="29"/>
      <c r="CP248" s="29"/>
      <c r="CQ248" s="29"/>
      <c r="CR248" s="29"/>
      <c r="CS248" s="29"/>
      <c r="CT248" s="29"/>
      <c r="CU248" s="29"/>
      <c r="CV248" s="29"/>
      <c r="CW248" s="29"/>
      <c r="CX248" s="29"/>
      <c r="CY248" s="29"/>
      <c r="CZ248" s="29"/>
      <c r="DA248" s="29"/>
      <c r="DB248" s="29"/>
      <c r="DC248" s="29"/>
      <c r="DD248" s="29"/>
      <c r="DE248" s="29"/>
      <c r="DF248" s="29"/>
      <c r="DG248" s="29"/>
      <c r="DH248" s="29"/>
      <c r="DI248" s="29"/>
      <c r="DJ248" s="29"/>
      <c r="DK248" s="29"/>
      <c r="DL248" s="29"/>
      <c r="DM248" s="29"/>
      <c r="DN248" s="29"/>
      <c r="DO248" s="29"/>
      <c r="DP248" s="29"/>
      <c r="DQ248" s="29"/>
      <c r="DR248" s="29"/>
      <c r="DS248" s="29"/>
      <c r="DT248" s="29"/>
      <c r="DU248" s="29"/>
      <c r="DV248" s="29"/>
      <c r="DW248" s="29"/>
      <c r="DX248" s="29"/>
      <c r="DY248" s="29"/>
      <c r="DZ248" s="29"/>
      <c r="EA248" s="29"/>
      <c r="EB248" s="29"/>
      <c r="EC248" s="29"/>
      <c r="ED248" s="29"/>
      <c r="EE248" s="29"/>
      <c r="EF248" s="29"/>
      <c r="EG248" s="29"/>
      <c r="EH248" s="29"/>
      <c r="EI248" s="29"/>
      <c r="EJ248" s="29"/>
      <c r="EK248" s="29"/>
      <c r="EL248" s="29"/>
      <c r="EM248" s="29"/>
      <c r="EN248" s="29"/>
      <c r="EO248" s="29"/>
      <c r="EP248" s="29"/>
      <c r="EQ248" s="29"/>
      <c r="ER248" s="29"/>
      <c r="ES248" s="29"/>
      <c r="ET248" s="29"/>
      <c r="EU248" s="29"/>
      <c r="EV248" s="29"/>
      <c r="EW248" s="29"/>
      <c r="EX248" s="29"/>
      <c r="EY248" s="29"/>
      <c r="EZ248" s="29"/>
      <c r="FA248" s="29"/>
      <c r="FB248" s="29"/>
      <c r="FC248" s="29"/>
      <c r="FD248" s="29"/>
      <c r="FE248" s="29"/>
      <c r="FF248" s="29"/>
      <c r="FG248" s="29"/>
      <c r="FH248" s="29"/>
      <c r="FI248" s="29"/>
      <c r="FJ248" s="29"/>
      <c r="FK248" s="29"/>
      <c r="FL248" s="29"/>
      <c r="FM248" s="29"/>
      <c r="FN248" s="29"/>
      <c r="FO248" s="29"/>
      <c r="FP248" s="29"/>
      <c r="FQ248" s="29"/>
      <c r="FR248" s="29"/>
      <c r="FS248" s="29"/>
      <c r="FT248" s="29"/>
      <c r="FU248" s="29"/>
      <c r="FV248" s="29"/>
      <c r="FW248" s="29"/>
      <c r="FX248" s="29"/>
      <c r="FY248" s="29"/>
      <c r="FZ248" s="29"/>
      <c r="GA248" s="29"/>
      <c r="GB248" s="29"/>
      <c r="GC248" s="29"/>
      <c r="GD248" s="29"/>
      <c r="GE248" s="29"/>
      <c r="GF248" s="29"/>
      <c r="GG248" s="29"/>
      <c r="GH248" s="29"/>
      <c r="GI248" s="29"/>
      <c r="GJ248" s="29"/>
      <c r="GK248" s="29"/>
      <c r="GL248" s="29"/>
      <c r="GM248" s="29"/>
      <c r="GN248" s="29"/>
      <c r="GO248" s="29"/>
      <c r="GP248" s="29"/>
      <c r="GQ248" s="29"/>
      <c r="GR248" s="29"/>
      <c r="GS248" s="29"/>
      <c r="GT248" s="29"/>
      <c r="GU248" s="29"/>
      <c r="GV248" s="29"/>
      <c r="GW248" s="29"/>
      <c r="GX248" s="29"/>
      <c r="GY248" s="29"/>
      <c r="GZ248" s="29"/>
      <c r="HA248" s="29"/>
      <c r="HB248" s="29"/>
      <c r="HC248" s="29"/>
      <c r="HD248" s="29"/>
      <c r="HE248" s="29"/>
      <c r="HF248" s="29"/>
      <c r="HG248" s="29"/>
      <c r="HH248" s="29"/>
      <c r="HI248" s="29"/>
      <c r="HJ248" s="29"/>
      <c r="HK248" s="29"/>
      <c r="HL248" s="29"/>
      <c r="HM248" s="29"/>
      <c r="HN248" s="29"/>
      <c r="HO248" s="29"/>
      <c r="HP248" s="29"/>
      <c r="HQ248" s="29"/>
      <c r="HR248" s="29"/>
      <c r="HS248" s="29"/>
      <c r="HT248" s="29"/>
      <c r="HU248" s="29"/>
      <c r="HV248" s="29"/>
      <c r="HW248" s="29"/>
      <c r="HX248" s="29"/>
      <c r="HY248" s="29"/>
      <c r="HZ248" s="29"/>
      <c r="IA248" s="29"/>
    </row>
    <row r="249" spans="1:235" ht="16.350000000000001" customHeight="1">
      <c r="A249" s="1"/>
      <c r="B249" s="42"/>
      <c r="C249" s="42"/>
      <c r="D249" s="18"/>
      <c r="E249" s="18"/>
      <c r="F249" s="42"/>
      <c r="G249" s="42"/>
      <c r="H249" s="42"/>
      <c r="I249" s="42"/>
      <c r="J249" s="42"/>
      <c r="K249" s="18"/>
      <c r="L249" s="18"/>
      <c r="M249" s="42"/>
      <c r="N249" s="42"/>
      <c r="O249" s="42"/>
      <c r="P249" s="42"/>
      <c r="Q249" s="42"/>
      <c r="R249" s="18"/>
      <c r="S249" s="18"/>
      <c r="T249" s="42"/>
      <c r="U249" s="42"/>
      <c r="V249" s="42"/>
      <c r="W249" s="42"/>
      <c r="X249" s="42"/>
      <c r="Y249" s="18" t="s">
        <v>7</v>
      </c>
      <c r="Z249" s="18" t="s">
        <v>7</v>
      </c>
      <c r="AA249" s="42" t="s">
        <v>6</v>
      </c>
      <c r="AB249" s="42" t="s">
        <v>6</v>
      </c>
      <c r="AC249" s="42" t="s">
        <v>6</v>
      </c>
      <c r="AD249" s="42" t="s">
        <v>6</v>
      </c>
      <c r="AE249" s="42" t="s">
        <v>6</v>
      </c>
      <c r="AF249" s="28"/>
    </row>
    <row r="250" spans="1:235" s="35" customFormat="1" ht="16.350000000000001" customHeight="1">
      <c r="A250" s="24"/>
      <c r="B250" s="25"/>
      <c r="C250" s="25"/>
      <c r="D250" s="26"/>
      <c r="E250" s="26"/>
      <c r="F250" s="25"/>
      <c r="G250" s="25"/>
      <c r="H250" s="25"/>
      <c r="I250" s="25"/>
      <c r="J250" s="25"/>
      <c r="K250" s="26"/>
      <c r="L250" s="26"/>
      <c r="M250" s="25"/>
      <c r="N250" s="25"/>
      <c r="O250" s="25"/>
      <c r="P250" s="25"/>
      <c r="Q250" s="25"/>
      <c r="R250" s="26"/>
      <c r="S250" s="26"/>
      <c r="T250" s="25"/>
      <c r="U250" s="25"/>
      <c r="V250" s="25"/>
      <c r="W250" s="25"/>
      <c r="X250" s="25"/>
      <c r="Y250" s="26"/>
      <c r="Z250" s="26"/>
      <c r="AA250" s="25"/>
      <c r="AB250" s="25"/>
      <c r="AC250" s="25"/>
      <c r="AD250" s="25"/>
      <c r="AE250" s="25"/>
      <c r="AF250" s="28"/>
      <c r="AG250" s="8"/>
      <c r="AH250" s="29"/>
      <c r="AI250" s="29"/>
      <c r="AJ250" s="29"/>
      <c r="AK250" s="29"/>
      <c r="AL250" s="29"/>
      <c r="AM250" s="29"/>
      <c r="AN250" s="29"/>
      <c r="AO250" s="29"/>
      <c r="AP250" s="29"/>
      <c r="AQ250" s="29"/>
      <c r="AR250" s="29"/>
      <c r="AS250" s="29"/>
      <c r="AT250" s="29"/>
      <c r="AU250" s="29"/>
      <c r="AV250" s="29"/>
      <c r="AW250" s="29"/>
      <c r="AX250" s="29"/>
      <c r="AY250" s="29"/>
      <c r="AZ250" s="29"/>
      <c r="BA250" s="29"/>
      <c r="BB250" s="29"/>
      <c r="BC250" s="29"/>
      <c r="BD250" s="29"/>
      <c r="BE250" s="29"/>
      <c r="BF250" s="29"/>
      <c r="BG250" s="29"/>
      <c r="BH250" s="29"/>
      <c r="BI250" s="29"/>
      <c r="BJ250" s="29"/>
      <c r="BK250" s="29"/>
      <c r="BL250" s="29"/>
      <c r="BM250" s="29"/>
      <c r="BN250" s="29"/>
      <c r="BO250" s="29"/>
      <c r="BP250" s="29"/>
      <c r="BQ250" s="29"/>
      <c r="BR250" s="29"/>
      <c r="BS250" s="29"/>
      <c r="BT250" s="29"/>
      <c r="BU250" s="29"/>
      <c r="BV250" s="29"/>
      <c r="BW250" s="29"/>
      <c r="BX250" s="29"/>
      <c r="BY250" s="29"/>
      <c r="BZ250" s="29"/>
      <c r="CA250" s="29"/>
      <c r="CB250" s="29"/>
      <c r="CC250" s="29"/>
      <c r="CD250" s="29"/>
      <c r="CE250" s="29"/>
      <c r="CF250" s="29"/>
      <c r="CG250" s="29"/>
      <c r="CH250" s="29"/>
      <c r="CI250" s="29"/>
      <c r="CJ250" s="29"/>
      <c r="CK250" s="29"/>
      <c r="CL250" s="29"/>
      <c r="CM250" s="29"/>
      <c r="CN250" s="29"/>
      <c r="CO250" s="29"/>
      <c r="CP250" s="29"/>
      <c r="CQ250" s="29"/>
      <c r="CR250" s="29"/>
      <c r="CS250" s="29"/>
      <c r="CT250" s="29"/>
      <c r="CU250" s="29"/>
      <c r="CV250" s="29"/>
      <c r="CW250" s="29"/>
      <c r="CX250" s="29"/>
      <c r="CY250" s="29"/>
      <c r="CZ250" s="29"/>
      <c r="DA250" s="29"/>
      <c r="DB250" s="29"/>
      <c r="DC250" s="29"/>
      <c r="DD250" s="29"/>
      <c r="DE250" s="29"/>
      <c r="DF250" s="29"/>
      <c r="DG250" s="29"/>
      <c r="DH250" s="29"/>
      <c r="DI250" s="29"/>
      <c r="DJ250" s="29"/>
      <c r="DK250" s="29"/>
      <c r="DL250" s="29"/>
      <c r="DM250" s="29"/>
      <c r="DN250" s="29"/>
      <c r="DO250" s="29"/>
      <c r="DP250" s="29"/>
      <c r="DQ250" s="29"/>
      <c r="DR250" s="29"/>
      <c r="DS250" s="29"/>
      <c r="DT250" s="29"/>
      <c r="DU250" s="29"/>
      <c r="DV250" s="29"/>
      <c r="DW250" s="29"/>
      <c r="DX250" s="29"/>
      <c r="DY250" s="29"/>
      <c r="DZ250" s="29"/>
      <c r="EA250" s="29"/>
      <c r="EB250" s="29"/>
      <c r="EC250" s="29"/>
      <c r="ED250" s="29"/>
      <c r="EE250" s="29"/>
      <c r="EF250" s="29"/>
      <c r="EG250" s="29"/>
      <c r="EH250" s="29"/>
      <c r="EI250" s="29"/>
      <c r="EJ250" s="29"/>
      <c r="EK250" s="29"/>
      <c r="EL250" s="29"/>
      <c r="EM250" s="29"/>
      <c r="EN250" s="29"/>
      <c r="EO250" s="29"/>
      <c r="EP250" s="29"/>
      <c r="EQ250" s="29"/>
      <c r="ER250" s="29"/>
      <c r="ES250" s="29"/>
      <c r="ET250" s="29"/>
      <c r="EU250" s="29"/>
      <c r="EV250" s="29"/>
      <c r="EW250" s="29"/>
      <c r="EX250" s="29"/>
      <c r="EY250" s="29"/>
      <c r="EZ250" s="29"/>
      <c r="FA250" s="29"/>
      <c r="FB250" s="29"/>
      <c r="FC250" s="29"/>
      <c r="FD250" s="29"/>
      <c r="FE250" s="29"/>
      <c r="FF250" s="29"/>
      <c r="FG250" s="29"/>
      <c r="FH250" s="29"/>
      <c r="FI250" s="29"/>
      <c r="FJ250" s="29"/>
      <c r="FK250" s="29"/>
      <c r="FL250" s="29"/>
      <c r="FM250" s="29"/>
      <c r="FN250" s="29"/>
      <c r="FO250" s="29"/>
      <c r="FP250" s="29"/>
      <c r="FQ250" s="29"/>
      <c r="FR250" s="29"/>
      <c r="FS250" s="29"/>
      <c r="FT250" s="29"/>
      <c r="FU250" s="29"/>
      <c r="FV250" s="29"/>
      <c r="FW250" s="29"/>
      <c r="FX250" s="29"/>
      <c r="FY250" s="29"/>
      <c r="FZ250" s="29"/>
      <c r="GA250" s="29"/>
      <c r="GB250" s="29"/>
      <c r="GC250" s="29"/>
      <c r="GD250" s="29"/>
      <c r="GE250" s="29"/>
      <c r="GF250" s="29"/>
      <c r="GG250" s="29"/>
      <c r="GH250" s="29"/>
      <c r="GI250" s="29"/>
      <c r="GJ250" s="29"/>
      <c r="GK250" s="29"/>
      <c r="GL250" s="29"/>
      <c r="GM250" s="29"/>
      <c r="GN250" s="29"/>
      <c r="GO250" s="29"/>
      <c r="GP250" s="29"/>
      <c r="GQ250" s="29"/>
      <c r="GR250" s="29"/>
      <c r="GS250" s="29"/>
      <c r="GT250" s="29"/>
      <c r="GU250" s="29"/>
      <c r="GV250" s="29"/>
      <c r="GW250" s="29"/>
      <c r="GX250" s="29"/>
      <c r="GY250" s="29"/>
      <c r="GZ250" s="29"/>
      <c r="HA250" s="29"/>
      <c r="HB250" s="29"/>
      <c r="HC250" s="29"/>
      <c r="HD250" s="29"/>
      <c r="HE250" s="29"/>
      <c r="HF250" s="29"/>
      <c r="HG250" s="29"/>
      <c r="HH250" s="29"/>
      <c r="HI250" s="29"/>
      <c r="HJ250" s="29"/>
      <c r="HK250" s="29"/>
      <c r="HL250" s="29"/>
      <c r="HM250" s="29"/>
      <c r="HN250" s="29"/>
      <c r="HO250" s="29"/>
      <c r="HP250" s="29"/>
      <c r="HQ250" s="29"/>
      <c r="HR250" s="29"/>
      <c r="HS250" s="29"/>
      <c r="HT250" s="29"/>
      <c r="HU250" s="29"/>
      <c r="HV250" s="29"/>
      <c r="HW250" s="29"/>
      <c r="HX250" s="29"/>
      <c r="HY250" s="29"/>
      <c r="HZ250" s="29"/>
      <c r="IA250" s="29"/>
    </row>
    <row r="251" spans="1:235" ht="16.350000000000001" customHeight="1">
      <c r="A251" s="1"/>
      <c r="B251" s="42"/>
      <c r="C251" s="42"/>
      <c r="D251" s="18"/>
      <c r="E251" s="18"/>
      <c r="F251" s="42"/>
      <c r="G251" s="42"/>
      <c r="H251" s="42"/>
      <c r="I251" s="42"/>
      <c r="J251" s="42"/>
      <c r="K251" s="18"/>
      <c r="L251" s="18"/>
      <c r="M251" s="42"/>
      <c r="N251" s="42"/>
      <c r="O251" s="42"/>
      <c r="P251" s="42"/>
      <c r="Q251" s="42"/>
      <c r="R251" s="18"/>
      <c r="S251" s="18"/>
      <c r="T251" s="42"/>
      <c r="U251" s="42"/>
      <c r="V251" s="42"/>
      <c r="W251" s="42"/>
      <c r="X251" s="42"/>
      <c r="Y251" s="18"/>
      <c r="Z251" s="18"/>
      <c r="AA251" s="42"/>
      <c r="AB251" s="42"/>
      <c r="AC251" s="42"/>
      <c r="AD251" s="42"/>
      <c r="AE251" s="42"/>
      <c r="AF251" s="28"/>
    </row>
    <row r="252" spans="1:235" s="35" customFormat="1" ht="16.350000000000001" customHeight="1">
      <c r="A252" s="24"/>
      <c r="B252" s="25"/>
      <c r="C252" s="25"/>
      <c r="D252" s="26"/>
      <c r="E252" s="26"/>
      <c r="F252" s="25"/>
      <c r="G252" s="25"/>
      <c r="H252" s="25"/>
      <c r="I252" s="25"/>
      <c r="J252" s="25"/>
      <c r="K252" s="26"/>
      <c r="L252" s="26"/>
      <c r="M252" s="25"/>
      <c r="N252" s="25"/>
      <c r="O252" s="25"/>
      <c r="P252" s="25"/>
      <c r="Q252" s="25"/>
      <c r="R252" s="26"/>
      <c r="S252" s="26"/>
      <c r="T252" s="25"/>
      <c r="U252" s="25"/>
      <c r="V252" s="25"/>
      <c r="W252" s="25"/>
      <c r="X252" s="25"/>
      <c r="Y252" s="26" t="s">
        <v>7</v>
      </c>
      <c r="Z252" s="26" t="s">
        <v>7</v>
      </c>
      <c r="AA252" s="25" t="s">
        <v>6</v>
      </c>
      <c r="AB252" s="25" t="s">
        <v>6</v>
      </c>
      <c r="AC252" s="25" t="s">
        <v>6</v>
      </c>
      <c r="AD252" s="25" t="s">
        <v>6</v>
      </c>
      <c r="AE252" s="25" t="s">
        <v>6</v>
      </c>
      <c r="AF252" s="28"/>
      <c r="AG252" s="8"/>
      <c r="AH252" s="29"/>
      <c r="AI252" s="29"/>
      <c r="AJ252" s="29"/>
      <c r="AK252" s="29"/>
      <c r="AL252" s="29"/>
      <c r="AM252" s="29"/>
      <c r="AN252" s="29"/>
      <c r="AO252" s="29"/>
      <c r="AP252" s="29"/>
      <c r="AQ252" s="29"/>
      <c r="AR252" s="29"/>
      <c r="AS252" s="29"/>
      <c r="AT252" s="29"/>
      <c r="AU252" s="29"/>
      <c r="AV252" s="29"/>
      <c r="AW252" s="29"/>
      <c r="AX252" s="29"/>
      <c r="AY252" s="29"/>
      <c r="AZ252" s="29"/>
      <c r="BA252" s="29"/>
      <c r="BB252" s="29"/>
      <c r="BC252" s="29"/>
      <c r="BD252" s="29"/>
      <c r="BE252" s="29"/>
      <c r="BF252" s="29"/>
      <c r="BG252" s="29"/>
      <c r="BH252" s="29"/>
      <c r="BI252" s="29"/>
      <c r="BJ252" s="29"/>
      <c r="BK252" s="29"/>
      <c r="BL252" s="29"/>
      <c r="BM252" s="29"/>
      <c r="BN252" s="29"/>
      <c r="BO252" s="29"/>
      <c r="BP252" s="29"/>
      <c r="BQ252" s="29"/>
      <c r="BR252" s="29"/>
      <c r="BS252" s="29"/>
      <c r="BT252" s="29"/>
      <c r="BU252" s="29"/>
      <c r="BV252" s="29"/>
      <c r="BW252" s="29"/>
      <c r="BX252" s="29"/>
      <c r="BY252" s="29"/>
      <c r="BZ252" s="29"/>
      <c r="CA252" s="29"/>
      <c r="CB252" s="29"/>
      <c r="CC252" s="29"/>
      <c r="CD252" s="29"/>
      <c r="CE252" s="29"/>
      <c r="CF252" s="29"/>
      <c r="CG252" s="29"/>
      <c r="CH252" s="29"/>
      <c r="CI252" s="29"/>
      <c r="CJ252" s="29"/>
      <c r="CK252" s="29"/>
      <c r="CL252" s="29"/>
      <c r="CM252" s="29"/>
      <c r="CN252" s="29"/>
      <c r="CO252" s="29"/>
      <c r="CP252" s="29"/>
      <c r="CQ252" s="29"/>
      <c r="CR252" s="29"/>
      <c r="CS252" s="29"/>
      <c r="CT252" s="29"/>
      <c r="CU252" s="29"/>
      <c r="CV252" s="29"/>
      <c r="CW252" s="29"/>
      <c r="CX252" s="29"/>
      <c r="CY252" s="29"/>
      <c r="CZ252" s="29"/>
      <c r="DA252" s="29"/>
      <c r="DB252" s="29"/>
      <c r="DC252" s="29"/>
      <c r="DD252" s="29"/>
      <c r="DE252" s="29"/>
      <c r="DF252" s="29"/>
      <c r="DG252" s="29"/>
      <c r="DH252" s="29"/>
      <c r="DI252" s="29"/>
      <c r="DJ252" s="29"/>
      <c r="DK252" s="29"/>
      <c r="DL252" s="29"/>
      <c r="DM252" s="29"/>
      <c r="DN252" s="29"/>
      <c r="DO252" s="29"/>
      <c r="DP252" s="29"/>
      <c r="DQ252" s="29"/>
      <c r="DR252" s="29"/>
      <c r="DS252" s="29"/>
      <c r="DT252" s="29"/>
      <c r="DU252" s="29"/>
      <c r="DV252" s="29"/>
      <c r="DW252" s="29"/>
      <c r="DX252" s="29"/>
      <c r="DY252" s="29"/>
      <c r="DZ252" s="29"/>
      <c r="EA252" s="29"/>
      <c r="EB252" s="29"/>
      <c r="EC252" s="29"/>
      <c r="ED252" s="29"/>
      <c r="EE252" s="29"/>
      <c r="EF252" s="29"/>
      <c r="EG252" s="29"/>
      <c r="EH252" s="29"/>
      <c r="EI252" s="29"/>
      <c r="EJ252" s="29"/>
      <c r="EK252" s="29"/>
      <c r="EL252" s="29"/>
      <c r="EM252" s="29"/>
      <c r="EN252" s="29"/>
      <c r="EO252" s="29"/>
      <c r="EP252" s="29"/>
      <c r="EQ252" s="29"/>
      <c r="ER252" s="29"/>
      <c r="ES252" s="29"/>
      <c r="ET252" s="29"/>
      <c r="EU252" s="29"/>
      <c r="EV252" s="29"/>
      <c r="EW252" s="29"/>
      <c r="EX252" s="29"/>
      <c r="EY252" s="29"/>
      <c r="EZ252" s="29"/>
      <c r="FA252" s="29"/>
      <c r="FB252" s="29"/>
      <c r="FC252" s="29"/>
      <c r="FD252" s="29"/>
      <c r="FE252" s="29"/>
      <c r="FF252" s="29"/>
      <c r="FG252" s="29"/>
      <c r="FH252" s="29"/>
      <c r="FI252" s="29"/>
      <c r="FJ252" s="29"/>
      <c r="FK252" s="29"/>
      <c r="FL252" s="29"/>
      <c r="FM252" s="29"/>
      <c r="FN252" s="29"/>
      <c r="FO252" s="29"/>
      <c r="FP252" s="29"/>
      <c r="FQ252" s="29"/>
      <c r="FR252" s="29"/>
      <c r="FS252" s="29"/>
      <c r="FT252" s="29"/>
      <c r="FU252" s="29"/>
      <c r="FV252" s="29"/>
      <c r="FW252" s="29"/>
      <c r="FX252" s="29"/>
      <c r="FY252" s="29"/>
      <c r="FZ252" s="29"/>
      <c r="GA252" s="29"/>
      <c r="GB252" s="29"/>
      <c r="GC252" s="29"/>
      <c r="GD252" s="29"/>
      <c r="GE252" s="29"/>
      <c r="GF252" s="29"/>
      <c r="GG252" s="29"/>
      <c r="GH252" s="29"/>
      <c r="GI252" s="29"/>
      <c r="GJ252" s="29"/>
      <c r="GK252" s="29"/>
      <c r="GL252" s="29"/>
      <c r="GM252" s="29"/>
      <c r="GN252" s="29"/>
      <c r="GO252" s="29"/>
      <c r="GP252" s="29"/>
      <c r="GQ252" s="29"/>
      <c r="GR252" s="29"/>
      <c r="GS252" s="29"/>
      <c r="GT252" s="29"/>
      <c r="GU252" s="29"/>
      <c r="GV252" s="29"/>
      <c r="GW252" s="29"/>
      <c r="GX252" s="29"/>
      <c r="GY252" s="29"/>
      <c r="GZ252" s="29"/>
      <c r="HA252" s="29"/>
      <c r="HB252" s="29"/>
      <c r="HC252" s="29"/>
      <c r="HD252" s="29"/>
      <c r="HE252" s="29"/>
      <c r="HF252" s="29"/>
      <c r="HG252" s="29"/>
      <c r="HH252" s="29"/>
      <c r="HI252" s="29"/>
      <c r="HJ252" s="29"/>
      <c r="HK252" s="29"/>
      <c r="HL252" s="29"/>
      <c r="HM252" s="29"/>
      <c r="HN252" s="29"/>
      <c r="HO252" s="29"/>
      <c r="HP252" s="29"/>
      <c r="HQ252" s="29"/>
      <c r="HR252" s="29"/>
      <c r="HS252" s="29"/>
      <c r="HT252" s="29"/>
      <c r="HU252" s="29"/>
      <c r="HV252" s="29"/>
      <c r="HW252" s="29"/>
      <c r="HX252" s="29"/>
      <c r="HY252" s="29"/>
      <c r="HZ252" s="29"/>
      <c r="IA252" s="29"/>
    </row>
    <row r="253" spans="1:235" ht="16.350000000000001" customHeight="1">
      <c r="A253" s="1"/>
      <c r="B253" s="42" t="s">
        <v>6</v>
      </c>
      <c r="C253" s="42" t="s">
        <v>6</v>
      </c>
      <c r="D253" s="18" t="s">
        <v>13</v>
      </c>
      <c r="E253" s="18" t="s">
        <v>13</v>
      </c>
      <c r="F253" s="42" t="s">
        <v>12</v>
      </c>
      <c r="G253" s="42"/>
      <c r="H253" s="42"/>
      <c r="I253" s="42"/>
      <c r="J253" s="42"/>
      <c r="K253" s="18"/>
      <c r="L253" s="18"/>
      <c r="M253" s="42"/>
      <c r="N253" s="42"/>
      <c r="O253" s="42"/>
      <c r="P253" s="42"/>
      <c r="Q253" s="42"/>
      <c r="R253" s="18"/>
      <c r="S253" s="18"/>
      <c r="T253" s="42"/>
      <c r="U253" s="42"/>
      <c r="V253" s="42"/>
      <c r="W253" s="42"/>
      <c r="X253" s="42"/>
      <c r="Y253" s="18"/>
      <c r="Z253" s="18"/>
      <c r="AA253" s="42"/>
      <c r="AB253" s="42"/>
      <c r="AC253" s="42"/>
      <c r="AD253" s="42"/>
      <c r="AE253" s="42"/>
      <c r="AF253" s="28"/>
    </row>
    <row r="254" spans="1:235" s="35" customFormat="1" ht="16.350000000000001" customHeight="1">
      <c r="A254" s="24"/>
      <c r="B254" s="25"/>
      <c r="C254" s="25"/>
      <c r="D254" s="26"/>
      <c r="E254" s="26"/>
      <c r="F254" s="25"/>
      <c r="G254" s="25"/>
      <c r="H254" s="25"/>
      <c r="I254" s="25"/>
      <c r="J254" s="25"/>
      <c r="K254" s="26"/>
      <c r="L254" s="26"/>
      <c r="M254" s="25"/>
      <c r="N254" s="25"/>
      <c r="O254" s="25"/>
      <c r="P254" s="25"/>
      <c r="Q254" s="25"/>
      <c r="R254" s="26"/>
      <c r="S254" s="26"/>
      <c r="T254" s="25"/>
      <c r="U254" s="25"/>
      <c r="V254" s="25"/>
      <c r="W254" s="25"/>
      <c r="X254" s="25"/>
      <c r="Y254" s="26"/>
      <c r="Z254" s="26"/>
      <c r="AA254" s="25"/>
      <c r="AB254" s="25"/>
      <c r="AC254" s="25"/>
      <c r="AD254" s="25"/>
      <c r="AE254" s="25"/>
      <c r="AF254" s="28"/>
      <c r="AG254" s="8"/>
      <c r="AH254" s="29"/>
      <c r="AI254" s="29"/>
      <c r="AJ254" s="29"/>
      <c r="AK254" s="29"/>
      <c r="AL254" s="29"/>
      <c r="AM254" s="29"/>
      <c r="AN254" s="29"/>
      <c r="AO254" s="29"/>
      <c r="AP254" s="29"/>
      <c r="AQ254" s="29"/>
      <c r="AR254" s="29"/>
      <c r="AS254" s="29"/>
      <c r="AT254" s="29"/>
      <c r="AU254" s="29"/>
      <c r="AV254" s="29"/>
      <c r="AW254" s="29"/>
      <c r="AX254" s="29"/>
      <c r="AY254" s="29"/>
      <c r="AZ254" s="29"/>
      <c r="BA254" s="29"/>
      <c r="BB254" s="29"/>
      <c r="BC254" s="29"/>
      <c r="BD254" s="29"/>
      <c r="BE254" s="29"/>
      <c r="BF254" s="29"/>
      <c r="BG254" s="29"/>
      <c r="BH254" s="29"/>
      <c r="BI254" s="29"/>
      <c r="BJ254" s="29"/>
      <c r="BK254" s="29"/>
      <c r="BL254" s="29"/>
      <c r="BM254" s="29"/>
      <c r="BN254" s="29"/>
      <c r="BO254" s="29"/>
      <c r="BP254" s="29"/>
      <c r="BQ254" s="29"/>
      <c r="BR254" s="29"/>
      <c r="BS254" s="29"/>
      <c r="BT254" s="29"/>
      <c r="BU254" s="29"/>
      <c r="BV254" s="29"/>
      <c r="BW254" s="29"/>
      <c r="BX254" s="29"/>
      <c r="BY254" s="29"/>
      <c r="BZ254" s="29"/>
      <c r="CA254" s="29"/>
      <c r="CB254" s="29"/>
      <c r="CC254" s="29"/>
      <c r="CD254" s="29"/>
      <c r="CE254" s="29"/>
      <c r="CF254" s="29"/>
      <c r="CG254" s="29"/>
      <c r="CH254" s="29"/>
      <c r="CI254" s="29"/>
      <c r="CJ254" s="29"/>
      <c r="CK254" s="29"/>
      <c r="CL254" s="29"/>
      <c r="CM254" s="29"/>
      <c r="CN254" s="29"/>
      <c r="CO254" s="29"/>
      <c r="CP254" s="29"/>
      <c r="CQ254" s="29"/>
      <c r="CR254" s="29"/>
      <c r="CS254" s="29"/>
      <c r="CT254" s="29"/>
      <c r="CU254" s="29"/>
      <c r="CV254" s="29"/>
      <c r="CW254" s="29"/>
      <c r="CX254" s="29"/>
      <c r="CY254" s="29"/>
      <c r="CZ254" s="29"/>
      <c r="DA254" s="29"/>
      <c r="DB254" s="29"/>
      <c r="DC254" s="29"/>
      <c r="DD254" s="29"/>
      <c r="DE254" s="29"/>
      <c r="DF254" s="29"/>
      <c r="DG254" s="29"/>
      <c r="DH254" s="29"/>
      <c r="DI254" s="29"/>
      <c r="DJ254" s="29"/>
      <c r="DK254" s="29"/>
      <c r="DL254" s="29"/>
      <c r="DM254" s="29"/>
      <c r="DN254" s="29"/>
      <c r="DO254" s="29"/>
      <c r="DP254" s="29"/>
      <c r="DQ254" s="29"/>
      <c r="DR254" s="29"/>
      <c r="DS254" s="29"/>
      <c r="DT254" s="29"/>
      <c r="DU254" s="29"/>
      <c r="DV254" s="29"/>
      <c r="DW254" s="29"/>
      <c r="DX254" s="29"/>
      <c r="DY254" s="29"/>
      <c r="DZ254" s="29"/>
      <c r="EA254" s="29"/>
      <c r="EB254" s="29"/>
      <c r="EC254" s="29"/>
      <c r="ED254" s="29"/>
      <c r="EE254" s="29"/>
      <c r="EF254" s="29"/>
      <c r="EG254" s="29"/>
      <c r="EH254" s="29"/>
      <c r="EI254" s="29"/>
      <c r="EJ254" s="29"/>
      <c r="EK254" s="29"/>
      <c r="EL254" s="29"/>
      <c r="EM254" s="29"/>
      <c r="EN254" s="29"/>
      <c r="EO254" s="29"/>
      <c r="EP254" s="29"/>
      <c r="EQ254" s="29"/>
      <c r="ER254" s="29"/>
      <c r="ES254" s="29"/>
      <c r="ET254" s="29"/>
      <c r="EU254" s="29"/>
      <c r="EV254" s="29"/>
      <c r="EW254" s="29"/>
      <c r="EX254" s="29"/>
      <c r="EY254" s="29"/>
      <c r="EZ254" s="29"/>
      <c r="FA254" s="29"/>
      <c r="FB254" s="29"/>
      <c r="FC254" s="29"/>
      <c r="FD254" s="29"/>
      <c r="FE254" s="29"/>
      <c r="FF254" s="29"/>
      <c r="FG254" s="29"/>
      <c r="FH254" s="29"/>
      <c r="FI254" s="29"/>
      <c r="FJ254" s="29"/>
      <c r="FK254" s="29"/>
      <c r="FL254" s="29"/>
      <c r="FM254" s="29"/>
      <c r="FN254" s="29"/>
      <c r="FO254" s="29"/>
      <c r="FP254" s="29"/>
      <c r="FQ254" s="29"/>
      <c r="FR254" s="29"/>
      <c r="FS254" s="29"/>
      <c r="FT254" s="29"/>
      <c r="FU254" s="29"/>
      <c r="FV254" s="29"/>
      <c r="FW254" s="29"/>
      <c r="FX254" s="29"/>
      <c r="FY254" s="29"/>
      <c r="FZ254" s="29"/>
      <c r="GA254" s="29"/>
      <c r="GB254" s="29"/>
      <c r="GC254" s="29"/>
      <c r="GD254" s="29"/>
      <c r="GE254" s="29"/>
      <c r="GF254" s="29"/>
      <c r="GG254" s="29"/>
      <c r="GH254" s="29"/>
      <c r="GI254" s="29"/>
      <c r="GJ254" s="29"/>
      <c r="GK254" s="29"/>
      <c r="GL254" s="29"/>
      <c r="GM254" s="29"/>
      <c r="GN254" s="29"/>
      <c r="GO254" s="29"/>
      <c r="GP254" s="29"/>
      <c r="GQ254" s="29"/>
      <c r="GR254" s="29"/>
      <c r="GS254" s="29"/>
      <c r="GT254" s="29"/>
      <c r="GU254" s="29"/>
      <c r="GV254" s="29"/>
      <c r="GW254" s="29"/>
      <c r="GX254" s="29"/>
      <c r="GY254" s="29"/>
      <c r="GZ254" s="29"/>
      <c r="HA254" s="29"/>
      <c r="HB254" s="29"/>
      <c r="HC254" s="29"/>
      <c r="HD254" s="29"/>
      <c r="HE254" s="29"/>
      <c r="HF254" s="29"/>
      <c r="HG254" s="29"/>
      <c r="HH254" s="29"/>
      <c r="HI254" s="29"/>
      <c r="HJ254" s="29"/>
      <c r="HK254" s="29"/>
      <c r="HL254" s="29"/>
      <c r="HM254" s="29"/>
      <c r="HN254" s="29"/>
      <c r="HO254" s="29"/>
      <c r="HP254" s="29"/>
      <c r="HQ254" s="29"/>
      <c r="HR254" s="29"/>
      <c r="HS254" s="29"/>
      <c r="HT254" s="29"/>
      <c r="HU254" s="29"/>
      <c r="HV254" s="29"/>
      <c r="HW254" s="29"/>
      <c r="HX254" s="29"/>
      <c r="HY254" s="29"/>
      <c r="HZ254" s="29"/>
      <c r="IA254" s="29"/>
    </row>
    <row r="255" spans="1:235" ht="16.350000000000001" customHeight="1">
      <c r="A255" s="1"/>
      <c r="B255" s="42"/>
      <c r="C255" s="42"/>
      <c r="D255" s="18"/>
      <c r="E255" s="18"/>
      <c r="F255" s="42"/>
      <c r="G255" s="42"/>
      <c r="H255" s="42"/>
      <c r="I255" s="42"/>
      <c r="J255" s="42"/>
      <c r="K255" s="18"/>
      <c r="L255" s="18"/>
      <c r="M255" s="42"/>
      <c r="N255" s="42"/>
      <c r="O255" s="42"/>
      <c r="P255" s="42"/>
      <c r="Q255" s="42"/>
      <c r="R255" s="18"/>
      <c r="S255" s="18"/>
      <c r="T255" s="42"/>
      <c r="U255" s="42"/>
      <c r="V255" s="42"/>
      <c r="W255" s="42"/>
      <c r="X255" s="42"/>
      <c r="Y255" s="18" t="s">
        <v>7</v>
      </c>
      <c r="Z255" s="18" t="s">
        <v>7</v>
      </c>
      <c r="AA255" s="42" t="s">
        <v>6</v>
      </c>
      <c r="AB255" s="42" t="s">
        <v>6</v>
      </c>
      <c r="AC255" s="42" t="s">
        <v>6</v>
      </c>
      <c r="AD255" s="42" t="s">
        <v>6</v>
      </c>
      <c r="AE255" s="42" t="s">
        <v>6</v>
      </c>
      <c r="AF255" s="28"/>
    </row>
    <row r="256" spans="1:235" s="35" customFormat="1" ht="16.350000000000001" customHeight="1">
      <c r="A256" s="24"/>
      <c r="B256" s="25"/>
      <c r="C256" s="25"/>
      <c r="D256" s="26"/>
      <c r="E256" s="26"/>
      <c r="F256" s="25"/>
      <c r="G256" s="25"/>
      <c r="H256" s="25"/>
      <c r="I256" s="25"/>
      <c r="J256" s="25"/>
      <c r="K256" s="26"/>
      <c r="L256" s="26"/>
      <c r="M256" s="25"/>
      <c r="N256" s="25"/>
      <c r="O256" s="25"/>
      <c r="P256" s="25"/>
      <c r="Q256" s="25"/>
      <c r="R256" s="26" t="s">
        <v>7</v>
      </c>
      <c r="S256" s="26" t="s">
        <v>7</v>
      </c>
      <c r="T256" s="25" t="s">
        <v>6</v>
      </c>
      <c r="U256" s="25" t="s">
        <v>6</v>
      </c>
      <c r="V256" s="25" t="s">
        <v>6</v>
      </c>
      <c r="W256" s="25" t="s">
        <v>6</v>
      </c>
      <c r="X256" s="25" t="s">
        <v>12</v>
      </c>
      <c r="Y256" s="26"/>
      <c r="Z256" s="26"/>
      <c r="AA256" s="25"/>
      <c r="AB256" s="25"/>
      <c r="AC256" s="25"/>
      <c r="AD256" s="25"/>
      <c r="AE256" s="25"/>
      <c r="AF256" s="28"/>
      <c r="AG256" s="8"/>
      <c r="AH256" s="29"/>
      <c r="AI256" s="29"/>
      <c r="AJ256" s="29"/>
      <c r="AK256" s="29"/>
      <c r="AL256" s="29"/>
      <c r="AM256" s="29"/>
      <c r="AN256" s="29"/>
      <c r="AO256" s="29"/>
      <c r="AP256" s="29"/>
      <c r="AQ256" s="29"/>
      <c r="AR256" s="29"/>
      <c r="AS256" s="29"/>
      <c r="AT256" s="29"/>
      <c r="AU256" s="29"/>
      <c r="AV256" s="29"/>
      <c r="AW256" s="29"/>
      <c r="AX256" s="29"/>
      <c r="AY256" s="29"/>
      <c r="AZ256" s="29"/>
      <c r="BA256" s="29"/>
      <c r="BB256" s="29"/>
      <c r="BC256" s="29"/>
      <c r="BD256" s="29"/>
      <c r="BE256" s="29"/>
      <c r="BF256" s="29"/>
      <c r="BG256" s="29"/>
      <c r="BH256" s="29"/>
      <c r="BI256" s="29"/>
      <c r="BJ256" s="29"/>
      <c r="BK256" s="29"/>
      <c r="BL256" s="29"/>
      <c r="BM256" s="29"/>
      <c r="BN256" s="29"/>
      <c r="BO256" s="29"/>
      <c r="BP256" s="29"/>
      <c r="BQ256" s="29"/>
      <c r="BR256" s="29"/>
      <c r="BS256" s="29"/>
      <c r="BT256" s="29"/>
      <c r="BU256" s="29"/>
      <c r="BV256" s="29"/>
      <c r="BW256" s="29"/>
      <c r="BX256" s="29"/>
      <c r="BY256" s="29"/>
      <c r="BZ256" s="29"/>
      <c r="CA256" s="29"/>
      <c r="CB256" s="29"/>
      <c r="CC256" s="29"/>
      <c r="CD256" s="29"/>
      <c r="CE256" s="29"/>
      <c r="CF256" s="29"/>
      <c r="CG256" s="29"/>
      <c r="CH256" s="29"/>
      <c r="CI256" s="29"/>
      <c r="CJ256" s="29"/>
      <c r="CK256" s="29"/>
      <c r="CL256" s="29"/>
      <c r="CM256" s="29"/>
      <c r="CN256" s="29"/>
      <c r="CO256" s="29"/>
      <c r="CP256" s="29"/>
      <c r="CQ256" s="29"/>
      <c r="CR256" s="29"/>
      <c r="CS256" s="29"/>
      <c r="CT256" s="29"/>
      <c r="CU256" s="29"/>
      <c r="CV256" s="29"/>
      <c r="CW256" s="29"/>
      <c r="CX256" s="29"/>
      <c r="CY256" s="29"/>
      <c r="CZ256" s="29"/>
      <c r="DA256" s="29"/>
      <c r="DB256" s="29"/>
      <c r="DC256" s="29"/>
      <c r="DD256" s="29"/>
      <c r="DE256" s="29"/>
      <c r="DF256" s="29"/>
      <c r="DG256" s="29"/>
      <c r="DH256" s="29"/>
      <c r="DI256" s="29"/>
      <c r="DJ256" s="29"/>
      <c r="DK256" s="29"/>
      <c r="DL256" s="29"/>
      <c r="DM256" s="29"/>
      <c r="DN256" s="29"/>
      <c r="DO256" s="29"/>
      <c r="DP256" s="29"/>
      <c r="DQ256" s="29"/>
      <c r="DR256" s="29"/>
      <c r="DS256" s="29"/>
      <c r="DT256" s="29"/>
      <c r="DU256" s="29"/>
      <c r="DV256" s="29"/>
      <c r="DW256" s="29"/>
      <c r="DX256" s="29"/>
      <c r="DY256" s="29"/>
      <c r="DZ256" s="29"/>
      <c r="EA256" s="29"/>
      <c r="EB256" s="29"/>
      <c r="EC256" s="29"/>
      <c r="ED256" s="29"/>
      <c r="EE256" s="29"/>
      <c r="EF256" s="29"/>
      <c r="EG256" s="29"/>
      <c r="EH256" s="29"/>
      <c r="EI256" s="29"/>
      <c r="EJ256" s="29"/>
      <c r="EK256" s="29"/>
      <c r="EL256" s="29"/>
      <c r="EM256" s="29"/>
      <c r="EN256" s="29"/>
      <c r="EO256" s="29"/>
      <c r="EP256" s="29"/>
      <c r="EQ256" s="29"/>
      <c r="ER256" s="29"/>
      <c r="ES256" s="29"/>
      <c r="ET256" s="29"/>
      <c r="EU256" s="29"/>
      <c r="EV256" s="29"/>
      <c r="EW256" s="29"/>
      <c r="EX256" s="29"/>
      <c r="EY256" s="29"/>
      <c r="EZ256" s="29"/>
      <c r="FA256" s="29"/>
      <c r="FB256" s="29"/>
      <c r="FC256" s="29"/>
      <c r="FD256" s="29"/>
      <c r="FE256" s="29"/>
      <c r="FF256" s="29"/>
      <c r="FG256" s="29"/>
      <c r="FH256" s="29"/>
      <c r="FI256" s="29"/>
      <c r="FJ256" s="29"/>
      <c r="FK256" s="29"/>
      <c r="FL256" s="29"/>
      <c r="FM256" s="29"/>
      <c r="FN256" s="29"/>
      <c r="FO256" s="29"/>
      <c r="FP256" s="29"/>
      <c r="FQ256" s="29"/>
      <c r="FR256" s="29"/>
      <c r="FS256" s="29"/>
      <c r="FT256" s="29"/>
      <c r="FU256" s="29"/>
      <c r="FV256" s="29"/>
      <c r="FW256" s="29"/>
      <c r="FX256" s="29"/>
      <c r="FY256" s="29"/>
      <c r="FZ256" s="29"/>
      <c r="GA256" s="29"/>
      <c r="GB256" s="29"/>
      <c r="GC256" s="29"/>
      <c r="GD256" s="29"/>
      <c r="GE256" s="29"/>
      <c r="GF256" s="29"/>
      <c r="GG256" s="29"/>
      <c r="GH256" s="29"/>
      <c r="GI256" s="29"/>
      <c r="GJ256" s="29"/>
      <c r="GK256" s="29"/>
      <c r="GL256" s="29"/>
      <c r="GM256" s="29"/>
      <c r="GN256" s="29"/>
      <c r="GO256" s="29"/>
      <c r="GP256" s="29"/>
      <c r="GQ256" s="29"/>
      <c r="GR256" s="29"/>
      <c r="GS256" s="29"/>
      <c r="GT256" s="29"/>
      <c r="GU256" s="29"/>
      <c r="GV256" s="29"/>
      <c r="GW256" s="29"/>
      <c r="GX256" s="29"/>
      <c r="GY256" s="29"/>
      <c r="GZ256" s="29"/>
      <c r="HA256" s="29"/>
      <c r="HB256" s="29"/>
      <c r="HC256" s="29"/>
      <c r="HD256" s="29"/>
      <c r="HE256" s="29"/>
      <c r="HF256" s="29"/>
      <c r="HG256" s="29"/>
      <c r="HH256" s="29"/>
      <c r="HI256" s="29"/>
      <c r="HJ256" s="29"/>
      <c r="HK256" s="29"/>
      <c r="HL256" s="29"/>
      <c r="HM256" s="29"/>
      <c r="HN256" s="29"/>
      <c r="HO256" s="29"/>
      <c r="HP256" s="29"/>
      <c r="HQ256" s="29"/>
      <c r="HR256" s="29"/>
      <c r="HS256" s="29"/>
      <c r="HT256" s="29"/>
      <c r="HU256" s="29"/>
      <c r="HV256" s="29"/>
      <c r="HW256" s="29"/>
      <c r="HX256" s="29"/>
      <c r="HY256" s="29"/>
      <c r="HZ256" s="29"/>
      <c r="IA256" s="29"/>
    </row>
    <row r="257" spans="1:235" ht="16.350000000000001" customHeight="1">
      <c r="A257" s="1"/>
      <c r="B257" s="42" t="s">
        <v>6</v>
      </c>
      <c r="C257" s="42" t="s">
        <v>6</v>
      </c>
      <c r="D257" s="18" t="s">
        <v>7</v>
      </c>
      <c r="E257" s="18" t="s">
        <v>7</v>
      </c>
      <c r="F257" s="42" t="s">
        <v>6</v>
      </c>
      <c r="G257" s="42" t="s">
        <v>6</v>
      </c>
      <c r="H257" s="42" t="s">
        <v>6</v>
      </c>
      <c r="I257" s="42" t="s">
        <v>12</v>
      </c>
      <c r="J257" s="42" t="s">
        <v>12</v>
      </c>
      <c r="K257" s="18" t="s">
        <v>13</v>
      </c>
      <c r="L257" s="18" t="s">
        <v>13</v>
      </c>
      <c r="M257" s="42" t="s">
        <v>12</v>
      </c>
      <c r="N257" s="42" t="s">
        <v>12</v>
      </c>
      <c r="O257" s="42" t="s">
        <v>12</v>
      </c>
      <c r="P257" s="42"/>
      <c r="Q257" s="42"/>
      <c r="R257" s="18"/>
      <c r="S257" s="18"/>
      <c r="T257" s="42"/>
      <c r="U257" s="42"/>
      <c r="V257" s="42"/>
      <c r="W257" s="42"/>
      <c r="X257" s="42"/>
      <c r="Y257" s="18"/>
      <c r="Z257" s="18"/>
      <c r="AA257" s="42"/>
      <c r="AB257" s="42"/>
      <c r="AC257" s="42"/>
      <c r="AD257" s="42"/>
      <c r="AE257" s="42"/>
      <c r="AF257" s="28"/>
    </row>
    <row r="258" spans="1:235" s="35" customFormat="1" ht="16.350000000000001" customHeight="1">
      <c r="A258" s="24"/>
      <c r="B258" s="25"/>
      <c r="C258" s="25"/>
      <c r="D258" s="26"/>
      <c r="E258" s="26"/>
      <c r="F258" s="25"/>
      <c r="G258" s="25"/>
      <c r="H258" s="25"/>
      <c r="I258" s="25"/>
      <c r="J258" s="25"/>
      <c r="K258" s="26" t="s">
        <v>7</v>
      </c>
      <c r="L258" s="26" t="s">
        <v>7</v>
      </c>
      <c r="M258" s="25" t="s">
        <v>6</v>
      </c>
      <c r="N258" s="25" t="s">
        <v>6</v>
      </c>
      <c r="O258" s="25" t="s">
        <v>6</v>
      </c>
      <c r="P258" s="25" t="s">
        <v>6</v>
      </c>
      <c r="Q258" s="25" t="s">
        <v>6</v>
      </c>
      <c r="R258" s="26" t="s">
        <v>7</v>
      </c>
      <c r="S258" s="26" t="s">
        <v>7</v>
      </c>
      <c r="T258" s="25" t="s">
        <v>6</v>
      </c>
      <c r="U258" s="25" t="s">
        <v>6</v>
      </c>
      <c r="V258" s="25" t="s">
        <v>6</v>
      </c>
      <c r="W258" s="25" t="s">
        <v>6</v>
      </c>
      <c r="X258" s="25" t="s">
        <v>6</v>
      </c>
      <c r="Y258" s="26" t="s">
        <v>7</v>
      </c>
      <c r="Z258" s="26" t="s">
        <v>7</v>
      </c>
      <c r="AA258" s="25" t="s">
        <v>6</v>
      </c>
      <c r="AB258" s="25"/>
      <c r="AC258" s="25"/>
      <c r="AD258" s="25"/>
      <c r="AE258" s="25"/>
      <c r="AF258" s="28"/>
      <c r="AG258" s="8"/>
      <c r="AH258" s="29"/>
      <c r="AI258" s="29"/>
      <c r="AJ258" s="29"/>
      <c r="AK258" s="29"/>
      <c r="AL258" s="29"/>
      <c r="AM258" s="29"/>
      <c r="AN258" s="29"/>
      <c r="AO258" s="29"/>
      <c r="AP258" s="29"/>
      <c r="AQ258" s="29"/>
      <c r="AR258" s="29"/>
      <c r="AS258" s="29"/>
      <c r="AT258" s="29"/>
      <c r="AU258" s="29"/>
      <c r="AV258" s="29"/>
      <c r="AW258" s="29"/>
      <c r="AX258" s="29"/>
      <c r="AY258" s="29"/>
      <c r="AZ258" s="29"/>
      <c r="BA258" s="29"/>
      <c r="BB258" s="29"/>
      <c r="BC258" s="29"/>
      <c r="BD258" s="29"/>
      <c r="BE258" s="29"/>
      <c r="BF258" s="29"/>
      <c r="BG258" s="29"/>
      <c r="BH258" s="29"/>
      <c r="BI258" s="29"/>
      <c r="BJ258" s="29"/>
      <c r="BK258" s="29"/>
      <c r="BL258" s="29"/>
      <c r="BM258" s="29"/>
      <c r="BN258" s="29"/>
      <c r="BO258" s="29"/>
      <c r="BP258" s="29"/>
      <c r="BQ258" s="29"/>
      <c r="BR258" s="29"/>
      <c r="BS258" s="29"/>
      <c r="BT258" s="29"/>
      <c r="BU258" s="29"/>
      <c r="BV258" s="29"/>
      <c r="BW258" s="29"/>
      <c r="BX258" s="29"/>
      <c r="BY258" s="29"/>
      <c r="BZ258" s="29"/>
      <c r="CA258" s="29"/>
      <c r="CB258" s="29"/>
      <c r="CC258" s="29"/>
      <c r="CD258" s="29"/>
      <c r="CE258" s="29"/>
      <c r="CF258" s="29"/>
      <c r="CG258" s="29"/>
      <c r="CH258" s="29"/>
      <c r="CI258" s="29"/>
      <c r="CJ258" s="29"/>
      <c r="CK258" s="29"/>
      <c r="CL258" s="29"/>
      <c r="CM258" s="29"/>
      <c r="CN258" s="29"/>
      <c r="CO258" s="29"/>
      <c r="CP258" s="29"/>
      <c r="CQ258" s="29"/>
      <c r="CR258" s="29"/>
      <c r="CS258" s="29"/>
      <c r="CT258" s="29"/>
      <c r="CU258" s="29"/>
      <c r="CV258" s="29"/>
      <c r="CW258" s="29"/>
      <c r="CX258" s="29"/>
      <c r="CY258" s="29"/>
      <c r="CZ258" s="29"/>
      <c r="DA258" s="29"/>
      <c r="DB258" s="29"/>
      <c r="DC258" s="29"/>
      <c r="DD258" s="29"/>
      <c r="DE258" s="29"/>
      <c r="DF258" s="29"/>
      <c r="DG258" s="29"/>
      <c r="DH258" s="29"/>
      <c r="DI258" s="29"/>
      <c r="DJ258" s="29"/>
      <c r="DK258" s="29"/>
      <c r="DL258" s="29"/>
      <c r="DM258" s="29"/>
      <c r="DN258" s="29"/>
      <c r="DO258" s="29"/>
      <c r="DP258" s="29"/>
      <c r="DQ258" s="29"/>
      <c r="DR258" s="29"/>
      <c r="DS258" s="29"/>
      <c r="DT258" s="29"/>
      <c r="DU258" s="29"/>
      <c r="DV258" s="29"/>
      <c r="DW258" s="29"/>
      <c r="DX258" s="29"/>
      <c r="DY258" s="29"/>
      <c r="DZ258" s="29"/>
      <c r="EA258" s="29"/>
      <c r="EB258" s="29"/>
      <c r="EC258" s="29"/>
      <c r="ED258" s="29"/>
      <c r="EE258" s="29"/>
      <c r="EF258" s="29"/>
      <c r="EG258" s="29"/>
      <c r="EH258" s="29"/>
      <c r="EI258" s="29"/>
      <c r="EJ258" s="29"/>
      <c r="EK258" s="29"/>
      <c r="EL258" s="29"/>
      <c r="EM258" s="29"/>
      <c r="EN258" s="29"/>
      <c r="EO258" s="29"/>
      <c r="EP258" s="29"/>
      <c r="EQ258" s="29"/>
      <c r="ER258" s="29"/>
      <c r="ES258" s="29"/>
      <c r="ET258" s="29"/>
      <c r="EU258" s="29"/>
      <c r="EV258" s="29"/>
      <c r="EW258" s="29"/>
      <c r="EX258" s="29"/>
      <c r="EY258" s="29"/>
      <c r="EZ258" s="29"/>
      <c r="FA258" s="29"/>
      <c r="FB258" s="29"/>
      <c r="FC258" s="29"/>
      <c r="FD258" s="29"/>
      <c r="FE258" s="29"/>
      <c r="FF258" s="29"/>
      <c r="FG258" s="29"/>
      <c r="FH258" s="29"/>
      <c r="FI258" s="29"/>
      <c r="FJ258" s="29"/>
      <c r="FK258" s="29"/>
      <c r="FL258" s="29"/>
      <c r="FM258" s="29"/>
      <c r="FN258" s="29"/>
      <c r="FO258" s="29"/>
      <c r="FP258" s="29"/>
      <c r="FQ258" s="29"/>
      <c r="FR258" s="29"/>
      <c r="FS258" s="29"/>
      <c r="FT258" s="29"/>
      <c r="FU258" s="29"/>
      <c r="FV258" s="29"/>
      <c r="FW258" s="29"/>
      <c r="FX258" s="29"/>
      <c r="FY258" s="29"/>
      <c r="FZ258" s="29"/>
      <c r="GA258" s="29"/>
      <c r="GB258" s="29"/>
      <c r="GC258" s="29"/>
      <c r="GD258" s="29"/>
      <c r="GE258" s="29"/>
      <c r="GF258" s="29"/>
      <c r="GG258" s="29"/>
      <c r="GH258" s="29"/>
      <c r="GI258" s="29"/>
      <c r="GJ258" s="29"/>
      <c r="GK258" s="29"/>
      <c r="GL258" s="29"/>
      <c r="GM258" s="29"/>
      <c r="GN258" s="29"/>
      <c r="GO258" s="29"/>
      <c r="GP258" s="29"/>
      <c r="GQ258" s="29"/>
      <c r="GR258" s="29"/>
      <c r="GS258" s="29"/>
      <c r="GT258" s="29"/>
      <c r="GU258" s="29"/>
      <c r="GV258" s="29"/>
      <c r="GW258" s="29"/>
      <c r="GX258" s="29"/>
      <c r="GY258" s="29"/>
      <c r="GZ258" s="29"/>
      <c r="HA258" s="29"/>
      <c r="HB258" s="29"/>
      <c r="HC258" s="29"/>
      <c r="HD258" s="29"/>
      <c r="HE258" s="29"/>
      <c r="HF258" s="29"/>
      <c r="HG258" s="29"/>
      <c r="HH258" s="29"/>
      <c r="HI258" s="29"/>
      <c r="HJ258" s="29"/>
      <c r="HK258" s="29"/>
      <c r="HL258" s="29"/>
      <c r="HM258" s="29"/>
      <c r="HN258" s="29"/>
      <c r="HO258" s="29"/>
      <c r="HP258" s="29"/>
      <c r="HQ258" s="29"/>
      <c r="HR258" s="29"/>
      <c r="HS258" s="29"/>
      <c r="HT258" s="29"/>
      <c r="HU258" s="29"/>
      <c r="HV258" s="29"/>
      <c r="HW258" s="29"/>
      <c r="HX258" s="29"/>
      <c r="HY258" s="29"/>
      <c r="HZ258" s="29"/>
      <c r="IA258" s="29"/>
    </row>
    <row r="259" spans="1:235" ht="16.350000000000001" customHeight="1">
      <c r="A259" s="1"/>
      <c r="B259" s="42" t="s">
        <v>6</v>
      </c>
      <c r="C259" s="42" t="s">
        <v>6</v>
      </c>
      <c r="D259" s="18" t="s">
        <v>9</v>
      </c>
      <c r="E259" s="18" t="s">
        <v>9</v>
      </c>
      <c r="F259" s="42" t="s">
        <v>8</v>
      </c>
      <c r="G259" s="42" t="s">
        <v>8</v>
      </c>
      <c r="H259" s="42" t="s">
        <v>8</v>
      </c>
      <c r="I259" s="42" t="s">
        <v>8</v>
      </c>
      <c r="J259" s="42" t="s">
        <v>8</v>
      </c>
      <c r="K259" s="18"/>
      <c r="L259" s="18"/>
      <c r="M259" s="42"/>
      <c r="N259" s="42"/>
      <c r="O259" s="42"/>
      <c r="P259" s="42"/>
      <c r="Q259" s="42"/>
      <c r="R259" s="18"/>
      <c r="S259" s="18"/>
      <c r="T259" s="46"/>
      <c r="U259" s="46"/>
      <c r="V259" s="46"/>
      <c r="W259" s="46"/>
      <c r="X259" s="46"/>
      <c r="Y259" s="34"/>
      <c r="Z259" s="34"/>
      <c r="AA259" s="46"/>
      <c r="AB259" s="46"/>
      <c r="AC259" s="46"/>
      <c r="AD259" s="46"/>
      <c r="AE259" s="46"/>
      <c r="AF259" s="28"/>
    </row>
    <row r="260" spans="1:235" s="35" customFormat="1" ht="16.350000000000001" customHeight="1">
      <c r="A260" s="24"/>
      <c r="B260" s="25"/>
      <c r="C260" s="25"/>
      <c r="D260" s="26"/>
      <c r="E260" s="26"/>
      <c r="F260" s="25"/>
      <c r="G260" s="25"/>
      <c r="H260" s="25"/>
      <c r="I260" s="25"/>
      <c r="J260" s="25"/>
      <c r="K260" s="26"/>
      <c r="L260" s="26"/>
      <c r="M260" s="25"/>
      <c r="N260" s="25"/>
      <c r="O260" s="25"/>
      <c r="P260" s="25"/>
      <c r="Q260" s="25"/>
      <c r="R260" s="26"/>
      <c r="S260" s="26"/>
      <c r="T260" s="25"/>
      <c r="U260" s="25"/>
      <c r="V260" s="25"/>
      <c r="W260" s="25"/>
      <c r="X260" s="25"/>
      <c r="Y260" s="26"/>
      <c r="Z260" s="26"/>
      <c r="AA260" s="25"/>
      <c r="AB260" s="25"/>
      <c r="AC260" s="25"/>
      <c r="AD260" s="25"/>
      <c r="AE260" s="25"/>
      <c r="AF260" s="28"/>
      <c r="AG260" s="8"/>
      <c r="AH260" s="29"/>
      <c r="AI260" s="29"/>
      <c r="AJ260" s="29"/>
      <c r="AK260" s="29"/>
      <c r="AL260" s="29"/>
      <c r="AM260" s="29"/>
      <c r="AN260" s="29"/>
      <c r="AO260" s="29"/>
      <c r="AP260" s="29"/>
      <c r="AQ260" s="29"/>
      <c r="AR260" s="29"/>
      <c r="AS260" s="29"/>
      <c r="AT260" s="29"/>
      <c r="AU260" s="29"/>
      <c r="AV260" s="29"/>
      <c r="AW260" s="29"/>
      <c r="AX260" s="29"/>
      <c r="AY260" s="29"/>
      <c r="AZ260" s="29"/>
      <c r="BA260" s="29"/>
      <c r="BB260" s="29"/>
      <c r="BC260" s="29"/>
      <c r="BD260" s="29"/>
      <c r="BE260" s="29"/>
      <c r="BF260" s="29"/>
      <c r="BG260" s="29"/>
      <c r="BH260" s="29"/>
      <c r="BI260" s="29"/>
      <c r="BJ260" s="29"/>
      <c r="BK260" s="29"/>
      <c r="BL260" s="29"/>
      <c r="BM260" s="29"/>
      <c r="BN260" s="29"/>
      <c r="BO260" s="29"/>
      <c r="BP260" s="29"/>
      <c r="BQ260" s="29"/>
      <c r="BR260" s="29"/>
      <c r="BS260" s="29"/>
      <c r="BT260" s="29"/>
      <c r="BU260" s="29"/>
      <c r="BV260" s="29"/>
      <c r="BW260" s="29"/>
      <c r="BX260" s="29"/>
      <c r="BY260" s="29"/>
      <c r="BZ260" s="29"/>
      <c r="CA260" s="29"/>
      <c r="CB260" s="29"/>
      <c r="CC260" s="29"/>
      <c r="CD260" s="29"/>
      <c r="CE260" s="29"/>
      <c r="CF260" s="29"/>
      <c r="CG260" s="29"/>
      <c r="CH260" s="29"/>
      <c r="CI260" s="29"/>
      <c r="CJ260" s="29"/>
      <c r="CK260" s="29"/>
      <c r="CL260" s="29"/>
      <c r="CM260" s="29"/>
      <c r="CN260" s="29"/>
      <c r="CO260" s="29"/>
      <c r="CP260" s="29"/>
      <c r="CQ260" s="29"/>
      <c r="CR260" s="29"/>
      <c r="CS260" s="29"/>
      <c r="CT260" s="29"/>
      <c r="CU260" s="29"/>
      <c r="CV260" s="29"/>
      <c r="CW260" s="29"/>
      <c r="CX260" s="29"/>
      <c r="CY260" s="29"/>
      <c r="CZ260" s="29"/>
      <c r="DA260" s="29"/>
      <c r="DB260" s="29"/>
      <c r="DC260" s="29"/>
      <c r="DD260" s="29"/>
      <c r="DE260" s="29"/>
      <c r="DF260" s="29"/>
      <c r="DG260" s="29"/>
      <c r="DH260" s="29"/>
      <c r="DI260" s="29"/>
      <c r="DJ260" s="29"/>
      <c r="DK260" s="29"/>
      <c r="DL260" s="29"/>
      <c r="DM260" s="29"/>
      <c r="DN260" s="29"/>
      <c r="DO260" s="29"/>
      <c r="DP260" s="29"/>
      <c r="DQ260" s="29"/>
      <c r="DR260" s="29"/>
      <c r="DS260" s="29"/>
      <c r="DT260" s="29"/>
      <c r="DU260" s="29"/>
      <c r="DV260" s="29"/>
      <c r="DW260" s="29"/>
      <c r="DX260" s="29"/>
      <c r="DY260" s="29"/>
      <c r="DZ260" s="29"/>
      <c r="EA260" s="29"/>
      <c r="EB260" s="29"/>
      <c r="EC260" s="29"/>
      <c r="ED260" s="29"/>
      <c r="EE260" s="29"/>
      <c r="EF260" s="29"/>
      <c r="EG260" s="29"/>
      <c r="EH260" s="29"/>
      <c r="EI260" s="29"/>
      <c r="EJ260" s="29"/>
      <c r="EK260" s="29"/>
      <c r="EL260" s="29"/>
      <c r="EM260" s="29"/>
      <c r="EN260" s="29"/>
      <c r="EO260" s="29"/>
      <c r="EP260" s="29"/>
      <c r="EQ260" s="29"/>
      <c r="ER260" s="29"/>
      <c r="ES260" s="29"/>
      <c r="ET260" s="29"/>
      <c r="EU260" s="29"/>
      <c r="EV260" s="29"/>
      <c r="EW260" s="29"/>
      <c r="EX260" s="29"/>
      <c r="EY260" s="29"/>
      <c r="EZ260" s="29"/>
      <c r="FA260" s="29"/>
      <c r="FB260" s="29"/>
      <c r="FC260" s="29"/>
      <c r="FD260" s="29"/>
      <c r="FE260" s="29"/>
      <c r="FF260" s="29"/>
      <c r="FG260" s="29"/>
      <c r="FH260" s="29"/>
      <c r="FI260" s="29"/>
      <c r="FJ260" s="29"/>
      <c r="FK260" s="29"/>
      <c r="FL260" s="29"/>
      <c r="FM260" s="29"/>
      <c r="FN260" s="29"/>
      <c r="FO260" s="29"/>
      <c r="FP260" s="29"/>
      <c r="FQ260" s="29"/>
      <c r="FR260" s="29"/>
      <c r="FS260" s="29"/>
      <c r="FT260" s="29"/>
      <c r="FU260" s="29"/>
      <c r="FV260" s="29"/>
      <c r="FW260" s="29"/>
      <c r="FX260" s="29"/>
      <c r="FY260" s="29"/>
      <c r="FZ260" s="29"/>
      <c r="GA260" s="29"/>
      <c r="GB260" s="29"/>
      <c r="GC260" s="29"/>
      <c r="GD260" s="29"/>
      <c r="GE260" s="29"/>
      <c r="GF260" s="29"/>
      <c r="GG260" s="29"/>
      <c r="GH260" s="29"/>
      <c r="GI260" s="29"/>
      <c r="GJ260" s="29"/>
      <c r="GK260" s="29"/>
      <c r="GL260" s="29"/>
      <c r="GM260" s="29"/>
      <c r="GN260" s="29"/>
      <c r="GO260" s="29"/>
      <c r="GP260" s="29"/>
      <c r="GQ260" s="29"/>
      <c r="GR260" s="29"/>
      <c r="GS260" s="29"/>
      <c r="GT260" s="29"/>
      <c r="GU260" s="29"/>
      <c r="GV260" s="29"/>
      <c r="GW260" s="29"/>
      <c r="GX260" s="29"/>
      <c r="GY260" s="29"/>
      <c r="GZ260" s="29"/>
      <c r="HA260" s="29"/>
      <c r="HB260" s="29"/>
      <c r="HC260" s="29"/>
      <c r="HD260" s="29"/>
      <c r="HE260" s="29"/>
      <c r="HF260" s="29"/>
      <c r="HG260" s="29"/>
      <c r="HH260" s="29"/>
      <c r="HI260" s="29"/>
      <c r="HJ260" s="29"/>
      <c r="HK260" s="29"/>
      <c r="HL260" s="29"/>
      <c r="HM260" s="29"/>
      <c r="HN260" s="29"/>
      <c r="HO260" s="29"/>
      <c r="HP260" s="29"/>
      <c r="HQ260" s="29"/>
      <c r="HR260" s="29"/>
      <c r="HS260" s="29"/>
      <c r="HT260" s="29"/>
      <c r="HU260" s="29"/>
      <c r="HV260" s="29"/>
      <c r="HW260" s="29"/>
      <c r="HX260" s="29"/>
      <c r="HY260" s="29"/>
      <c r="HZ260" s="29"/>
      <c r="IA260" s="29"/>
    </row>
    <row r="261" spans="1:235" ht="16.350000000000001" customHeight="1">
      <c r="A261" s="1"/>
      <c r="B261" s="42"/>
      <c r="C261" s="42"/>
      <c r="D261" s="18"/>
      <c r="E261" s="18"/>
      <c r="F261" s="42"/>
      <c r="G261" s="42"/>
      <c r="H261" s="42"/>
      <c r="I261" s="42"/>
      <c r="J261" s="42"/>
      <c r="K261" s="18"/>
      <c r="L261" s="18"/>
      <c r="M261" s="42"/>
      <c r="N261" s="42"/>
      <c r="O261" s="42"/>
      <c r="P261" s="42"/>
      <c r="Q261" s="42"/>
      <c r="R261" s="18"/>
      <c r="S261" s="18"/>
      <c r="T261" s="42"/>
      <c r="U261" s="42"/>
      <c r="V261" s="42"/>
      <c r="W261" s="42"/>
      <c r="X261" s="42"/>
      <c r="Y261" s="18"/>
      <c r="Z261" s="18"/>
      <c r="AA261" s="42"/>
      <c r="AB261" s="42"/>
      <c r="AC261" s="42" t="s">
        <v>6</v>
      </c>
      <c r="AD261" s="42" t="s">
        <v>6</v>
      </c>
      <c r="AE261" s="42" t="s">
        <v>8</v>
      </c>
      <c r="AF261" s="28"/>
    </row>
    <row r="262" spans="1:235" s="35" customFormat="1" ht="16.350000000000001" customHeight="1">
      <c r="A262" s="24"/>
      <c r="B262" s="25"/>
      <c r="C262" s="25"/>
      <c r="D262" s="26"/>
      <c r="E262" s="26"/>
      <c r="F262" s="25"/>
      <c r="G262" s="25"/>
      <c r="H262" s="25"/>
      <c r="I262" s="25"/>
      <c r="J262" s="25"/>
      <c r="K262" s="26"/>
      <c r="L262" s="26"/>
      <c r="M262" s="25"/>
      <c r="N262" s="25"/>
      <c r="O262" s="25"/>
      <c r="P262" s="25"/>
      <c r="Q262" s="25"/>
      <c r="R262" s="26"/>
      <c r="S262" s="26"/>
      <c r="T262" s="25"/>
      <c r="U262" s="25"/>
      <c r="V262" s="25"/>
      <c r="W262" s="25"/>
      <c r="X262" s="25"/>
      <c r="Y262" s="26"/>
      <c r="Z262" s="26"/>
      <c r="AA262" s="25"/>
      <c r="AB262" s="25"/>
      <c r="AC262" s="25"/>
      <c r="AD262" s="25"/>
      <c r="AE262" s="25"/>
      <c r="AF262" s="28"/>
      <c r="AG262" s="8"/>
      <c r="AH262" s="29"/>
      <c r="AI262" s="29"/>
      <c r="AJ262" s="29"/>
      <c r="AK262" s="29"/>
      <c r="AL262" s="29"/>
      <c r="AM262" s="29"/>
      <c r="AN262" s="29"/>
      <c r="AO262" s="29"/>
      <c r="AP262" s="29"/>
      <c r="AQ262" s="29"/>
      <c r="AR262" s="29"/>
      <c r="AS262" s="29"/>
      <c r="AT262" s="29"/>
      <c r="AU262" s="29"/>
      <c r="AV262" s="29"/>
      <c r="AW262" s="29"/>
      <c r="AX262" s="29"/>
      <c r="AY262" s="29"/>
      <c r="AZ262" s="29"/>
      <c r="BA262" s="29"/>
      <c r="BB262" s="29"/>
      <c r="BC262" s="29"/>
      <c r="BD262" s="29"/>
      <c r="BE262" s="29"/>
      <c r="BF262" s="29"/>
      <c r="BG262" s="29"/>
      <c r="BH262" s="29"/>
      <c r="BI262" s="29"/>
      <c r="BJ262" s="29"/>
      <c r="BK262" s="29"/>
      <c r="BL262" s="29"/>
      <c r="BM262" s="29"/>
      <c r="BN262" s="29"/>
      <c r="BO262" s="29"/>
      <c r="BP262" s="29"/>
      <c r="BQ262" s="29"/>
      <c r="BR262" s="29"/>
      <c r="BS262" s="29"/>
      <c r="BT262" s="29"/>
      <c r="BU262" s="29"/>
      <c r="BV262" s="29"/>
      <c r="BW262" s="29"/>
      <c r="BX262" s="29"/>
      <c r="BY262" s="29"/>
      <c r="BZ262" s="29"/>
      <c r="CA262" s="29"/>
      <c r="CB262" s="29"/>
      <c r="CC262" s="29"/>
      <c r="CD262" s="29"/>
      <c r="CE262" s="29"/>
      <c r="CF262" s="29"/>
      <c r="CG262" s="29"/>
      <c r="CH262" s="29"/>
      <c r="CI262" s="29"/>
      <c r="CJ262" s="29"/>
      <c r="CK262" s="29"/>
      <c r="CL262" s="29"/>
      <c r="CM262" s="29"/>
      <c r="CN262" s="29"/>
      <c r="CO262" s="29"/>
      <c r="CP262" s="29"/>
      <c r="CQ262" s="29"/>
      <c r="CR262" s="29"/>
      <c r="CS262" s="29"/>
      <c r="CT262" s="29"/>
      <c r="CU262" s="29"/>
      <c r="CV262" s="29"/>
      <c r="CW262" s="29"/>
      <c r="CX262" s="29"/>
      <c r="CY262" s="29"/>
      <c r="CZ262" s="29"/>
      <c r="DA262" s="29"/>
      <c r="DB262" s="29"/>
      <c r="DC262" s="29"/>
      <c r="DD262" s="29"/>
      <c r="DE262" s="29"/>
      <c r="DF262" s="29"/>
      <c r="DG262" s="29"/>
      <c r="DH262" s="29"/>
      <c r="DI262" s="29"/>
      <c r="DJ262" s="29"/>
      <c r="DK262" s="29"/>
      <c r="DL262" s="29"/>
      <c r="DM262" s="29"/>
      <c r="DN262" s="29"/>
      <c r="DO262" s="29"/>
      <c r="DP262" s="29"/>
      <c r="DQ262" s="29"/>
      <c r="DR262" s="29"/>
      <c r="DS262" s="29"/>
      <c r="DT262" s="29"/>
      <c r="DU262" s="29"/>
      <c r="DV262" s="29"/>
      <c r="DW262" s="29"/>
      <c r="DX262" s="29"/>
      <c r="DY262" s="29"/>
      <c r="DZ262" s="29"/>
      <c r="EA262" s="29"/>
      <c r="EB262" s="29"/>
      <c r="EC262" s="29"/>
      <c r="ED262" s="29"/>
      <c r="EE262" s="29"/>
      <c r="EF262" s="29"/>
      <c r="EG262" s="29"/>
      <c r="EH262" s="29"/>
      <c r="EI262" s="29"/>
      <c r="EJ262" s="29"/>
      <c r="EK262" s="29"/>
      <c r="EL262" s="29"/>
      <c r="EM262" s="29"/>
      <c r="EN262" s="29"/>
      <c r="EO262" s="29"/>
      <c r="EP262" s="29"/>
      <c r="EQ262" s="29"/>
      <c r="ER262" s="29"/>
      <c r="ES262" s="29"/>
      <c r="ET262" s="29"/>
      <c r="EU262" s="29"/>
      <c r="EV262" s="29"/>
      <c r="EW262" s="29"/>
      <c r="EX262" s="29"/>
      <c r="EY262" s="29"/>
      <c r="EZ262" s="29"/>
      <c r="FA262" s="29"/>
      <c r="FB262" s="29"/>
      <c r="FC262" s="29"/>
      <c r="FD262" s="29"/>
      <c r="FE262" s="29"/>
      <c r="FF262" s="29"/>
      <c r="FG262" s="29"/>
      <c r="FH262" s="29"/>
      <c r="FI262" s="29"/>
      <c r="FJ262" s="29"/>
      <c r="FK262" s="29"/>
      <c r="FL262" s="29"/>
      <c r="FM262" s="29"/>
      <c r="FN262" s="29"/>
      <c r="FO262" s="29"/>
      <c r="FP262" s="29"/>
      <c r="FQ262" s="29"/>
      <c r="FR262" s="29"/>
      <c r="FS262" s="29"/>
      <c r="FT262" s="29"/>
      <c r="FU262" s="29"/>
      <c r="FV262" s="29"/>
      <c r="FW262" s="29"/>
      <c r="FX262" s="29"/>
      <c r="FY262" s="29"/>
      <c r="FZ262" s="29"/>
      <c r="GA262" s="29"/>
      <c r="GB262" s="29"/>
      <c r="GC262" s="29"/>
      <c r="GD262" s="29"/>
      <c r="GE262" s="29"/>
      <c r="GF262" s="29"/>
      <c r="GG262" s="29"/>
      <c r="GH262" s="29"/>
      <c r="GI262" s="29"/>
      <c r="GJ262" s="29"/>
      <c r="GK262" s="29"/>
      <c r="GL262" s="29"/>
      <c r="GM262" s="29"/>
      <c r="GN262" s="29"/>
      <c r="GO262" s="29"/>
      <c r="GP262" s="29"/>
      <c r="GQ262" s="29"/>
      <c r="GR262" s="29"/>
      <c r="GS262" s="29"/>
      <c r="GT262" s="29"/>
      <c r="GU262" s="29"/>
      <c r="GV262" s="29"/>
      <c r="GW262" s="29"/>
      <c r="GX262" s="29"/>
      <c r="GY262" s="29"/>
      <c r="GZ262" s="29"/>
      <c r="HA262" s="29"/>
      <c r="HB262" s="29"/>
      <c r="HC262" s="29"/>
      <c r="HD262" s="29"/>
      <c r="HE262" s="29"/>
      <c r="HF262" s="29"/>
      <c r="HG262" s="29"/>
      <c r="HH262" s="29"/>
      <c r="HI262" s="29"/>
      <c r="HJ262" s="29"/>
      <c r="HK262" s="29"/>
      <c r="HL262" s="29"/>
      <c r="HM262" s="29"/>
      <c r="HN262" s="29"/>
      <c r="HO262" s="29"/>
      <c r="HP262" s="29"/>
      <c r="HQ262" s="29"/>
      <c r="HR262" s="29"/>
      <c r="HS262" s="29"/>
      <c r="HT262" s="29"/>
      <c r="HU262" s="29"/>
      <c r="HV262" s="29"/>
      <c r="HW262" s="29"/>
      <c r="HX262" s="29"/>
      <c r="HY262" s="29"/>
      <c r="HZ262" s="29"/>
      <c r="IA262" s="29"/>
    </row>
    <row r="263" spans="1:235" s="29" customFormat="1" ht="16.350000000000001" customHeight="1">
      <c r="A263" s="1"/>
      <c r="B263" s="42"/>
      <c r="C263" s="42"/>
      <c r="D263" s="18"/>
      <c r="E263" s="18"/>
      <c r="F263" s="42"/>
      <c r="G263" s="42" t="s">
        <v>6</v>
      </c>
      <c r="H263" s="42" t="s">
        <v>8</v>
      </c>
      <c r="I263" s="42" t="s">
        <v>8</v>
      </c>
      <c r="J263" s="42" t="s">
        <v>8</v>
      </c>
      <c r="K263" s="18" t="s">
        <v>9</v>
      </c>
      <c r="L263" s="18" t="s">
        <v>9</v>
      </c>
      <c r="M263" s="42" t="s">
        <v>8</v>
      </c>
      <c r="N263" s="42" t="s">
        <v>8</v>
      </c>
      <c r="O263" s="42" t="s">
        <v>8</v>
      </c>
      <c r="P263" s="42" t="s">
        <v>8</v>
      </c>
      <c r="Q263" s="42" t="s">
        <v>8</v>
      </c>
      <c r="R263" s="18" t="s">
        <v>9</v>
      </c>
      <c r="S263" s="18" t="s">
        <v>9</v>
      </c>
      <c r="T263" s="42" t="s">
        <v>8</v>
      </c>
      <c r="U263" s="42" t="s">
        <v>8</v>
      </c>
      <c r="V263" s="42"/>
      <c r="W263" s="42"/>
      <c r="X263" s="42"/>
      <c r="Y263" s="18"/>
      <c r="Z263" s="18"/>
      <c r="AA263" s="42"/>
      <c r="AB263" s="42"/>
      <c r="AC263" s="42"/>
      <c r="AD263" s="42"/>
      <c r="AE263" s="42"/>
      <c r="AF263" s="28"/>
      <c r="AG263" s="8"/>
    </row>
    <row r="264" spans="1:235" s="35" customFormat="1" ht="16.350000000000001" customHeight="1">
      <c r="A264" s="24"/>
      <c r="B264" s="25" t="s">
        <v>12</v>
      </c>
      <c r="C264" s="25" t="s">
        <v>12</v>
      </c>
      <c r="D264" s="26"/>
      <c r="E264" s="26"/>
      <c r="F264" s="25"/>
      <c r="G264" s="25"/>
      <c r="H264" s="25"/>
      <c r="I264" s="25"/>
      <c r="J264" s="25"/>
      <c r="K264" s="26"/>
      <c r="L264" s="26"/>
      <c r="M264" s="25"/>
      <c r="N264" s="25"/>
      <c r="O264" s="25"/>
      <c r="P264" s="25"/>
      <c r="Q264" s="25"/>
      <c r="R264" s="26"/>
      <c r="S264" s="26"/>
      <c r="T264" s="25"/>
      <c r="U264" s="25"/>
      <c r="V264" s="25"/>
      <c r="W264" s="25"/>
      <c r="X264" s="25"/>
      <c r="Y264" s="26"/>
      <c r="Z264" s="26"/>
      <c r="AA264" s="25"/>
      <c r="AB264" s="25"/>
      <c r="AC264" s="25"/>
      <c r="AD264" s="25"/>
      <c r="AE264" s="25"/>
      <c r="AF264" s="28"/>
      <c r="AG264" s="8"/>
      <c r="AH264" s="29"/>
      <c r="AI264" s="29"/>
      <c r="AJ264" s="29"/>
      <c r="AK264" s="29"/>
      <c r="AL264" s="29"/>
      <c r="AM264" s="29"/>
      <c r="AN264" s="29"/>
      <c r="AO264" s="29"/>
      <c r="AP264" s="29"/>
      <c r="AQ264" s="29"/>
      <c r="AR264" s="29"/>
      <c r="AS264" s="29"/>
      <c r="AT264" s="29"/>
      <c r="AU264" s="29"/>
      <c r="AV264" s="29"/>
      <c r="AW264" s="29"/>
      <c r="AX264" s="29"/>
      <c r="AY264" s="29"/>
      <c r="AZ264" s="29"/>
      <c r="BA264" s="29"/>
      <c r="BB264" s="29"/>
      <c r="BC264" s="29"/>
      <c r="BD264" s="29"/>
      <c r="BE264" s="29"/>
      <c r="BF264" s="29"/>
      <c r="BG264" s="29"/>
      <c r="BH264" s="29"/>
      <c r="BI264" s="29"/>
      <c r="BJ264" s="29"/>
      <c r="BK264" s="29"/>
      <c r="BL264" s="29"/>
      <c r="BM264" s="29"/>
      <c r="BN264" s="29"/>
      <c r="BO264" s="29"/>
      <c r="BP264" s="29"/>
      <c r="BQ264" s="29"/>
      <c r="BR264" s="29"/>
      <c r="BS264" s="29"/>
      <c r="BT264" s="29"/>
      <c r="BU264" s="29"/>
      <c r="BV264" s="29"/>
      <c r="BW264" s="29"/>
      <c r="BX264" s="29"/>
      <c r="BY264" s="29"/>
      <c r="BZ264" s="29"/>
      <c r="CA264" s="29"/>
      <c r="CB264" s="29"/>
      <c r="CC264" s="29"/>
      <c r="CD264" s="29"/>
      <c r="CE264" s="29"/>
      <c r="CF264" s="29"/>
      <c r="CG264" s="29"/>
      <c r="CH264" s="29"/>
      <c r="CI264" s="29"/>
      <c r="CJ264" s="29"/>
      <c r="CK264" s="29"/>
      <c r="CL264" s="29"/>
      <c r="CM264" s="29"/>
      <c r="CN264" s="29"/>
      <c r="CO264" s="29"/>
      <c r="CP264" s="29"/>
      <c r="CQ264" s="29"/>
      <c r="CR264" s="29"/>
      <c r="CS264" s="29"/>
      <c r="CT264" s="29"/>
      <c r="CU264" s="29"/>
      <c r="CV264" s="29"/>
      <c r="CW264" s="29"/>
      <c r="CX264" s="29"/>
      <c r="CY264" s="29"/>
      <c r="CZ264" s="29"/>
      <c r="DA264" s="29"/>
      <c r="DB264" s="29"/>
      <c r="DC264" s="29"/>
      <c r="DD264" s="29"/>
      <c r="DE264" s="29"/>
      <c r="DF264" s="29"/>
      <c r="DG264" s="29"/>
      <c r="DH264" s="29"/>
      <c r="DI264" s="29"/>
      <c r="DJ264" s="29"/>
      <c r="DK264" s="29"/>
      <c r="DL264" s="29"/>
      <c r="DM264" s="29"/>
      <c r="DN264" s="29"/>
      <c r="DO264" s="29"/>
      <c r="DP264" s="29"/>
      <c r="DQ264" s="29"/>
      <c r="DR264" s="29"/>
      <c r="DS264" s="29"/>
      <c r="DT264" s="29"/>
      <c r="DU264" s="29"/>
      <c r="DV264" s="29"/>
      <c r="DW264" s="29"/>
      <c r="DX264" s="29"/>
      <c r="DY264" s="29"/>
      <c r="DZ264" s="29"/>
      <c r="EA264" s="29"/>
      <c r="EB264" s="29"/>
      <c r="EC264" s="29"/>
      <c r="ED264" s="29"/>
      <c r="EE264" s="29"/>
      <c r="EF264" s="29"/>
      <c r="EG264" s="29"/>
      <c r="EH264" s="29"/>
      <c r="EI264" s="29"/>
      <c r="EJ264" s="29"/>
      <c r="EK264" s="29"/>
      <c r="EL264" s="29"/>
      <c r="EM264" s="29"/>
      <c r="EN264" s="29"/>
      <c r="EO264" s="29"/>
      <c r="EP264" s="29"/>
      <c r="EQ264" s="29"/>
      <c r="ER264" s="29"/>
      <c r="ES264" s="29"/>
      <c r="ET264" s="29"/>
      <c r="EU264" s="29"/>
      <c r="EV264" s="29"/>
      <c r="EW264" s="29"/>
      <c r="EX264" s="29"/>
      <c r="EY264" s="29"/>
      <c r="EZ264" s="29"/>
      <c r="FA264" s="29"/>
      <c r="FB264" s="29"/>
      <c r="FC264" s="29"/>
      <c r="FD264" s="29"/>
      <c r="FE264" s="29"/>
      <c r="FF264" s="29"/>
      <c r="FG264" s="29"/>
      <c r="FH264" s="29"/>
      <c r="FI264" s="29"/>
      <c r="FJ264" s="29"/>
      <c r="FK264" s="29"/>
      <c r="FL264" s="29"/>
      <c r="FM264" s="29"/>
      <c r="FN264" s="29"/>
      <c r="FO264" s="29"/>
      <c r="FP264" s="29"/>
      <c r="FQ264" s="29"/>
      <c r="FR264" s="29"/>
      <c r="FS264" s="29"/>
      <c r="FT264" s="29"/>
      <c r="FU264" s="29"/>
      <c r="FV264" s="29"/>
      <c r="FW264" s="29"/>
      <c r="FX264" s="29"/>
      <c r="FY264" s="29"/>
      <c r="FZ264" s="29"/>
      <c r="GA264" s="29"/>
      <c r="GB264" s="29"/>
      <c r="GC264" s="29"/>
      <c r="GD264" s="29"/>
      <c r="GE264" s="29"/>
      <c r="GF264" s="29"/>
      <c r="GG264" s="29"/>
      <c r="GH264" s="29"/>
      <c r="GI264" s="29"/>
      <c r="GJ264" s="29"/>
      <c r="GK264" s="29"/>
      <c r="GL264" s="29"/>
      <c r="GM264" s="29"/>
      <c r="GN264" s="29"/>
      <c r="GO264" s="29"/>
      <c r="GP264" s="29"/>
      <c r="GQ264" s="29"/>
      <c r="GR264" s="29"/>
      <c r="GS264" s="29"/>
      <c r="GT264" s="29"/>
      <c r="GU264" s="29"/>
      <c r="GV264" s="29"/>
      <c r="GW264" s="29"/>
      <c r="GX264" s="29"/>
      <c r="GY264" s="29"/>
      <c r="GZ264" s="29"/>
      <c r="HA264" s="29"/>
      <c r="HB264" s="29"/>
      <c r="HC264" s="29"/>
      <c r="HD264" s="29"/>
      <c r="HE264" s="29"/>
      <c r="HF264" s="29"/>
      <c r="HG264" s="29"/>
      <c r="HH264" s="29"/>
      <c r="HI264" s="29"/>
      <c r="HJ264" s="29"/>
      <c r="HK264" s="29"/>
      <c r="HL264" s="29"/>
      <c r="HM264" s="29"/>
      <c r="HN264" s="29"/>
      <c r="HO264" s="29"/>
      <c r="HP264" s="29"/>
      <c r="HQ264" s="29"/>
      <c r="HR264" s="29"/>
      <c r="HS264" s="29"/>
      <c r="HT264" s="29"/>
      <c r="HU264" s="29"/>
      <c r="HV264" s="29"/>
      <c r="HW264" s="29"/>
      <c r="HX264" s="29"/>
      <c r="HY264" s="29"/>
      <c r="HZ264" s="29"/>
      <c r="IA264" s="29"/>
    </row>
    <row r="265" spans="1:235" ht="16.350000000000001" customHeight="1">
      <c r="A265" s="1"/>
      <c r="B265" s="42"/>
      <c r="C265" s="42"/>
      <c r="D265" s="18"/>
      <c r="E265" s="18"/>
      <c r="F265" s="42"/>
      <c r="G265" s="42"/>
      <c r="H265" s="42"/>
      <c r="I265" s="42"/>
      <c r="J265" s="42"/>
      <c r="K265" s="18"/>
      <c r="L265" s="18"/>
      <c r="M265" s="42"/>
      <c r="N265" s="42"/>
      <c r="O265" s="42"/>
      <c r="P265" s="42"/>
      <c r="Q265" s="42"/>
      <c r="R265" s="18"/>
      <c r="S265" s="18"/>
      <c r="T265" s="42"/>
      <c r="U265" s="42"/>
      <c r="V265" s="42"/>
      <c r="W265" s="42"/>
      <c r="X265" s="42"/>
      <c r="Y265" s="18"/>
      <c r="Z265" s="18"/>
      <c r="AA265" s="42"/>
      <c r="AB265" s="42"/>
      <c r="AC265" s="42"/>
      <c r="AD265" s="42"/>
      <c r="AE265" s="42"/>
      <c r="AF265" s="28"/>
    </row>
    <row r="266" spans="1:235" s="35" customFormat="1" ht="16.350000000000001" customHeight="1">
      <c r="A266" s="24"/>
      <c r="B266" s="25"/>
      <c r="C266" s="25"/>
      <c r="D266" s="26" t="s">
        <v>7</v>
      </c>
      <c r="E266" s="26" t="s">
        <v>7</v>
      </c>
      <c r="F266" s="25" t="s">
        <v>6</v>
      </c>
      <c r="G266" s="25" t="s">
        <v>6</v>
      </c>
      <c r="H266" s="25" t="s">
        <v>6</v>
      </c>
      <c r="I266" s="25" t="s">
        <v>6</v>
      </c>
      <c r="J266" s="25" t="s">
        <v>6</v>
      </c>
      <c r="K266" s="26" t="s">
        <v>7</v>
      </c>
      <c r="L266" s="26" t="s">
        <v>7</v>
      </c>
      <c r="M266" s="25" t="s">
        <v>6</v>
      </c>
      <c r="N266" s="25" t="s">
        <v>6</v>
      </c>
      <c r="O266" s="25" t="s">
        <v>6</v>
      </c>
      <c r="P266" s="25" t="s">
        <v>6</v>
      </c>
      <c r="Q266" s="25" t="s">
        <v>6</v>
      </c>
      <c r="R266" s="26"/>
      <c r="S266" s="26"/>
      <c r="T266" s="25"/>
      <c r="U266" s="25"/>
      <c r="V266" s="25"/>
      <c r="W266" s="25"/>
      <c r="X266" s="25"/>
      <c r="Y266" s="26"/>
      <c r="Z266" s="26"/>
      <c r="AA266" s="25"/>
      <c r="AB266" s="25"/>
      <c r="AC266" s="25"/>
      <c r="AD266" s="25"/>
      <c r="AE266" s="25"/>
      <c r="AF266" s="28"/>
      <c r="AG266" s="8"/>
      <c r="AH266" s="29"/>
      <c r="AI266" s="29"/>
      <c r="AJ266" s="29"/>
      <c r="AK266" s="29"/>
      <c r="AL266" s="29"/>
      <c r="AM266" s="29"/>
      <c r="AN266" s="29"/>
      <c r="AO266" s="29"/>
      <c r="AP266" s="29"/>
      <c r="AQ266" s="29"/>
      <c r="AR266" s="29"/>
      <c r="AS266" s="29"/>
      <c r="AT266" s="29"/>
      <c r="AU266" s="29"/>
      <c r="AV266" s="29"/>
      <c r="AW266" s="29"/>
      <c r="AX266" s="29"/>
      <c r="AY266" s="29"/>
      <c r="AZ266" s="29"/>
      <c r="BA266" s="29"/>
      <c r="BB266" s="29"/>
      <c r="BC266" s="29"/>
      <c r="BD266" s="29"/>
      <c r="BE266" s="29"/>
      <c r="BF266" s="29"/>
      <c r="BG266" s="29"/>
      <c r="BH266" s="29"/>
      <c r="BI266" s="29"/>
      <c r="BJ266" s="29"/>
      <c r="BK266" s="29"/>
      <c r="BL266" s="29"/>
      <c r="BM266" s="29"/>
      <c r="BN266" s="29"/>
      <c r="BO266" s="29"/>
      <c r="BP266" s="29"/>
      <c r="BQ266" s="29"/>
      <c r="BR266" s="29"/>
      <c r="BS266" s="29"/>
      <c r="BT266" s="29"/>
      <c r="BU266" s="29"/>
      <c r="BV266" s="29"/>
      <c r="BW266" s="29"/>
      <c r="BX266" s="29"/>
      <c r="BY266" s="29"/>
      <c r="BZ266" s="29"/>
      <c r="CA266" s="29"/>
      <c r="CB266" s="29"/>
      <c r="CC266" s="29"/>
      <c r="CD266" s="29"/>
      <c r="CE266" s="29"/>
      <c r="CF266" s="29"/>
      <c r="CG266" s="29"/>
      <c r="CH266" s="29"/>
      <c r="CI266" s="29"/>
      <c r="CJ266" s="29"/>
      <c r="CK266" s="29"/>
      <c r="CL266" s="29"/>
      <c r="CM266" s="29"/>
      <c r="CN266" s="29"/>
      <c r="CO266" s="29"/>
      <c r="CP266" s="29"/>
      <c r="CQ266" s="29"/>
      <c r="CR266" s="29"/>
      <c r="CS266" s="29"/>
      <c r="CT266" s="29"/>
      <c r="CU266" s="29"/>
      <c r="CV266" s="29"/>
      <c r="CW266" s="29"/>
      <c r="CX266" s="29"/>
      <c r="CY266" s="29"/>
      <c r="CZ266" s="29"/>
      <c r="DA266" s="29"/>
      <c r="DB266" s="29"/>
      <c r="DC266" s="29"/>
      <c r="DD266" s="29"/>
      <c r="DE266" s="29"/>
      <c r="DF266" s="29"/>
      <c r="DG266" s="29"/>
      <c r="DH266" s="29"/>
      <c r="DI266" s="29"/>
      <c r="DJ266" s="29"/>
      <c r="DK266" s="29"/>
      <c r="DL266" s="29"/>
      <c r="DM266" s="29"/>
      <c r="DN266" s="29"/>
      <c r="DO266" s="29"/>
      <c r="DP266" s="29"/>
      <c r="DQ266" s="29"/>
      <c r="DR266" s="29"/>
      <c r="DS266" s="29"/>
      <c r="DT266" s="29"/>
      <c r="DU266" s="29"/>
      <c r="DV266" s="29"/>
      <c r="DW266" s="29"/>
      <c r="DX266" s="29"/>
      <c r="DY266" s="29"/>
      <c r="DZ266" s="29"/>
      <c r="EA266" s="29"/>
      <c r="EB266" s="29"/>
      <c r="EC266" s="29"/>
      <c r="ED266" s="29"/>
      <c r="EE266" s="29"/>
      <c r="EF266" s="29"/>
      <c r="EG266" s="29"/>
      <c r="EH266" s="29"/>
      <c r="EI266" s="29"/>
      <c r="EJ266" s="29"/>
      <c r="EK266" s="29"/>
      <c r="EL266" s="29"/>
      <c r="EM266" s="29"/>
      <c r="EN266" s="29"/>
      <c r="EO266" s="29"/>
      <c r="EP266" s="29"/>
      <c r="EQ266" s="29"/>
      <c r="ER266" s="29"/>
      <c r="ES266" s="29"/>
      <c r="ET266" s="29"/>
      <c r="EU266" s="29"/>
      <c r="EV266" s="29"/>
      <c r="EW266" s="29"/>
      <c r="EX266" s="29"/>
      <c r="EY266" s="29"/>
      <c r="EZ266" s="29"/>
      <c r="FA266" s="29"/>
      <c r="FB266" s="29"/>
      <c r="FC266" s="29"/>
      <c r="FD266" s="29"/>
      <c r="FE266" s="29"/>
      <c r="FF266" s="29"/>
      <c r="FG266" s="29"/>
      <c r="FH266" s="29"/>
      <c r="FI266" s="29"/>
      <c r="FJ266" s="29"/>
      <c r="FK266" s="29"/>
      <c r="FL266" s="29"/>
      <c r="FM266" s="29"/>
      <c r="FN266" s="29"/>
      <c r="FO266" s="29"/>
      <c r="FP266" s="29"/>
      <c r="FQ266" s="29"/>
      <c r="FR266" s="29"/>
      <c r="FS266" s="29"/>
      <c r="FT266" s="29"/>
      <c r="FU266" s="29"/>
      <c r="FV266" s="29"/>
      <c r="FW266" s="29"/>
      <c r="FX266" s="29"/>
      <c r="FY266" s="29"/>
      <c r="FZ266" s="29"/>
      <c r="GA266" s="29"/>
      <c r="GB266" s="29"/>
      <c r="GC266" s="29"/>
      <c r="GD266" s="29"/>
      <c r="GE266" s="29"/>
      <c r="GF266" s="29"/>
      <c r="GG266" s="29"/>
      <c r="GH266" s="29"/>
      <c r="GI266" s="29"/>
      <c r="GJ266" s="29"/>
      <c r="GK266" s="29"/>
      <c r="GL266" s="29"/>
      <c r="GM266" s="29"/>
      <c r="GN266" s="29"/>
      <c r="GO266" s="29"/>
      <c r="GP266" s="29"/>
      <c r="GQ266" s="29"/>
      <c r="GR266" s="29"/>
      <c r="GS266" s="29"/>
      <c r="GT266" s="29"/>
      <c r="GU266" s="29"/>
      <c r="GV266" s="29"/>
      <c r="GW266" s="29"/>
      <c r="GX266" s="29"/>
      <c r="GY266" s="29"/>
      <c r="GZ266" s="29"/>
      <c r="HA266" s="29"/>
      <c r="HB266" s="29"/>
      <c r="HC266" s="29"/>
      <c r="HD266" s="29"/>
      <c r="HE266" s="29"/>
      <c r="HF266" s="29"/>
      <c r="HG266" s="29"/>
      <c r="HH266" s="29"/>
      <c r="HI266" s="29"/>
      <c r="HJ266" s="29"/>
      <c r="HK266" s="29"/>
      <c r="HL266" s="29"/>
      <c r="HM266" s="29"/>
      <c r="HN266" s="29"/>
      <c r="HO266" s="29"/>
      <c r="HP266" s="29"/>
      <c r="HQ266" s="29"/>
      <c r="HR266" s="29"/>
      <c r="HS266" s="29"/>
      <c r="HT266" s="29"/>
      <c r="HU266" s="29"/>
      <c r="HV266" s="29"/>
      <c r="HW266" s="29"/>
      <c r="HX266" s="29"/>
      <c r="HY266" s="29"/>
      <c r="HZ266" s="29"/>
      <c r="IA266" s="29"/>
    </row>
    <row r="267" spans="1:235" s="29" customFormat="1" ht="16.350000000000001" customHeight="1">
      <c r="A267" s="1"/>
      <c r="B267" s="46"/>
      <c r="C267" s="46"/>
      <c r="D267" s="34" t="s">
        <v>7</v>
      </c>
      <c r="E267" s="34" t="s">
        <v>7</v>
      </c>
      <c r="F267" s="46" t="s">
        <v>6</v>
      </c>
      <c r="G267" s="46" t="s">
        <v>6</v>
      </c>
      <c r="H267" s="46" t="s">
        <v>6</v>
      </c>
      <c r="I267" s="46" t="s">
        <v>6</v>
      </c>
      <c r="J267" s="46" t="s">
        <v>6</v>
      </c>
      <c r="K267" s="34" t="s">
        <v>7</v>
      </c>
      <c r="L267" s="34" t="s">
        <v>7</v>
      </c>
      <c r="M267" s="46" t="s">
        <v>6</v>
      </c>
      <c r="N267" s="46" t="s">
        <v>6</v>
      </c>
      <c r="O267" s="46" t="s">
        <v>6</v>
      </c>
      <c r="P267" s="46" t="s">
        <v>6</v>
      </c>
      <c r="Q267" s="46" t="s">
        <v>6</v>
      </c>
      <c r="R267" s="34" t="s">
        <v>13</v>
      </c>
      <c r="S267" s="34" t="s">
        <v>13</v>
      </c>
      <c r="T267" s="42" t="s">
        <v>12</v>
      </c>
      <c r="U267" s="42" t="s">
        <v>12</v>
      </c>
      <c r="V267" s="42" t="s">
        <v>12</v>
      </c>
      <c r="W267" s="42" t="s">
        <v>12</v>
      </c>
      <c r="X267" s="42" t="s">
        <v>12</v>
      </c>
      <c r="Y267" s="18"/>
      <c r="Z267" s="18"/>
      <c r="AA267" s="42"/>
      <c r="AB267" s="42"/>
      <c r="AC267" s="42"/>
      <c r="AD267" s="42"/>
      <c r="AE267" s="42"/>
      <c r="AF267" s="28"/>
      <c r="AG267" s="8"/>
    </row>
    <row r="268" spans="1:235" s="35" customFormat="1" ht="16.350000000000001" customHeight="1">
      <c r="A268" s="24"/>
      <c r="B268" s="25"/>
      <c r="C268" s="25"/>
      <c r="D268" s="26"/>
      <c r="E268" s="26"/>
      <c r="F268" s="25"/>
      <c r="G268" s="25"/>
      <c r="H268" s="25"/>
      <c r="I268" s="25"/>
      <c r="J268" s="25"/>
      <c r="K268" s="26"/>
      <c r="L268" s="26"/>
      <c r="M268" s="25"/>
      <c r="N268" s="25"/>
      <c r="O268" s="25"/>
      <c r="P268" s="25"/>
      <c r="Q268" s="25"/>
      <c r="R268" s="26"/>
      <c r="S268" s="26"/>
      <c r="T268" s="25"/>
      <c r="U268" s="25"/>
      <c r="V268" s="25"/>
      <c r="W268" s="25"/>
      <c r="X268" s="25"/>
      <c r="Y268" s="26"/>
      <c r="Z268" s="26"/>
      <c r="AA268" s="25"/>
      <c r="AB268" s="25"/>
      <c r="AC268" s="25"/>
      <c r="AD268" s="25"/>
      <c r="AE268" s="25"/>
      <c r="AF268" s="28"/>
      <c r="AG268" s="8"/>
      <c r="AH268" s="29"/>
      <c r="AI268" s="29"/>
      <c r="AJ268" s="29"/>
      <c r="AK268" s="29"/>
      <c r="AL268" s="29"/>
      <c r="AM268" s="29"/>
      <c r="AN268" s="29"/>
      <c r="AO268" s="29"/>
      <c r="AP268" s="29"/>
      <c r="AQ268" s="29"/>
      <c r="AR268" s="29"/>
      <c r="AS268" s="29"/>
      <c r="AT268" s="29"/>
      <c r="AU268" s="29"/>
      <c r="AV268" s="29"/>
      <c r="AW268" s="29"/>
      <c r="AX268" s="29"/>
      <c r="AY268" s="29"/>
      <c r="AZ268" s="29"/>
      <c r="BA268" s="29"/>
      <c r="BB268" s="29"/>
      <c r="BC268" s="29"/>
      <c r="BD268" s="29"/>
      <c r="BE268" s="29"/>
      <c r="BF268" s="29"/>
      <c r="BG268" s="29"/>
      <c r="BH268" s="29"/>
      <c r="BI268" s="29"/>
      <c r="BJ268" s="29"/>
      <c r="BK268" s="29"/>
      <c r="BL268" s="29"/>
      <c r="BM268" s="29"/>
      <c r="BN268" s="29"/>
      <c r="BO268" s="29"/>
      <c r="BP268" s="29"/>
      <c r="BQ268" s="29"/>
      <c r="BR268" s="29"/>
      <c r="BS268" s="29"/>
      <c r="BT268" s="29"/>
      <c r="BU268" s="29"/>
      <c r="BV268" s="29"/>
      <c r="BW268" s="29"/>
      <c r="BX268" s="29"/>
      <c r="BY268" s="29"/>
      <c r="BZ268" s="29"/>
      <c r="CA268" s="29"/>
      <c r="CB268" s="29"/>
      <c r="CC268" s="29"/>
      <c r="CD268" s="29"/>
      <c r="CE268" s="29"/>
      <c r="CF268" s="29"/>
      <c r="CG268" s="29"/>
      <c r="CH268" s="29"/>
      <c r="CI268" s="29"/>
      <c r="CJ268" s="29"/>
      <c r="CK268" s="29"/>
      <c r="CL268" s="29"/>
      <c r="CM268" s="29"/>
      <c r="CN268" s="29"/>
      <c r="CO268" s="29"/>
      <c r="CP268" s="29"/>
      <c r="CQ268" s="29"/>
      <c r="CR268" s="29"/>
      <c r="CS268" s="29"/>
      <c r="CT268" s="29"/>
      <c r="CU268" s="29"/>
      <c r="CV268" s="29"/>
      <c r="CW268" s="29"/>
      <c r="CX268" s="29"/>
      <c r="CY268" s="29"/>
      <c r="CZ268" s="29"/>
      <c r="DA268" s="29"/>
      <c r="DB268" s="29"/>
      <c r="DC268" s="29"/>
      <c r="DD268" s="29"/>
      <c r="DE268" s="29"/>
      <c r="DF268" s="29"/>
      <c r="DG268" s="29"/>
      <c r="DH268" s="29"/>
      <c r="DI268" s="29"/>
      <c r="DJ268" s="29"/>
      <c r="DK268" s="29"/>
      <c r="DL268" s="29"/>
      <c r="DM268" s="29"/>
      <c r="DN268" s="29"/>
      <c r="DO268" s="29"/>
      <c r="DP268" s="29"/>
      <c r="DQ268" s="29"/>
      <c r="DR268" s="29"/>
      <c r="DS268" s="29"/>
      <c r="DT268" s="29"/>
      <c r="DU268" s="29"/>
      <c r="DV268" s="29"/>
      <c r="DW268" s="29"/>
      <c r="DX268" s="29"/>
      <c r="DY268" s="29"/>
      <c r="DZ268" s="29"/>
      <c r="EA268" s="29"/>
      <c r="EB268" s="29"/>
      <c r="EC268" s="29"/>
      <c r="ED268" s="29"/>
      <c r="EE268" s="29"/>
      <c r="EF268" s="29"/>
      <c r="EG268" s="29"/>
      <c r="EH268" s="29"/>
      <c r="EI268" s="29"/>
      <c r="EJ268" s="29"/>
      <c r="EK268" s="29"/>
      <c r="EL268" s="29"/>
      <c r="EM268" s="29"/>
      <c r="EN268" s="29"/>
      <c r="EO268" s="29"/>
      <c r="EP268" s="29"/>
      <c r="EQ268" s="29"/>
      <c r="ER268" s="29"/>
      <c r="ES268" s="29"/>
      <c r="ET268" s="29"/>
      <c r="EU268" s="29"/>
      <c r="EV268" s="29"/>
      <c r="EW268" s="29"/>
      <c r="EX268" s="29"/>
      <c r="EY268" s="29"/>
      <c r="EZ268" s="29"/>
      <c r="FA268" s="29"/>
      <c r="FB268" s="29"/>
      <c r="FC268" s="29"/>
      <c r="FD268" s="29"/>
      <c r="FE268" s="29"/>
      <c r="FF268" s="29"/>
      <c r="FG268" s="29"/>
      <c r="FH268" s="29"/>
      <c r="FI268" s="29"/>
      <c r="FJ268" s="29"/>
      <c r="FK268" s="29"/>
      <c r="FL268" s="29"/>
      <c r="FM268" s="29"/>
      <c r="FN268" s="29"/>
      <c r="FO268" s="29"/>
      <c r="FP268" s="29"/>
      <c r="FQ268" s="29"/>
      <c r="FR268" s="29"/>
      <c r="FS268" s="29"/>
      <c r="FT268" s="29"/>
      <c r="FU268" s="29"/>
      <c r="FV268" s="29"/>
      <c r="FW268" s="29"/>
      <c r="FX268" s="29"/>
      <c r="FY268" s="29"/>
      <c r="FZ268" s="29"/>
      <c r="GA268" s="29"/>
      <c r="GB268" s="29"/>
      <c r="GC268" s="29"/>
      <c r="GD268" s="29"/>
      <c r="GE268" s="29"/>
      <c r="GF268" s="29"/>
      <c r="GG268" s="29"/>
      <c r="GH268" s="29"/>
      <c r="GI268" s="29"/>
      <c r="GJ268" s="29"/>
      <c r="GK268" s="29"/>
      <c r="GL268" s="29"/>
      <c r="GM268" s="29"/>
      <c r="GN268" s="29"/>
      <c r="GO268" s="29"/>
      <c r="GP268" s="29"/>
      <c r="GQ268" s="29"/>
      <c r="GR268" s="29"/>
      <c r="GS268" s="29"/>
      <c r="GT268" s="29"/>
      <c r="GU268" s="29"/>
      <c r="GV268" s="29"/>
      <c r="GW268" s="29"/>
      <c r="GX268" s="29"/>
      <c r="GY268" s="29"/>
      <c r="GZ268" s="29"/>
      <c r="HA268" s="29"/>
      <c r="HB268" s="29"/>
      <c r="HC268" s="29"/>
      <c r="HD268" s="29"/>
      <c r="HE268" s="29"/>
      <c r="HF268" s="29"/>
      <c r="HG268" s="29"/>
      <c r="HH268" s="29"/>
      <c r="HI268" s="29"/>
      <c r="HJ268" s="29"/>
      <c r="HK268" s="29"/>
      <c r="HL268" s="29"/>
      <c r="HM268" s="29"/>
      <c r="HN268" s="29"/>
      <c r="HO268" s="29"/>
      <c r="HP268" s="29"/>
      <c r="HQ268" s="29"/>
      <c r="HR268" s="29"/>
      <c r="HS268" s="29"/>
      <c r="HT268" s="29"/>
      <c r="HU268" s="29"/>
      <c r="HV268" s="29"/>
      <c r="HW268" s="29"/>
      <c r="HX268" s="29"/>
      <c r="HY268" s="29"/>
      <c r="HZ268" s="29"/>
      <c r="IA268" s="29"/>
    </row>
    <row r="269" spans="1:235" ht="16.350000000000001" customHeight="1">
      <c r="A269" s="1"/>
      <c r="B269" s="42"/>
      <c r="C269" s="42"/>
      <c r="D269" s="42"/>
      <c r="E269" s="42"/>
      <c r="F269" s="42"/>
      <c r="G269" s="42"/>
      <c r="H269" s="42"/>
      <c r="I269" s="42"/>
      <c r="J269" s="42"/>
      <c r="K269" s="42"/>
      <c r="L269" s="42"/>
      <c r="M269" s="42"/>
      <c r="N269" s="42"/>
      <c r="O269" s="42"/>
      <c r="P269" s="42"/>
      <c r="Q269" s="42"/>
      <c r="R269" s="42"/>
      <c r="S269" s="42"/>
      <c r="T269" s="42"/>
      <c r="U269" s="42"/>
      <c r="V269" s="42"/>
      <c r="W269" s="42"/>
      <c r="X269" s="42"/>
      <c r="Y269" s="42"/>
      <c r="Z269" s="42"/>
      <c r="AA269" s="42"/>
      <c r="AB269" s="42"/>
      <c r="AC269" s="42"/>
      <c r="AD269" s="43"/>
      <c r="AE269" s="43"/>
      <c r="AF269" s="28"/>
    </row>
    <row r="270" spans="1:235" ht="16.350000000000001" customHeight="1">
      <c r="A270" s="9" t="s">
        <v>40</v>
      </c>
      <c r="B270" s="4">
        <f t="shared" ref="B270:AE270" si="8">COUNTA(B244:B269)</f>
        <v>5</v>
      </c>
      <c r="C270" s="4">
        <f t="shared" si="8"/>
        <v>5</v>
      </c>
      <c r="D270" s="4">
        <f t="shared" si="8"/>
        <v>5</v>
      </c>
      <c r="E270" s="4">
        <f t="shared" si="8"/>
        <v>5</v>
      </c>
      <c r="F270" s="42">
        <f t="shared" si="8"/>
        <v>5</v>
      </c>
      <c r="G270" s="42">
        <f t="shared" si="8"/>
        <v>5</v>
      </c>
      <c r="H270" s="42">
        <f t="shared" si="8"/>
        <v>5</v>
      </c>
      <c r="I270" s="42">
        <f t="shared" si="8"/>
        <v>5</v>
      </c>
      <c r="J270" s="42">
        <f t="shared" si="8"/>
        <v>5</v>
      </c>
      <c r="K270" s="42">
        <f t="shared" si="8"/>
        <v>5</v>
      </c>
      <c r="L270" s="42">
        <f t="shared" si="8"/>
        <v>5</v>
      </c>
      <c r="M270" s="42">
        <f t="shared" si="8"/>
        <v>5</v>
      </c>
      <c r="N270" s="42">
        <f t="shared" si="8"/>
        <v>5</v>
      </c>
      <c r="O270" s="42">
        <f t="shared" si="8"/>
        <v>5</v>
      </c>
      <c r="P270" s="42">
        <f t="shared" si="8"/>
        <v>5</v>
      </c>
      <c r="Q270" s="42">
        <f t="shared" si="8"/>
        <v>5</v>
      </c>
      <c r="R270" s="42">
        <f t="shared" si="8"/>
        <v>5</v>
      </c>
      <c r="S270" s="42">
        <f t="shared" si="8"/>
        <v>5</v>
      </c>
      <c r="T270" s="42">
        <f t="shared" si="8"/>
        <v>5</v>
      </c>
      <c r="U270" s="42">
        <f t="shared" si="8"/>
        <v>5</v>
      </c>
      <c r="V270" s="42">
        <f t="shared" si="8"/>
        <v>4</v>
      </c>
      <c r="W270" s="42">
        <f t="shared" si="8"/>
        <v>4</v>
      </c>
      <c r="X270" s="42">
        <f t="shared" si="8"/>
        <v>4</v>
      </c>
      <c r="Y270" s="42">
        <f t="shared" si="8"/>
        <v>5</v>
      </c>
      <c r="Z270" s="42">
        <f t="shared" si="8"/>
        <v>5</v>
      </c>
      <c r="AA270" s="42">
        <f t="shared" si="8"/>
        <v>5</v>
      </c>
      <c r="AB270" s="42">
        <f t="shared" si="8"/>
        <v>3</v>
      </c>
      <c r="AC270" s="42">
        <f t="shared" si="8"/>
        <v>4</v>
      </c>
      <c r="AD270" s="4">
        <f t="shared" si="8"/>
        <v>4</v>
      </c>
      <c r="AE270" s="4">
        <f t="shared" si="8"/>
        <v>4</v>
      </c>
      <c r="AF270" s="6"/>
    </row>
    <row r="271" spans="1:235" ht="15" customHeight="1">
      <c r="A271" s="132" t="s">
        <v>51</v>
      </c>
      <c r="B271" s="18" t="s">
        <v>4</v>
      </c>
      <c r="C271" s="18" t="s">
        <v>5</v>
      </c>
      <c r="D271" s="42" t="s">
        <v>0</v>
      </c>
      <c r="E271" s="42" t="s">
        <v>1</v>
      </c>
      <c r="F271" s="42" t="s">
        <v>1</v>
      </c>
      <c r="G271" s="42" t="s">
        <v>2</v>
      </c>
      <c r="H271" s="42" t="s">
        <v>3</v>
      </c>
      <c r="I271" s="18" t="s">
        <v>4</v>
      </c>
      <c r="J271" s="18" t="s">
        <v>5</v>
      </c>
      <c r="K271" s="42" t="s">
        <v>0</v>
      </c>
      <c r="L271" s="42" t="s">
        <v>1</v>
      </c>
      <c r="M271" s="42" t="s">
        <v>1</v>
      </c>
      <c r="N271" s="42" t="s">
        <v>2</v>
      </c>
      <c r="O271" s="42" t="s">
        <v>3</v>
      </c>
      <c r="P271" s="18" t="s">
        <v>4</v>
      </c>
      <c r="Q271" s="18" t="s">
        <v>5</v>
      </c>
      <c r="R271" s="42" t="s">
        <v>0</v>
      </c>
      <c r="S271" s="42" t="s">
        <v>1</v>
      </c>
      <c r="T271" s="7" t="s">
        <v>1</v>
      </c>
      <c r="U271" s="58" t="s">
        <v>2</v>
      </c>
      <c r="V271" s="58" t="s">
        <v>3</v>
      </c>
      <c r="W271" s="61" t="s">
        <v>4</v>
      </c>
      <c r="X271" s="61" t="s">
        <v>5</v>
      </c>
      <c r="Y271" s="58" t="s">
        <v>0</v>
      </c>
      <c r="Z271" s="58" t="s">
        <v>1</v>
      </c>
      <c r="AA271" s="58" t="s">
        <v>1</v>
      </c>
      <c r="AB271" s="58" t="s">
        <v>2</v>
      </c>
      <c r="AC271" s="58" t="s">
        <v>3</v>
      </c>
      <c r="AD271" s="61" t="s">
        <v>4</v>
      </c>
      <c r="AE271" s="61" t="s">
        <v>5</v>
      </c>
      <c r="AF271" s="58" t="s">
        <v>0</v>
      </c>
    </row>
    <row r="272" spans="1:235" ht="15" customHeight="1">
      <c r="A272" s="133"/>
      <c r="B272" s="18">
        <v>1</v>
      </c>
      <c r="C272" s="18">
        <v>2</v>
      </c>
      <c r="D272" s="42">
        <v>3</v>
      </c>
      <c r="E272" s="42">
        <v>4</v>
      </c>
      <c r="F272" s="42">
        <v>5</v>
      </c>
      <c r="G272" s="42">
        <v>6</v>
      </c>
      <c r="H272" s="42">
        <v>7</v>
      </c>
      <c r="I272" s="18">
        <v>8</v>
      </c>
      <c r="J272" s="18">
        <v>9</v>
      </c>
      <c r="K272" s="42">
        <v>10</v>
      </c>
      <c r="L272" s="42">
        <v>11</v>
      </c>
      <c r="M272" s="42">
        <v>12</v>
      </c>
      <c r="N272" s="42">
        <v>13</v>
      </c>
      <c r="O272" s="42">
        <v>14</v>
      </c>
      <c r="P272" s="18">
        <v>15</v>
      </c>
      <c r="Q272" s="18">
        <v>16</v>
      </c>
      <c r="R272" s="42">
        <v>17</v>
      </c>
      <c r="S272" s="42">
        <v>18</v>
      </c>
      <c r="T272" s="42">
        <v>19</v>
      </c>
      <c r="U272" s="42">
        <v>20</v>
      </c>
      <c r="V272" s="42">
        <v>21</v>
      </c>
      <c r="W272" s="18">
        <v>22</v>
      </c>
      <c r="X272" s="18">
        <v>23</v>
      </c>
      <c r="Y272" s="42">
        <v>24</v>
      </c>
      <c r="Z272" s="42">
        <v>25</v>
      </c>
      <c r="AA272" s="42">
        <v>26</v>
      </c>
      <c r="AB272" s="42">
        <v>27</v>
      </c>
      <c r="AC272" s="42">
        <v>28</v>
      </c>
      <c r="AD272" s="18">
        <v>29</v>
      </c>
      <c r="AE272" s="18">
        <v>30</v>
      </c>
      <c r="AF272" s="42">
        <v>31</v>
      </c>
    </row>
    <row r="273" spans="1:235" ht="15" customHeight="1">
      <c r="A273" s="134"/>
      <c r="B273" s="135"/>
      <c r="C273" s="136"/>
      <c r="D273" s="136"/>
      <c r="E273" s="136"/>
      <c r="F273" s="136"/>
      <c r="G273" s="136"/>
      <c r="H273" s="136"/>
      <c r="I273" s="136"/>
      <c r="J273" s="136"/>
      <c r="K273" s="136"/>
      <c r="L273" s="136"/>
      <c r="M273" s="136"/>
      <c r="N273" s="136"/>
      <c r="O273" s="136"/>
      <c r="P273" s="136"/>
      <c r="Q273" s="136"/>
      <c r="R273" s="136"/>
      <c r="S273" s="136"/>
      <c r="T273" s="136"/>
      <c r="U273" s="136"/>
      <c r="V273" s="136"/>
      <c r="W273" s="136"/>
      <c r="X273" s="136"/>
      <c r="Y273" s="136"/>
      <c r="Z273" s="136"/>
      <c r="AA273" s="136"/>
      <c r="AB273" s="136"/>
      <c r="AC273" s="136"/>
      <c r="AD273" s="136"/>
      <c r="AE273" s="136"/>
      <c r="AF273" s="137"/>
    </row>
    <row r="274" spans="1:235" s="35" customFormat="1" ht="16.350000000000001" customHeight="1">
      <c r="A274" s="24"/>
      <c r="B274" s="26"/>
      <c r="C274" s="26"/>
      <c r="D274" s="25"/>
      <c r="E274" s="25"/>
      <c r="F274" s="25"/>
      <c r="G274" s="25"/>
      <c r="H274" s="25"/>
      <c r="I274" s="26"/>
      <c r="J274" s="26"/>
      <c r="K274" s="25"/>
      <c r="L274" s="25"/>
      <c r="M274" s="25"/>
      <c r="N274" s="25"/>
      <c r="O274" s="25"/>
      <c r="P274" s="26"/>
      <c r="Q274" s="26"/>
      <c r="R274" s="25"/>
      <c r="S274" s="25"/>
      <c r="T274" s="25"/>
      <c r="U274" s="25" t="s">
        <v>6</v>
      </c>
      <c r="V274" s="25" t="s">
        <v>6</v>
      </c>
      <c r="W274" s="26" t="s">
        <v>7</v>
      </c>
      <c r="X274" s="26" t="s">
        <v>7</v>
      </c>
      <c r="Y274" s="25" t="s">
        <v>6</v>
      </c>
      <c r="Z274" s="25" t="s">
        <v>6</v>
      </c>
      <c r="AA274" s="25" t="s">
        <v>6</v>
      </c>
      <c r="AB274" s="25" t="s">
        <v>6</v>
      </c>
      <c r="AC274" s="25" t="s">
        <v>6</v>
      </c>
      <c r="AD274" s="26"/>
      <c r="AE274" s="26"/>
      <c r="AF274" s="25"/>
      <c r="AG274" s="28"/>
      <c r="AH274" s="29"/>
      <c r="AI274" s="29"/>
      <c r="AJ274" s="29"/>
      <c r="AK274" s="29"/>
      <c r="AL274" s="29"/>
      <c r="AM274" s="29"/>
      <c r="AN274" s="29"/>
      <c r="AO274" s="29"/>
      <c r="AP274" s="29"/>
      <c r="AQ274" s="29"/>
      <c r="AR274" s="29"/>
      <c r="AS274" s="29"/>
      <c r="AT274" s="29"/>
      <c r="AU274" s="29"/>
      <c r="AV274" s="29"/>
      <c r="AW274" s="29"/>
      <c r="AX274" s="29"/>
      <c r="AY274" s="29"/>
      <c r="AZ274" s="29"/>
      <c r="BA274" s="29"/>
      <c r="BB274" s="29"/>
      <c r="BC274" s="29"/>
      <c r="BD274" s="29"/>
      <c r="BE274" s="29"/>
      <c r="BF274" s="29"/>
      <c r="BG274" s="29"/>
      <c r="BH274" s="29"/>
      <c r="BI274" s="29"/>
      <c r="BJ274" s="29"/>
      <c r="BK274" s="29"/>
      <c r="BL274" s="29"/>
      <c r="BM274" s="29"/>
      <c r="BN274" s="29"/>
      <c r="BO274" s="29"/>
      <c r="BP274" s="29"/>
      <c r="BQ274" s="29"/>
      <c r="BR274" s="29"/>
      <c r="BS274" s="29"/>
      <c r="BT274" s="29"/>
      <c r="BU274" s="29"/>
      <c r="BV274" s="29"/>
      <c r="BW274" s="29"/>
      <c r="BX274" s="29"/>
      <c r="BY274" s="29"/>
      <c r="BZ274" s="29"/>
      <c r="CA274" s="29"/>
      <c r="CB274" s="29"/>
      <c r="CC274" s="29"/>
      <c r="CD274" s="29"/>
      <c r="CE274" s="29"/>
      <c r="CF274" s="29"/>
      <c r="CG274" s="29"/>
      <c r="CH274" s="29"/>
      <c r="CI274" s="29"/>
      <c r="CJ274" s="29"/>
      <c r="CK274" s="29"/>
      <c r="CL274" s="29"/>
      <c r="CM274" s="29"/>
      <c r="CN274" s="29"/>
      <c r="CO274" s="29"/>
      <c r="CP274" s="29"/>
      <c r="CQ274" s="29"/>
      <c r="CR274" s="29"/>
      <c r="CS274" s="29"/>
      <c r="CT274" s="29"/>
      <c r="CU274" s="29"/>
      <c r="CV274" s="29"/>
      <c r="CW274" s="29"/>
      <c r="CX274" s="29"/>
      <c r="CY274" s="29"/>
      <c r="CZ274" s="29"/>
      <c r="DA274" s="29"/>
      <c r="DB274" s="29"/>
      <c r="DC274" s="29"/>
      <c r="DD274" s="29"/>
      <c r="DE274" s="29"/>
      <c r="DF274" s="29"/>
      <c r="DG274" s="29"/>
      <c r="DH274" s="29"/>
      <c r="DI274" s="29"/>
      <c r="DJ274" s="29"/>
      <c r="DK274" s="29"/>
      <c r="DL274" s="29"/>
      <c r="DM274" s="29"/>
      <c r="DN274" s="29"/>
      <c r="DO274" s="29"/>
      <c r="DP274" s="29"/>
      <c r="DQ274" s="29"/>
      <c r="DR274" s="29"/>
      <c r="DS274" s="29"/>
      <c r="DT274" s="29"/>
      <c r="DU274" s="29"/>
      <c r="DV274" s="29"/>
      <c r="DW274" s="29"/>
      <c r="DX274" s="29"/>
      <c r="DY274" s="29"/>
      <c r="DZ274" s="29"/>
      <c r="EA274" s="29"/>
      <c r="EB274" s="29"/>
      <c r="EC274" s="29"/>
      <c r="ED274" s="29"/>
      <c r="EE274" s="29"/>
      <c r="EF274" s="29"/>
      <c r="EG274" s="29"/>
      <c r="EH274" s="29"/>
      <c r="EI274" s="29"/>
      <c r="EJ274" s="29"/>
      <c r="EK274" s="29"/>
      <c r="EL274" s="29"/>
      <c r="EM274" s="29"/>
      <c r="EN274" s="29"/>
      <c r="EO274" s="29"/>
      <c r="EP274" s="29"/>
      <c r="EQ274" s="29"/>
      <c r="ER274" s="29"/>
      <c r="ES274" s="29"/>
      <c r="ET274" s="29"/>
      <c r="EU274" s="29"/>
      <c r="EV274" s="29"/>
      <c r="EW274" s="29"/>
      <c r="EX274" s="29"/>
      <c r="EY274" s="29"/>
      <c r="EZ274" s="29"/>
      <c r="FA274" s="29"/>
      <c r="FB274" s="29"/>
      <c r="FC274" s="29"/>
      <c r="FD274" s="29"/>
      <c r="FE274" s="29"/>
      <c r="FF274" s="29"/>
      <c r="FG274" s="29"/>
      <c r="FH274" s="29"/>
      <c r="FI274" s="29"/>
      <c r="FJ274" s="29"/>
      <c r="FK274" s="29"/>
      <c r="FL274" s="29"/>
      <c r="FM274" s="29"/>
      <c r="FN274" s="29"/>
      <c r="FO274" s="29"/>
      <c r="FP274" s="29"/>
      <c r="FQ274" s="29"/>
      <c r="FR274" s="29"/>
      <c r="FS274" s="29"/>
      <c r="FT274" s="29"/>
      <c r="FU274" s="29"/>
      <c r="FV274" s="29"/>
      <c r="FW274" s="29"/>
      <c r="FX274" s="29"/>
      <c r="FY274" s="29"/>
      <c r="FZ274" s="29"/>
      <c r="GA274" s="29"/>
      <c r="GB274" s="29"/>
      <c r="GC274" s="29"/>
      <c r="GD274" s="29"/>
      <c r="GE274" s="29"/>
      <c r="GF274" s="29"/>
      <c r="GG274" s="29"/>
      <c r="GH274" s="29"/>
      <c r="GI274" s="29"/>
      <c r="GJ274" s="29"/>
      <c r="GK274" s="29"/>
      <c r="GL274" s="29"/>
      <c r="GM274" s="29"/>
      <c r="GN274" s="29"/>
      <c r="GO274" s="29"/>
      <c r="GP274" s="29"/>
      <c r="GQ274" s="29"/>
      <c r="GR274" s="29"/>
      <c r="GS274" s="29"/>
      <c r="GT274" s="29"/>
      <c r="GU274" s="29"/>
      <c r="GV274" s="29"/>
      <c r="GW274" s="29"/>
      <c r="GX274" s="29"/>
      <c r="GY274" s="29"/>
      <c r="GZ274" s="29"/>
      <c r="HA274" s="29"/>
      <c r="HB274" s="29"/>
      <c r="HC274" s="29"/>
      <c r="HD274" s="29"/>
      <c r="HE274" s="29"/>
      <c r="HF274" s="29"/>
      <c r="HG274" s="29"/>
      <c r="HH274" s="29"/>
      <c r="HI274" s="29"/>
      <c r="HJ274" s="29"/>
      <c r="HK274" s="29"/>
      <c r="HL274" s="29"/>
      <c r="HM274" s="29"/>
      <c r="HN274" s="29"/>
      <c r="HO274" s="29"/>
      <c r="HP274" s="29"/>
      <c r="HQ274" s="29"/>
      <c r="HR274" s="29"/>
      <c r="HS274" s="29"/>
      <c r="HT274" s="29"/>
      <c r="HU274" s="29"/>
      <c r="HV274" s="29"/>
      <c r="HW274" s="29"/>
      <c r="HX274" s="29"/>
      <c r="HY274" s="29"/>
      <c r="HZ274" s="29"/>
      <c r="IA274" s="29"/>
    </row>
    <row r="275" spans="1:235" ht="16.350000000000001" customHeight="1">
      <c r="A275" s="1"/>
      <c r="B275" s="18"/>
      <c r="C275" s="18"/>
      <c r="D275" s="42"/>
      <c r="E275" s="42"/>
      <c r="F275" s="42" t="s">
        <v>6</v>
      </c>
      <c r="G275" s="42" t="s">
        <v>6</v>
      </c>
      <c r="H275" s="42" t="s">
        <v>6</v>
      </c>
      <c r="I275" s="18" t="s">
        <v>7</v>
      </c>
      <c r="J275" s="18" t="s">
        <v>7</v>
      </c>
      <c r="K275" s="42" t="s">
        <v>6</v>
      </c>
      <c r="L275" s="42" t="s">
        <v>6</v>
      </c>
      <c r="M275" s="42" t="s">
        <v>6</v>
      </c>
      <c r="N275" s="42" t="s">
        <v>12</v>
      </c>
      <c r="O275" s="42" t="s">
        <v>12</v>
      </c>
      <c r="P275" s="18" t="s">
        <v>13</v>
      </c>
      <c r="Q275" s="18" t="s">
        <v>13</v>
      </c>
      <c r="R275" s="42" t="s">
        <v>12</v>
      </c>
      <c r="S275" s="42"/>
      <c r="T275" s="42"/>
      <c r="U275" s="42"/>
      <c r="V275" s="42"/>
      <c r="W275" s="18"/>
      <c r="X275" s="18"/>
      <c r="Y275" s="42"/>
      <c r="Z275" s="42"/>
      <c r="AA275" s="42"/>
      <c r="AB275" s="42"/>
      <c r="AC275" s="42"/>
      <c r="AD275" s="18"/>
      <c r="AE275" s="18"/>
      <c r="AF275" s="42"/>
      <c r="AG275" s="28"/>
    </row>
    <row r="276" spans="1:235" s="35" customFormat="1" ht="16.350000000000001" customHeight="1">
      <c r="A276" s="24"/>
      <c r="B276" s="26"/>
      <c r="C276" s="26"/>
      <c r="D276" s="25"/>
      <c r="E276" s="25"/>
      <c r="F276" s="25"/>
      <c r="G276" s="25"/>
      <c r="H276" s="25"/>
      <c r="I276" s="26"/>
      <c r="J276" s="26"/>
      <c r="K276" s="25"/>
      <c r="L276" s="25"/>
      <c r="M276" s="25"/>
      <c r="N276" s="25"/>
      <c r="O276" s="25"/>
      <c r="P276" s="26"/>
      <c r="Q276" s="26"/>
      <c r="R276" s="25"/>
      <c r="S276" s="25"/>
      <c r="T276" s="25"/>
      <c r="U276" s="25"/>
      <c r="V276" s="25"/>
      <c r="W276" s="26"/>
      <c r="X276" s="26"/>
      <c r="Y276" s="25"/>
      <c r="Z276" s="25"/>
      <c r="AA276" s="25"/>
      <c r="AB276" s="25"/>
      <c r="AC276" s="25"/>
      <c r="AD276" s="26"/>
      <c r="AE276" s="26"/>
      <c r="AF276" s="25"/>
      <c r="AG276" s="28"/>
      <c r="AH276" s="29"/>
      <c r="AI276" s="29"/>
      <c r="AJ276" s="29"/>
      <c r="AK276" s="29"/>
      <c r="AL276" s="29"/>
      <c r="AM276" s="29"/>
      <c r="AN276" s="29"/>
      <c r="AO276" s="29"/>
      <c r="AP276" s="29"/>
      <c r="AQ276" s="29"/>
      <c r="AR276" s="29"/>
      <c r="AS276" s="29"/>
      <c r="AT276" s="29"/>
      <c r="AU276" s="29"/>
      <c r="AV276" s="29"/>
      <c r="AW276" s="29"/>
      <c r="AX276" s="29"/>
      <c r="AY276" s="29"/>
      <c r="AZ276" s="29"/>
      <c r="BA276" s="29"/>
      <c r="BB276" s="29"/>
      <c r="BC276" s="29"/>
      <c r="BD276" s="29"/>
      <c r="BE276" s="29"/>
      <c r="BF276" s="29"/>
      <c r="BG276" s="29"/>
      <c r="BH276" s="29"/>
      <c r="BI276" s="29"/>
      <c r="BJ276" s="29"/>
      <c r="BK276" s="29"/>
      <c r="BL276" s="29"/>
      <c r="BM276" s="29"/>
      <c r="BN276" s="29"/>
      <c r="BO276" s="29"/>
      <c r="BP276" s="29"/>
      <c r="BQ276" s="29"/>
      <c r="BR276" s="29"/>
      <c r="BS276" s="29"/>
      <c r="BT276" s="29"/>
      <c r="BU276" s="29"/>
      <c r="BV276" s="29"/>
      <c r="BW276" s="29"/>
      <c r="BX276" s="29"/>
      <c r="BY276" s="29"/>
      <c r="BZ276" s="29"/>
      <c r="CA276" s="29"/>
      <c r="CB276" s="29"/>
      <c r="CC276" s="29"/>
      <c r="CD276" s="29"/>
      <c r="CE276" s="29"/>
      <c r="CF276" s="29"/>
      <c r="CG276" s="29"/>
      <c r="CH276" s="29"/>
      <c r="CI276" s="29"/>
      <c r="CJ276" s="29"/>
      <c r="CK276" s="29"/>
      <c r="CL276" s="29"/>
      <c r="CM276" s="29"/>
      <c r="CN276" s="29"/>
      <c r="CO276" s="29"/>
      <c r="CP276" s="29"/>
      <c r="CQ276" s="29"/>
      <c r="CR276" s="29"/>
      <c r="CS276" s="29"/>
      <c r="CT276" s="29"/>
      <c r="CU276" s="29"/>
      <c r="CV276" s="29"/>
      <c r="CW276" s="29"/>
      <c r="CX276" s="29"/>
      <c r="CY276" s="29"/>
      <c r="CZ276" s="29"/>
      <c r="DA276" s="29"/>
      <c r="DB276" s="29"/>
      <c r="DC276" s="29"/>
      <c r="DD276" s="29"/>
      <c r="DE276" s="29"/>
      <c r="DF276" s="29"/>
      <c r="DG276" s="29"/>
      <c r="DH276" s="29"/>
      <c r="DI276" s="29"/>
      <c r="DJ276" s="29"/>
      <c r="DK276" s="29"/>
      <c r="DL276" s="29"/>
      <c r="DM276" s="29"/>
      <c r="DN276" s="29"/>
      <c r="DO276" s="29"/>
      <c r="DP276" s="29"/>
      <c r="DQ276" s="29"/>
      <c r="DR276" s="29"/>
      <c r="DS276" s="29"/>
      <c r="DT276" s="29"/>
      <c r="DU276" s="29"/>
      <c r="DV276" s="29"/>
      <c r="DW276" s="29"/>
      <c r="DX276" s="29"/>
      <c r="DY276" s="29"/>
      <c r="DZ276" s="29"/>
      <c r="EA276" s="29"/>
      <c r="EB276" s="29"/>
      <c r="EC276" s="29"/>
      <c r="ED276" s="29"/>
      <c r="EE276" s="29"/>
      <c r="EF276" s="29"/>
      <c r="EG276" s="29"/>
      <c r="EH276" s="29"/>
      <c r="EI276" s="29"/>
      <c r="EJ276" s="29"/>
      <c r="EK276" s="29"/>
      <c r="EL276" s="29"/>
      <c r="EM276" s="29"/>
      <c r="EN276" s="29"/>
      <c r="EO276" s="29"/>
      <c r="EP276" s="29"/>
      <c r="EQ276" s="29"/>
      <c r="ER276" s="29"/>
      <c r="ES276" s="29"/>
      <c r="ET276" s="29"/>
      <c r="EU276" s="29"/>
      <c r="EV276" s="29"/>
      <c r="EW276" s="29"/>
      <c r="EX276" s="29"/>
      <c r="EY276" s="29"/>
      <c r="EZ276" s="29"/>
      <c r="FA276" s="29"/>
      <c r="FB276" s="29"/>
      <c r="FC276" s="29"/>
      <c r="FD276" s="29"/>
      <c r="FE276" s="29"/>
      <c r="FF276" s="29"/>
      <c r="FG276" s="29"/>
      <c r="FH276" s="29"/>
      <c r="FI276" s="29"/>
      <c r="FJ276" s="29"/>
      <c r="FK276" s="29"/>
      <c r="FL276" s="29"/>
      <c r="FM276" s="29"/>
      <c r="FN276" s="29"/>
      <c r="FO276" s="29"/>
      <c r="FP276" s="29"/>
      <c r="FQ276" s="29"/>
      <c r="FR276" s="29"/>
      <c r="FS276" s="29"/>
      <c r="FT276" s="29"/>
      <c r="FU276" s="29"/>
      <c r="FV276" s="29"/>
      <c r="FW276" s="29"/>
      <c r="FX276" s="29"/>
      <c r="FY276" s="29"/>
      <c r="FZ276" s="29"/>
      <c r="GA276" s="29"/>
      <c r="GB276" s="29"/>
      <c r="GC276" s="29"/>
      <c r="GD276" s="29"/>
      <c r="GE276" s="29"/>
      <c r="GF276" s="29"/>
      <c r="GG276" s="29"/>
      <c r="GH276" s="29"/>
      <c r="GI276" s="29"/>
      <c r="GJ276" s="29"/>
      <c r="GK276" s="29"/>
      <c r="GL276" s="29"/>
      <c r="GM276" s="29"/>
      <c r="GN276" s="29"/>
      <c r="GO276" s="29"/>
      <c r="GP276" s="29"/>
      <c r="GQ276" s="29"/>
      <c r="GR276" s="29"/>
      <c r="GS276" s="29"/>
      <c r="GT276" s="29"/>
      <c r="GU276" s="29"/>
      <c r="GV276" s="29"/>
      <c r="GW276" s="29"/>
      <c r="GX276" s="29"/>
      <c r="GY276" s="29"/>
      <c r="GZ276" s="29"/>
      <c r="HA276" s="29"/>
      <c r="HB276" s="29"/>
      <c r="HC276" s="29"/>
      <c r="HD276" s="29"/>
      <c r="HE276" s="29"/>
      <c r="HF276" s="29"/>
      <c r="HG276" s="29"/>
      <c r="HH276" s="29"/>
      <c r="HI276" s="29"/>
      <c r="HJ276" s="29"/>
      <c r="HK276" s="29"/>
      <c r="HL276" s="29"/>
      <c r="HM276" s="29"/>
      <c r="HN276" s="29"/>
      <c r="HO276" s="29"/>
      <c r="HP276" s="29"/>
      <c r="HQ276" s="29"/>
      <c r="HR276" s="29"/>
      <c r="HS276" s="29"/>
      <c r="HT276" s="29"/>
      <c r="HU276" s="29"/>
      <c r="HV276" s="29"/>
      <c r="HW276" s="29"/>
      <c r="HX276" s="29"/>
      <c r="HY276" s="29"/>
      <c r="HZ276" s="29"/>
      <c r="IA276" s="29"/>
    </row>
    <row r="277" spans="1:235" ht="16.350000000000001" customHeight="1">
      <c r="A277" s="1"/>
      <c r="B277" s="18"/>
      <c r="C277" s="18"/>
      <c r="D277" s="42"/>
      <c r="E277" s="42"/>
      <c r="F277" s="42"/>
      <c r="G277" s="42"/>
      <c r="H277" s="42"/>
      <c r="I277" s="18"/>
      <c r="J277" s="18"/>
      <c r="K277" s="42"/>
      <c r="L277" s="42"/>
      <c r="M277" s="42"/>
      <c r="N277" s="42"/>
      <c r="O277" s="42" t="s">
        <v>6</v>
      </c>
      <c r="P277" s="18" t="s">
        <v>7</v>
      </c>
      <c r="Q277" s="18" t="s">
        <v>7</v>
      </c>
      <c r="R277" s="42" t="s">
        <v>6</v>
      </c>
      <c r="S277" s="42" t="s">
        <v>6</v>
      </c>
      <c r="T277" s="42" t="s">
        <v>6</v>
      </c>
      <c r="U277" s="42" t="s">
        <v>6</v>
      </c>
      <c r="V277" s="42" t="s">
        <v>6</v>
      </c>
      <c r="W277" s="18" t="s">
        <v>7</v>
      </c>
      <c r="X277" s="18" t="s">
        <v>7</v>
      </c>
      <c r="Y277" s="42" t="s">
        <v>6</v>
      </c>
      <c r="Z277" s="42" t="s">
        <v>6</v>
      </c>
      <c r="AA277" s="42" t="s">
        <v>6</v>
      </c>
      <c r="AB277" s="42" t="s">
        <v>6</v>
      </c>
      <c r="AC277" s="42" t="s">
        <v>6</v>
      </c>
      <c r="AD277" s="18"/>
      <c r="AE277" s="18"/>
      <c r="AF277" s="42"/>
      <c r="AG277" s="28"/>
    </row>
    <row r="278" spans="1:235" s="35" customFormat="1" ht="16.350000000000001" customHeight="1">
      <c r="A278" s="24"/>
      <c r="B278" s="26"/>
      <c r="C278" s="26"/>
      <c r="D278" s="25"/>
      <c r="E278" s="25"/>
      <c r="F278" s="25"/>
      <c r="G278" s="25"/>
      <c r="H278" s="25"/>
      <c r="I278" s="26"/>
      <c r="J278" s="26"/>
      <c r="K278" s="25"/>
      <c r="L278" s="25"/>
      <c r="M278" s="25"/>
      <c r="N278" s="25"/>
      <c r="O278" s="25"/>
      <c r="P278" s="26"/>
      <c r="Q278" s="26"/>
      <c r="R278" s="25"/>
      <c r="S278" s="25"/>
      <c r="T278" s="25"/>
      <c r="U278" s="25"/>
      <c r="V278" s="25"/>
      <c r="W278" s="26"/>
      <c r="X278" s="26"/>
      <c r="Y278" s="25"/>
      <c r="Z278" s="25"/>
      <c r="AA278" s="25"/>
      <c r="AB278" s="25"/>
      <c r="AC278" s="25" t="s">
        <v>6</v>
      </c>
      <c r="AD278" s="26" t="s">
        <v>9</v>
      </c>
      <c r="AE278" s="26" t="s">
        <v>9</v>
      </c>
      <c r="AF278" s="25" t="s">
        <v>8</v>
      </c>
      <c r="AG278" s="28"/>
      <c r="AH278" s="29"/>
      <c r="AI278" s="29"/>
      <c r="AJ278" s="29"/>
      <c r="AK278" s="29"/>
      <c r="AL278" s="29"/>
      <c r="AM278" s="29"/>
      <c r="AN278" s="29"/>
      <c r="AO278" s="29"/>
      <c r="AP278" s="29"/>
      <c r="AQ278" s="29"/>
      <c r="AR278" s="29"/>
      <c r="AS278" s="29"/>
      <c r="AT278" s="29"/>
      <c r="AU278" s="29"/>
      <c r="AV278" s="29"/>
      <c r="AW278" s="29"/>
      <c r="AX278" s="29"/>
      <c r="AY278" s="29"/>
      <c r="AZ278" s="29"/>
      <c r="BA278" s="29"/>
      <c r="BB278" s="29"/>
      <c r="BC278" s="29"/>
      <c r="BD278" s="29"/>
      <c r="BE278" s="29"/>
      <c r="BF278" s="29"/>
      <c r="BG278" s="29"/>
      <c r="BH278" s="29"/>
      <c r="BI278" s="29"/>
      <c r="BJ278" s="29"/>
      <c r="BK278" s="29"/>
      <c r="BL278" s="29"/>
      <c r="BM278" s="29"/>
      <c r="BN278" s="29"/>
      <c r="BO278" s="29"/>
      <c r="BP278" s="29"/>
      <c r="BQ278" s="29"/>
      <c r="BR278" s="29"/>
      <c r="BS278" s="29"/>
      <c r="BT278" s="29"/>
      <c r="BU278" s="29"/>
      <c r="BV278" s="29"/>
      <c r="BW278" s="29"/>
      <c r="BX278" s="29"/>
      <c r="BY278" s="29"/>
      <c r="BZ278" s="29"/>
      <c r="CA278" s="29"/>
      <c r="CB278" s="29"/>
      <c r="CC278" s="29"/>
      <c r="CD278" s="29"/>
      <c r="CE278" s="29"/>
      <c r="CF278" s="29"/>
      <c r="CG278" s="29"/>
      <c r="CH278" s="29"/>
      <c r="CI278" s="29"/>
      <c r="CJ278" s="29"/>
      <c r="CK278" s="29"/>
      <c r="CL278" s="29"/>
      <c r="CM278" s="29"/>
      <c r="CN278" s="29"/>
      <c r="CO278" s="29"/>
      <c r="CP278" s="29"/>
      <c r="CQ278" s="29"/>
      <c r="CR278" s="29"/>
      <c r="CS278" s="29"/>
      <c r="CT278" s="29"/>
      <c r="CU278" s="29"/>
      <c r="CV278" s="29"/>
      <c r="CW278" s="29"/>
      <c r="CX278" s="29"/>
      <c r="CY278" s="29"/>
      <c r="CZ278" s="29"/>
      <c r="DA278" s="29"/>
      <c r="DB278" s="29"/>
      <c r="DC278" s="29"/>
      <c r="DD278" s="29"/>
      <c r="DE278" s="29"/>
      <c r="DF278" s="29"/>
      <c r="DG278" s="29"/>
      <c r="DH278" s="29"/>
      <c r="DI278" s="29"/>
      <c r="DJ278" s="29"/>
      <c r="DK278" s="29"/>
      <c r="DL278" s="29"/>
      <c r="DM278" s="29"/>
      <c r="DN278" s="29"/>
      <c r="DO278" s="29"/>
      <c r="DP278" s="29"/>
      <c r="DQ278" s="29"/>
      <c r="DR278" s="29"/>
      <c r="DS278" s="29"/>
      <c r="DT278" s="29"/>
      <c r="DU278" s="29"/>
      <c r="DV278" s="29"/>
      <c r="DW278" s="29"/>
      <c r="DX278" s="29"/>
      <c r="DY278" s="29"/>
      <c r="DZ278" s="29"/>
      <c r="EA278" s="29"/>
      <c r="EB278" s="29"/>
      <c r="EC278" s="29"/>
      <c r="ED278" s="29"/>
      <c r="EE278" s="29"/>
      <c r="EF278" s="29"/>
      <c r="EG278" s="29"/>
      <c r="EH278" s="29"/>
      <c r="EI278" s="29"/>
      <c r="EJ278" s="29"/>
      <c r="EK278" s="29"/>
      <c r="EL278" s="29"/>
      <c r="EM278" s="29"/>
      <c r="EN278" s="29"/>
      <c r="EO278" s="29"/>
      <c r="EP278" s="29"/>
      <c r="EQ278" s="29"/>
      <c r="ER278" s="29"/>
      <c r="ES278" s="29"/>
      <c r="ET278" s="29"/>
      <c r="EU278" s="29"/>
      <c r="EV278" s="29"/>
      <c r="EW278" s="29"/>
      <c r="EX278" s="29"/>
      <c r="EY278" s="29"/>
      <c r="EZ278" s="29"/>
      <c r="FA278" s="29"/>
      <c r="FB278" s="29"/>
      <c r="FC278" s="29"/>
      <c r="FD278" s="29"/>
      <c r="FE278" s="29"/>
      <c r="FF278" s="29"/>
      <c r="FG278" s="29"/>
      <c r="FH278" s="29"/>
      <c r="FI278" s="29"/>
      <c r="FJ278" s="29"/>
      <c r="FK278" s="29"/>
      <c r="FL278" s="29"/>
      <c r="FM278" s="29"/>
      <c r="FN278" s="29"/>
      <c r="FO278" s="29"/>
      <c r="FP278" s="29"/>
      <c r="FQ278" s="29"/>
      <c r="FR278" s="29"/>
      <c r="FS278" s="29"/>
      <c r="FT278" s="29"/>
      <c r="FU278" s="29"/>
      <c r="FV278" s="29"/>
      <c r="FW278" s="29"/>
      <c r="FX278" s="29"/>
      <c r="FY278" s="29"/>
      <c r="FZ278" s="29"/>
      <c r="GA278" s="29"/>
      <c r="GB278" s="29"/>
      <c r="GC278" s="29"/>
      <c r="GD278" s="29"/>
      <c r="GE278" s="29"/>
      <c r="GF278" s="29"/>
      <c r="GG278" s="29"/>
      <c r="GH278" s="29"/>
      <c r="GI278" s="29"/>
      <c r="GJ278" s="29"/>
      <c r="GK278" s="29"/>
      <c r="GL278" s="29"/>
      <c r="GM278" s="29"/>
      <c r="GN278" s="29"/>
      <c r="GO278" s="29"/>
      <c r="GP278" s="29"/>
      <c r="GQ278" s="29"/>
      <c r="GR278" s="29"/>
      <c r="GS278" s="29"/>
      <c r="GT278" s="29"/>
      <c r="GU278" s="29"/>
      <c r="GV278" s="29"/>
      <c r="GW278" s="29"/>
      <c r="GX278" s="29"/>
      <c r="GY278" s="29"/>
      <c r="GZ278" s="29"/>
      <c r="HA278" s="29"/>
      <c r="HB278" s="29"/>
      <c r="HC278" s="29"/>
      <c r="HD278" s="29"/>
      <c r="HE278" s="29"/>
      <c r="HF278" s="29"/>
      <c r="HG278" s="29"/>
      <c r="HH278" s="29"/>
      <c r="HI278" s="29"/>
      <c r="HJ278" s="29"/>
      <c r="HK278" s="29"/>
      <c r="HL278" s="29"/>
      <c r="HM278" s="29"/>
      <c r="HN278" s="29"/>
      <c r="HO278" s="29"/>
      <c r="HP278" s="29"/>
      <c r="HQ278" s="29"/>
      <c r="HR278" s="29"/>
      <c r="HS278" s="29"/>
      <c r="HT278" s="29"/>
      <c r="HU278" s="29"/>
      <c r="HV278" s="29"/>
      <c r="HW278" s="29"/>
      <c r="HX278" s="29"/>
      <c r="HY278" s="29"/>
      <c r="HZ278" s="29"/>
      <c r="IA278" s="29"/>
    </row>
    <row r="279" spans="1:235" ht="16.350000000000001" customHeight="1">
      <c r="A279" s="1"/>
      <c r="B279" s="18"/>
      <c r="C279" s="18"/>
      <c r="D279" s="42"/>
      <c r="E279" s="42"/>
      <c r="F279" s="42"/>
      <c r="G279" s="42"/>
      <c r="H279" s="42"/>
      <c r="I279" s="18"/>
      <c r="J279" s="18"/>
      <c r="K279" s="42"/>
      <c r="L279" s="42"/>
      <c r="M279" s="42"/>
      <c r="N279" s="42"/>
      <c r="O279" s="42"/>
      <c r="P279" s="18"/>
      <c r="Q279" s="18"/>
      <c r="R279" s="42"/>
      <c r="S279" s="42"/>
      <c r="T279" s="42"/>
      <c r="U279" s="42"/>
      <c r="V279" s="42"/>
      <c r="W279" s="18"/>
      <c r="X279" s="18"/>
      <c r="Y279" s="42"/>
      <c r="Z279" s="42"/>
      <c r="AA279" s="42"/>
      <c r="AB279" s="42"/>
      <c r="AC279" s="42"/>
      <c r="AD279" s="18" t="s">
        <v>7</v>
      </c>
      <c r="AE279" s="18" t="s">
        <v>7</v>
      </c>
      <c r="AF279" s="42" t="s">
        <v>6</v>
      </c>
      <c r="AG279" s="28"/>
    </row>
    <row r="280" spans="1:235" s="35" customFormat="1" ht="16.350000000000001" customHeight="1">
      <c r="A280" s="24"/>
      <c r="B280" s="26"/>
      <c r="C280" s="26"/>
      <c r="D280" s="25"/>
      <c r="E280" s="25"/>
      <c r="F280" s="25"/>
      <c r="G280" s="25"/>
      <c r="H280" s="25"/>
      <c r="I280" s="26"/>
      <c r="J280" s="26"/>
      <c r="K280" s="25"/>
      <c r="L280" s="25"/>
      <c r="M280" s="25"/>
      <c r="N280" s="25"/>
      <c r="O280" s="25"/>
      <c r="P280" s="26"/>
      <c r="Q280" s="26"/>
      <c r="R280" s="25"/>
      <c r="S280" s="25"/>
      <c r="T280" s="25"/>
      <c r="U280" s="25" t="s">
        <v>6</v>
      </c>
      <c r="V280" s="25" t="s">
        <v>6</v>
      </c>
      <c r="W280" s="26" t="s">
        <v>7</v>
      </c>
      <c r="X280" s="26" t="s">
        <v>7</v>
      </c>
      <c r="Y280" s="25" t="s">
        <v>6</v>
      </c>
      <c r="Z280" s="25" t="s">
        <v>6</v>
      </c>
      <c r="AA280" s="25" t="s">
        <v>6</v>
      </c>
      <c r="AB280" s="25"/>
      <c r="AC280" s="25"/>
      <c r="AD280" s="26"/>
      <c r="AE280" s="26"/>
      <c r="AF280" s="25"/>
      <c r="AG280" s="28"/>
      <c r="AH280" s="29"/>
      <c r="AI280" s="29"/>
      <c r="AJ280" s="29"/>
      <c r="AK280" s="29"/>
      <c r="AL280" s="29"/>
      <c r="AM280" s="29"/>
      <c r="AN280" s="29"/>
      <c r="AO280" s="29"/>
      <c r="AP280" s="29"/>
      <c r="AQ280" s="29"/>
      <c r="AR280" s="29"/>
      <c r="AS280" s="29"/>
      <c r="AT280" s="29"/>
      <c r="AU280" s="29"/>
      <c r="AV280" s="29"/>
      <c r="AW280" s="29"/>
      <c r="AX280" s="29"/>
      <c r="AY280" s="29"/>
      <c r="AZ280" s="29"/>
      <c r="BA280" s="29"/>
      <c r="BB280" s="29"/>
      <c r="BC280" s="29"/>
      <c r="BD280" s="29"/>
      <c r="BE280" s="29"/>
      <c r="BF280" s="29"/>
      <c r="BG280" s="29"/>
      <c r="BH280" s="29"/>
      <c r="BI280" s="29"/>
      <c r="BJ280" s="29"/>
      <c r="BK280" s="29"/>
      <c r="BL280" s="29"/>
      <c r="BM280" s="29"/>
      <c r="BN280" s="29"/>
      <c r="BO280" s="29"/>
      <c r="BP280" s="29"/>
      <c r="BQ280" s="29"/>
      <c r="BR280" s="29"/>
      <c r="BS280" s="29"/>
      <c r="BT280" s="29"/>
      <c r="BU280" s="29"/>
      <c r="BV280" s="29"/>
      <c r="BW280" s="29"/>
      <c r="BX280" s="29"/>
      <c r="BY280" s="29"/>
      <c r="BZ280" s="29"/>
      <c r="CA280" s="29"/>
      <c r="CB280" s="29"/>
      <c r="CC280" s="29"/>
      <c r="CD280" s="29"/>
      <c r="CE280" s="29"/>
      <c r="CF280" s="29"/>
      <c r="CG280" s="29"/>
      <c r="CH280" s="29"/>
      <c r="CI280" s="29"/>
      <c r="CJ280" s="29"/>
      <c r="CK280" s="29"/>
      <c r="CL280" s="29"/>
      <c r="CM280" s="29"/>
      <c r="CN280" s="29"/>
      <c r="CO280" s="29"/>
      <c r="CP280" s="29"/>
      <c r="CQ280" s="29"/>
      <c r="CR280" s="29"/>
      <c r="CS280" s="29"/>
      <c r="CT280" s="29"/>
      <c r="CU280" s="29"/>
      <c r="CV280" s="29"/>
      <c r="CW280" s="29"/>
      <c r="CX280" s="29"/>
      <c r="CY280" s="29"/>
      <c r="CZ280" s="29"/>
      <c r="DA280" s="29"/>
      <c r="DB280" s="29"/>
      <c r="DC280" s="29"/>
      <c r="DD280" s="29"/>
      <c r="DE280" s="29"/>
      <c r="DF280" s="29"/>
      <c r="DG280" s="29"/>
      <c r="DH280" s="29"/>
      <c r="DI280" s="29"/>
      <c r="DJ280" s="29"/>
      <c r="DK280" s="29"/>
      <c r="DL280" s="29"/>
      <c r="DM280" s="29"/>
      <c r="DN280" s="29"/>
      <c r="DO280" s="29"/>
      <c r="DP280" s="29"/>
      <c r="DQ280" s="29"/>
      <c r="DR280" s="29"/>
      <c r="DS280" s="29"/>
      <c r="DT280" s="29"/>
      <c r="DU280" s="29"/>
      <c r="DV280" s="29"/>
      <c r="DW280" s="29"/>
      <c r="DX280" s="29"/>
      <c r="DY280" s="29"/>
      <c r="DZ280" s="29"/>
      <c r="EA280" s="29"/>
      <c r="EB280" s="29"/>
      <c r="EC280" s="29"/>
      <c r="ED280" s="29"/>
      <c r="EE280" s="29"/>
      <c r="EF280" s="29"/>
      <c r="EG280" s="29"/>
      <c r="EH280" s="29"/>
      <c r="EI280" s="29"/>
      <c r="EJ280" s="29"/>
      <c r="EK280" s="29"/>
      <c r="EL280" s="29"/>
      <c r="EM280" s="29"/>
      <c r="EN280" s="29"/>
      <c r="EO280" s="29"/>
      <c r="EP280" s="29"/>
      <c r="EQ280" s="29"/>
      <c r="ER280" s="29"/>
      <c r="ES280" s="29"/>
      <c r="ET280" s="29"/>
      <c r="EU280" s="29"/>
      <c r="EV280" s="29"/>
      <c r="EW280" s="29"/>
      <c r="EX280" s="29"/>
      <c r="EY280" s="29"/>
      <c r="EZ280" s="29"/>
      <c r="FA280" s="29"/>
      <c r="FB280" s="29"/>
      <c r="FC280" s="29"/>
      <c r="FD280" s="29"/>
      <c r="FE280" s="29"/>
      <c r="FF280" s="29"/>
      <c r="FG280" s="29"/>
      <c r="FH280" s="29"/>
      <c r="FI280" s="29"/>
      <c r="FJ280" s="29"/>
      <c r="FK280" s="29"/>
      <c r="FL280" s="29"/>
      <c r="FM280" s="29"/>
      <c r="FN280" s="29"/>
      <c r="FO280" s="29"/>
      <c r="FP280" s="29"/>
      <c r="FQ280" s="29"/>
      <c r="FR280" s="29"/>
      <c r="FS280" s="29"/>
      <c r="FT280" s="29"/>
      <c r="FU280" s="29"/>
      <c r="FV280" s="29"/>
      <c r="FW280" s="29"/>
      <c r="FX280" s="29"/>
      <c r="FY280" s="29"/>
      <c r="FZ280" s="29"/>
      <c r="GA280" s="29"/>
      <c r="GB280" s="29"/>
      <c r="GC280" s="29"/>
      <c r="GD280" s="29"/>
      <c r="GE280" s="29"/>
      <c r="GF280" s="29"/>
      <c r="GG280" s="29"/>
      <c r="GH280" s="29"/>
      <c r="GI280" s="29"/>
      <c r="GJ280" s="29"/>
      <c r="GK280" s="29"/>
      <c r="GL280" s="29"/>
      <c r="GM280" s="29"/>
      <c r="GN280" s="29"/>
      <c r="GO280" s="29"/>
      <c r="GP280" s="29"/>
      <c r="GQ280" s="29"/>
      <c r="GR280" s="29"/>
      <c r="GS280" s="29"/>
      <c r="GT280" s="29"/>
      <c r="GU280" s="29"/>
      <c r="GV280" s="29"/>
      <c r="GW280" s="29"/>
      <c r="GX280" s="29"/>
      <c r="GY280" s="29"/>
      <c r="GZ280" s="29"/>
      <c r="HA280" s="29"/>
      <c r="HB280" s="29"/>
      <c r="HC280" s="29"/>
      <c r="HD280" s="29"/>
      <c r="HE280" s="29"/>
      <c r="HF280" s="29"/>
      <c r="HG280" s="29"/>
      <c r="HH280" s="29"/>
      <c r="HI280" s="29"/>
      <c r="HJ280" s="29"/>
      <c r="HK280" s="29"/>
      <c r="HL280" s="29"/>
      <c r="HM280" s="29"/>
      <c r="HN280" s="29"/>
      <c r="HO280" s="29"/>
      <c r="HP280" s="29"/>
      <c r="HQ280" s="29"/>
      <c r="HR280" s="29"/>
      <c r="HS280" s="29"/>
      <c r="HT280" s="29"/>
      <c r="HU280" s="29"/>
      <c r="HV280" s="29"/>
      <c r="HW280" s="29"/>
      <c r="HX280" s="29"/>
      <c r="HY280" s="29"/>
      <c r="HZ280" s="29"/>
      <c r="IA280" s="29"/>
    </row>
    <row r="281" spans="1:235" ht="16.350000000000001" customHeight="1">
      <c r="A281" s="1"/>
      <c r="B281" s="18"/>
      <c r="C281" s="18"/>
      <c r="D281" s="42"/>
      <c r="E281" s="42"/>
      <c r="F281" s="42"/>
      <c r="G281" s="42"/>
      <c r="H281" s="42"/>
      <c r="I281" s="18"/>
      <c r="J281" s="18"/>
      <c r="K281" s="42"/>
      <c r="L281" s="42"/>
      <c r="M281" s="42"/>
      <c r="N281" s="42"/>
      <c r="O281" s="42"/>
      <c r="P281" s="18"/>
      <c r="Q281" s="18"/>
      <c r="R281" s="42"/>
      <c r="S281" s="42"/>
      <c r="T281" s="42"/>
      <c r="U281" s="42"/>
      <c r="V281" s="42"/>
      <c r="W281" s="18" t="s">
        <v>7</v>
      </c>
      <c r="X281" s="18" t="s">
        <v>7</v>
      </c>
      <c r="Y281" s="42" t="s">
        <v>6</v>
      </c>
      <c r="Z281" s="42" t="s">
        <v>6</v>
      </c>
      <c r="AA281" s="42" t="s">
        <v>8</v>
      </c>
      <c r="AB281" s="42" t="s">
        <v>8</v>
      </c>
      <c r="AC281" s="42" t="s">
        <v>8</v>
      </c>
      <c r="AD281" s="18" t="s">
        <v>9</v>
      </c>
      <c r="AE281" s="18" t="s">
        <v>9</v>
      </c>
      <c r="AF281" s="42" t="s">
        <v>8</v>
      </c>
      <c r="AG281" s="28"/>
    </row>
    <row r="282" spans="1:235" s="35" customFormat="1" ht="16.350000000000001" customHeight="1">
      <c r="A282" s="24"/>
      <c r="B282" s="26" t="s">
        <v>9</v>
      </c>
      <c r="C282" s="26" t="s">
        <v>9</v>
      </c>
      <c r="D282" s="25" t="s">
        <v>8</v>
      </c>
      <c r="E282" s="25" t="s">
        <v>8</v>
      </c>
      <c r="F282" s="25" t="s">
        <v>8</v>
      </c>
      <c r="G282" s="25" t="s">
        <v>8</v>
      </c>
      <c r="H282" s="25" t="s">
        <v>8</v>
      </c>
      <c r="I282" s="26"/>
      <c r="J282" s="26"/>
      <c r="K282" s="25"/>
      <c r="L282" s="25"/>
      <c r="M282" s="25"/>
      <c r="N282" s="25"/>
      <c r="O282" s="25"/>
      <c r="P282" s="26"/>
      <c r="Q282" s="26"/>
      <c r="R282" s="25"/>
      <c r="S282" s="25"/>
      <c r="T282" s="25"/>
      <c r="U282" s="25"/>
      <c r="V282" s="25"/>
      <c r="W282" s="26"/>
      <c r="X282" s="26"/>
      <c r="Y282" s="25"/>
      <c r="Z282" s="25"/>
      <c r="AA282" s="25"/>
      <c r="AB282" s="25"/>
      <c r="AC282" s="25"/>
      <c r="AD282" s="26"/>
      <c r="AE282" s="26"/>
      <c r="AF282" s="25"/>
      <c r="AG282" s="28"/>
      <c r="AH282" s="29"/>
      <c r="AI282" s="29"/>
      <c r="AJ282" s="29"/>
      <c r="AK282" s="29"/>
      <c r="AL282" s="29"/>
      <c r="AM282" s="29"/>
      <c r="AN282" s="29"/>
      <c r="AO282" s="29"/>
      <c r="AP282" s="29"/>
      <c r="AQ282" s="29"/>
      <c r="AR282" s="29"/>
      <c r="AS282" s="29"/>
      <c r="AT282" s="29"/>
      <c r="AU282" s="29"/>
      <c r="AV282" s="29"/>
      <c r="AW282" s="29"/>
      <c r="AX282" s="29"/>
      <c r="AY282" s="29"/>
      <c r="AZ282" s="29"/>
      <c r="BA282" s="29"/>
      <c r="BB282" s="29"/>
      <c r="BC282" s="29"/>
      <c r="BD282" s="29"/>
      <c r="BE282" s="29"/>
      <c r="BF282" s="29"/>
      <c r="BG282" s="29"/>
      <c r="BH282" s="29"/>
      <c r="BI282" s="29"/>
      <c r="BJ282" s="29"/>
      <c r="BK282" s="29"/>
      <c r="BL282" s="29"/>
      <c r="BM282" s="29"/>
      <c r="BN282" s="29"/>
      <c r="BO282" s="29"/>
      <c r="BP282" s="29"/>
      <c r="BQ282" s="29"/>
      <c r="BR282" s="29"/>
      <c r="BS282" s="29"/>
      <c r="BT282" s="29"/>
      <c r="BU282" s="29"/>
      <c r="BV282" s="29"/>
      <c r="BW282" s="29"/>
      <c r="BX282" s="29"/>
      <c r="BY282" s="29"/>
      <c r="BZ282" s="29"/>
      <c r="CA282" s="29"/>
      <c r="CB282" s="29"/>
      <c r="CC282" s="29"/>
      <c r="CD282" s="29"/>
      <c r="CE282" s="29"/>
      <c r="CF282" s="29"/>
      <c r="CG282" s="29"/>
      <c r="CH282" s="29"/>
      <c r="CI282" s="29"/>
      <c r="CJ282" s="29"/>
      <c r="CK282" s="29"/>
      <c r="CL282" s="29"/>
      <c r="CM282" s="29"/>
      <c r="CN282" s="29"/>
      <c r="CO282" s="29"/>
      <c r="CP282" s="29"/>
      <c r="CQ282" s="29"/>
      <c r="CR282" s="29"/>
      <c r="CS282" s="29"/>
      <c r="CT282" s="29"/>
      <c r="CU282" s="29"/>
      <c r="CV282" s="29"/>
      <c r="CW282" s="29"/>
      <c r="CX282" s="29"/>
      <c r="CY282" s="29"/>
      <c r="CZ282" s="29"/>
      <c r="DA282" s="29"/>
      <c r="DB282" s="29"/>
      <c r="DC282" s="29"/>
      <c r="DD282" s="29"/>
      <c r="DE282" s="29"/>
      <c r="DF282" s="29"/>
      <c r="DG282" s="29"/>
      <c r="DH282" s="29"/>
      <c r="DI282" s="29"/>
      <c r="DJ282" s="29"/>
      <c r="DK282" s="29"/>
      <c r="DL282" s="29"/>
      <c r="DM282" s="29"/>
      <c r="DN282" s="29"/>
      <c r="DO282" s="29"/>
      <c r="DP282" s="29"/>
      <c r="DQ282" s="29"/>
      <c r="DR282" s="29"/>
      <c r="DS282" s="29"/>
      <c r="DT282" s="29"/>
      <c r="DU282" s="29"/>
      <c r="DV282" s="29"/>
      <c r="DW282" s="29"/>
      <c r="DX282" s="29"/>
      <c r="DY282" s="29"/>
      <c r="DZ282" s="29"/>
      <c r="EA282" s="29"/>
      <c r="EB282" s="29"/>
      <c r="EC282" s="29"/>
      <c r="ED282" s="29"/>
      <c r="EE282" s="29"/>
      <c r="EF282" s="29"/>
      <c r="EG282" s="29"/>
      <c r="EH282" s="29"/>
      <c r="EI282" s="29"/>
      <c r="EJ282" s="29"/>
      <c r="EK282" s="29"/>
      <c r="EL282" s="29"/>
      <c r="EM282" s="29"/>
      <c r="EN282" s="29"/>
      <c r="EO282" s="29"/>
      <c r="EP282" s="29"/>
      <c r="EQ282" s="29"/>
      <c r="ER282" s="29"/>
      <c r="ES282" s="29"/>
      <c r="ET282" s="29"/>
      <c r="EU282" s="29"/>
      <c r="EV282" s="29"/>
      <c r="EW282" s="29"/>
      <c r="EX282" s="29"/>
      <c r="EY282" s="29"/>
      <c r="EZ282" s="29"/>
      <c r="FA282" s="29"/>
      <c r="FB282" s="29"/>
      <c r="FC282" s="29"/>
      <c r="FD282" s="29"/>
      <c r="FE282" s="29"/>
      <c r="FF282" s="29"/>
      <c r="FG282" s="29"/>
      <c r="FH282" s="29"/>
      <c r="FI282" s="29"/>
      <c r="FJ282" s="29"/>
      <c r="FK282" s="29"/>
      <c r="FL282" s="29"/>
      <c r="FM282" s="29"/>
      <c r="FN282" s="29"/>
      <c r="FO282" s="29"/>
      <c r="FP282" s="29"/>
      <c r="FQ282" s="29"/>
      <c r="FR282" s="29"/>
      <c r="FS282" s="29"/>
      <c r="FT282" s="29"/>
      <c r="FU282" s="29"/>
      <c r="FV282" s="29"/>
      <c r="FW282" s="29"/>
      <c r="FX282" s="29"/>
      <c r="FY282" s="29"/>
      <c r="FZ282" s="29"/>
      <c r="GA282" s="29"/>
      <c r="GB282" s="29"/>
      <c r="GC282" s="29"/>
      <c r="GD282" s="29"/>
      <c r="GE282" s="29"/>
      <c r="GF282" s="29"/>
      <c r="GG282" s="29"/>
      <c r="GH282" s="29"/>
      <c r="GI282" s="29"/>
      <c r="GJ282" s="29"/>
      <c r="GK282" s="29"/>
      <c r="GL282" s="29"/>
      <c r="GM282" s="29"/>
      <c r="GN282" s="29"/>
      <c r="GO282" s="29"/>
      <c r="GP282" s="29"/>
      <c r="GQ282" s="29"/>
      <c r="GR282" s="29"/>
      <c r="GS282" s="29"/>
      <c r="GT282" s="29"/>
      <c r="GU282" s="29"/>
      <c r="GV282" s="29"/>
      <c r="GW282" s="29"/>
      <c r="GX282" s="29"/>
      <c r="GY282" s="29"/>
      <c r="GZ282" s="29"/>
      <c r="HA282" s="29"/>
      <c r="HB282" s="29"/>
      <c r="HC282" s="29"/>
      <c r="HD282" s="29"/>
      <c r="HE282" s="29"/>
      <c r="HF282" s="29"/>
      <c r="HG282" s="29"/>
      <c r="HH282" s="29"/>
      <c r="HI282" s="29"/>
      <c r="HJ282" s="29"/>
      <c r="HK282" s="29"/>
      <c r="HL282" s="29"/>
      <c r="HM282" s="29"/>
      <c r="HN282" s="29"/>
      <c r="HO282" s="29"/>
      <c r="HP282" s="29"/>
      <c r="HQ282" s="29"/>
      <c r="HR282" s="29"/>
      <c r="HS282" s="29"/>
      <c r="HT282" s="29"/>
      <c r="HU282" s="29"/>
      <c r="HV282" s="29"/>
      <c r="HW282" s="29"/>
      <c r="HX282" s="29"/>
      <c r="HY282" s="29"/>
      <c r="HZ282" s="29"/>
      <c r="IA282" s="29"/>
    </row>
    <row r="283" spans="1:235" ht="16.350000000000001" customHeight="1">
      <c r="A283" s="1"/>
      <c r="B283" s="18"/>
      <c r="C283" s="18"/>
      <c r="D283" s="42"/>
      <c r="E283" s="42"/>
      <c r="F283" s="42"/>
      <c r="G283" s="42"/>
      <c r="H283" s="42"/>
      <c r="I283" s="18"/>
      <c r="J283" s="18"/>
      <c r="K283" s="42"/>
      <c r="L283" s="42"/>
      <c r="M283" s="42"/>
      <c r="N283" s="42"/>
      <c r="O283" s="42"/>
      <c r="P283" s="18"/>
      <c r="Q283" s="18"/>
      <c r="R283" s="42"/>
      <c r="S283" s="42"/>
      <c r="T283" s="42"/>
      <c r="U283" s="42"/>
      <c r="V283" s="42"/>
      <c r="W283" s="18"/>
      <c r="X283" s="18"/>
      <c r="Y283" s="42"/>
      <c r="Z283" s="42"/>
      <c r="AA283" s="42"/>
      <c r="AB283" s="42"/>
      <c r="AC283" s="42"/>
      <c r="AD283" s="18"/>
      <c r="AE283" s="18"/>
      <c r="AF283" s="42"/>
      <c r="AG283" s="28"/>
    </row>
    <row r="284" spans="1:235" s="35" customFormat="1" ht="16.350000000000001" customHeight="1">
      <c r="A284" s="24"/>
      <c r="B284" s="26"/>
      <c r="C284" s="26"/>
      <c r="D284" s="25"/>
      <c r="E284" s="25"/>
      <c r="F284" s="25"/>
      <c r="G284" s="25"/>
      <c r="H284" s="25"/>
      <c r="I284" s="26"/>
      <c r="J284" s="26"/>
      <c r="K284" s="25"/>
      <c r="L284" s="25"/>
      <c r="M284" s="25"/>
      <c r="N284" s="25"/>
      <c r="O284" s="25"/>
      <c r="P284" s="26"/>
      <c r="Q284" s="26"/>
      <c r="R284" s="25"/>
      <c r="S284" s="25"/>
      <c r="T284" s="25"/>
      <c r="U284" s="25"/>
      <c r="V284" s="25"/>
      <c r="W284" s="26"/>
      <c r="X284" s="26"/>
      <c r="Y284" s="25"/>
      <c r="Z284" s="25"/>
      <c r="AA284" s="25"/>
      <c r="AB284" s="25"/>
      <c r="AC284" s="25"/>
      <c r="AD284" s="26"/>
      <c r="AE284" s="26"/>
      <c r="AF284" s="25"/>
      <c r="AG284" s="28"/>
      <c r="AH284" s="29"/>
      <c r="AI284" s="29"/>
      <c r="AJ284" s="29"/>
      <c r="AK284" s="29"/>
      <c r="AL284" s="29"/>
      <c r="AM284" s="29"/>
      <c r="AN284" s="29"/>
      <c r="AO284" s="29"/>
      <c r="AP284" s="29"/>
      <c r="AQ284" s="29"/>
      <c r="AR284" s="29"/>
      <c r="AS284" s="29"/>
      <c r="AT284" s="29"/>
      <c r="AU284" s="29"/>
      <c r="AV284" s="29"/>
      <c r="AW284" s="29"/>
      <c r="AX284" s="29"/>
      <c r="AY284" s="29"/>
      <c r="AZ284" s="29"/>
      <c r="BA284" s="29"/>
      <c r="BB284" s="29"/>
      <c r="BC284" s="29"/>
      <c r="BD284" s="29"/>
      <c r="BE284" s="29"/>
      <c r="BF284" s="29"/>
      <c r="BG284" s="29"/>
      <c r="BH284" s="29"/>
      <c r="BI284" s="29"/>
      <c r="BJ284" s="29"/>
      <c r="BK284" s="29"/>
      <c r="BL284" s="29"/>
      <c r="BM284" s="29"/>
      <c r="BN284" s="29"/>
      <c r="BO284" s="29"/>
      <c r="BP284" s="29"/>
      <c r="BQ284" s="29"/>
      <c r="BR284" s="29"/>
      <c r="BS284" s="29"/>
      <c r="BT284" s="29"/>
      <c r="BU284" s="29"/>
      <c r="BV284" s="29"/>
      <c r="BW284" s="29"/>
      <c r="BX284" s="29"/>
      <c r="BY284" s="29"/>
      <c r="BZ284" s="29"/>
      <c r="CA284" s="29"/>
      <c r="CB284" s="29"/>
      <c r="CC284" s="29"/>
      <c r="CD284" s="29"/>
      <c r="CE284" s="29"/>
      <c r="CF284" s="29"/>
      <c r="CG284" s="29"/>
      <c r="CH284" s="29"/>
      <c r="CI284" s="29"/>
      <c r="CJ284" s="29"/>
      <c r="CK284" s="29"/>
      <c r="CL284" s="29"/>
      <c r="CM284" s="29"/>
      <c r="CN284" s="29"/>
      <c r="CO284" s="29"/>
      <c r="CP284" s="29"/>
      <c r="CQ284" s="29"/>
      <c r="CR284" s="29"/>
      <c r="CS284" s="29"/>
      <c r="CT284" s="29"/>
      <c r="CU284" s="29"/>
      <c r="CV284" s="29"/>
      <c r="CW284" s="29"/>
      <c r="CX284" s="29"/>
      <c r="CY284" s="29"/>
      <c r="CZ284" s="29"/>
      <c r="DA284" s="29"/>
      <c r="DB284" s="29"/>
      <c r="DC284" s="29"/>
      <c r="DD284" s="29"/>
      <c r="DE284" s="29"/>
      <c r="DF284" s="29"/>
      <c r="DG284" s="29"/>
      <c r="DH284" s="29"/>
      <c r="DI284" s="29"/>
      <c r="DJ284" s="29"/>
      <c r="DK284" s="29"/>
      <c r="DL284" s="29"/>
      <c r="DM284" s="29"/>
      <c r="DN284" s="29"/>
      <c r="DO284" s="29"/>
      <c r="DP284" s="29"/>
      <c r="DQ284" s="29"/>
      <c r="DR284" s="29"/>
      <c r="DS284" s="29"/>
      <c r="DT284" s="29"/>
      <c r="DU284" s="29"/>
      <c r="DV284" s="29"/>
      <c r="DW284" s="29"/>
      <c r="DX284" s="29"/>
      <c r="DY284" s="29"/>
      <c r="DZ284" s="29"/>
      <c r="EA284" s="29"/>
      <c r="EB284" s="29"/>
      <c r="EC284" s="29"/>
      <c r="ED284" s="29"/>
      <c r="EE284" s="29"/>
      <c r="EF284" s="29"/>
      <c r="EG284" s="29"/>
      <c r="EH284" s="29"/>
      <c r="EI284" s="29"/>
      <c r="EJ284" s="29"/>
      <c r="EK284" s="29"/>
      <c r="EL284" s="29"/>
      <c r="EM284" s="29"/>
      <c r="EN284" s="29"/>
      <c r="EO284" s="29"/>
      <c r="EP284" s="29"/>
      <c r="EQ284" s="29"/>
      <c r="ER284" s="29"/>
      <c r="ES284" s="29"/>
      <c r="ET284" s="29"/>
      <c r="EU284" s="29"/>
      <c r="EV284" s="29"/>
      <c r="EW284" s="29"/>
      <c r="EX284" s="29"/>
      <c r="EY284" s="29"/>
      <c r="EZ284" s="29"/>
      <c r="FA284" s="29"/>
      <c r="FB284" s="29"/>
      <c r="FC284" s="29"/>
      <c r="FD284" s="29"/>
      <c r="FE284" s="29"/>
      <c r="FF284" s="29"/>
      <c r="FG284" s="29"/>
      <c r="FH284" s="29"/>
      <c r="FI284" s="29"/>
      <c r="FJ284" s="29"/>
      <c r="FK284" s="29"/>
      <c r="FL284" s="29"/>
      <c r="FM284" s="29"/>
      <c r="FN284" s="29"/>
      <c r="FO284" s="29"/>
      <c r="FP284" s="29"/>
      <c r="FQ284" s="29"/>
      <c r="FR284" s="29"/>
      <c r="FS284" s="29"/>
      <c r="FT284" s="29"/>
      <c r="FU284" s="29"/>
      <c r="FV284" s="29"/>
      <c r="FW284" s="29"/>
      <c r="FX284" s="29"/>
      <c r="FY284" s="29"/>
      <c r="FZ284" s="29"/>
      <c r="GA284" s="29"/>
      <c r="GB284" s="29"/>
      <c r="GC284" s="29"/>
      <c r="GD284" s="29"/>
      <c r="GE284" s="29"/>
      <c r="GF284" s="29"/>
      <c r="GG284" s="29"/>
      <c r="GH284" s="29"/>
      <c r="GI284" s="29"/>
      <c r="GJ284" s="29"/>
      <c r="GK284" s="29"/>
      <c r="GL284" s="29"/>
      <c r="GM284" s="29"/>
      <c r="GN284" s="29"/>
      <c r="GO284" s="29"/>
      <c r="GP284" s="29"/>
      <c r="GQ284" s="29"/>
      <c r="GR284" s="29"/>
      <c r="GS284" s="29"/>
      <c r="GT284" s="29"/>
      <c r="GU284" s="29"/>
      <c r="GV284" s="29"/>
      <c r="GW284" s="29"/>
      <c r="GX284" s="29"/>
      <c r="GY284" s="29"/>
      <c r="GZ284" s="29"/>
      <c r="HA284" s="29"/>
      <c r="HB284" s="29"/>
      <c r="HC284" s="29"/>
      <c r="HD284" s="29"/>
      <c r="HE284" s="29"/>
      <c r="HF284" s="29"/>
      <c r="HG284" s="29"/>
      <c r="HH284" s="29"/>
      <c r="HI284" s="29"/>
      <c r="HJ284" s="29"/>
      <c r="HK284" s="29"/>
      <c r="HL284" s="29"/>
      <c r="HM284" s="29"/>
      <c r="HN284" s="29"/>
      <c r="HO284" s="29"/>
      <c r="HP284" s="29"/>
      <c r="HQ284" s="29"/>
      <c r="HR284" s="29"/>
      <c r="HS284" s="29"/>
      <c r="HT284" s="29"/>
      <c r="HU284" s="29"/>
      <c r="HV284" s="29"/>
      <c r="HW284" s="29"/>
      <c r="HX284" s="29"/>
      <c r="HY284" s="29"/>
      <c r="HZ284" s="29"/>
      <c r="IA284" s="29"/>
    </row>
    <row r="285" spans="1:235" ht="16.350000000000001" customHeight="1">
      <c r="A285" s="1"/>
      <c r="B285" s="18"/>
      <c r="C285" s="18"/>
      <c r="D285" s="42"/>
      <c r="E285" s="42"/>
      <c r="F285" s="42"/>
      <c r="G285" s="42"/>
      <c r="H285" s="42"/>
      <c r="I285" s="18"/>
      <c r="J285" s="18"/>
      <c r="K285" s="42"/>
      <c r="L285" s="42"/>
      <c r="M285" s="42"/>
      <c r="N285" s="42"/>
      <c r="O285" s="42"/>
      <c r="P285" s="18"/>
      <c r="Q285" s="18"/>
      <c r="R285" s="42"/>
      <c r="S285" s="42"/>
      <c r="T285" s="42"/>
      <c r="U285" s="42"/>
      <c r="V285" s="42"/>
      <c r="W285" s="18"/>
      <c r="X285" s="18"/>
      <c r="Y285" s="42"/>
      <c r="Z285" s="42"/>
      <c r="AA285" s="42"/>
      <c r="AB285" s="42"/>
      <c r="AC285" s="42"/>
      <c r="AD285" s="18"/>
      <c r="AE285" s="18"/>
      <c r="AF285" s="42"/>
      <c r="AG285" s="28"/>
    </row>
    <row r="286" spans="1:235" s="35" customFormat="1" ht="16.350000000000001" customHeight="1">
      <c r="A286" s="24"/>
      <c r="B286" s="26"/>
      <c r="C286" s="26"/>
      <c r="D286" s="25"/>
      <c r="E286" s="25"/>
      <c r="F286" s="25"/>
      <c r="G286" s="25"/>
      <c r="H286" s="25"/>
      <c r="I286" s="26"/>
      <c r="J286" s="26"/>
      <c r="K286" s="25"/>
      <c r="L286" s="25"/>
      <c r="M286" s="25"/>
      <c r="N286" s="25"/>
      <c r="O286" s="25"/>
      <c r="P286" s="26"/>
      <c r="Q286" s="26"/>
      <c r="R286" s="25"/>
      <c r="S286" s="25"/>
      <c r="T286" s="25"/>
      <c r="U286" s="25"/>
      <c r="V286" s="25"/>
      <c r="W286" s="26"/>
      <c r="X286" s="26"/>
      <c r="Y286" s="25"/>
      <c r="Z286" s="25"/>
      <c r="AA286" s="25"/>
      <c r="AB286" s="25"/>
      <c r="AC286" s="25"/>
      <c r="AD286" s="26"/>
      <c r="AE286" s="26"/>
      <c r="AF286" s="25"/>
      <c r="AG286" s="28"/>
      <c r="AH286" s="29"/>
      <c r="AI286" s="29"/>
      <c r="AJ286" s="29"/>
      <c r="AK286" s="29"/>
      <c r="AL286" s="29"/>
      <c r="AM286" s="29"/>
      <c r="AN286" s="29"/>
      <c r="AO286" s="29"/>
      <c r="AP286" s="29"/>
      <c r="AQ286" s="29"/>
      <c r="AR286" s="29"/>
      <c r="AS286" s="29"/>
      <c r="AT286" s="29"/>
      <c r="AU286" s="29"/>
      <c r="AV286" s="29"/>
      <c r="AW286" s="29"/>
      <c r="AX286" s="29"/>
      <c r="AY286" s="29"/>
      <c r="AZ286" s="29"/>
      <c r="BA286" s="29"/>
      <c r="BB286" s="29"/>
      <c r="BC286" s="29"/>
      <c r="BD286" s="29"/>
      <c r="BE286" s="29"/>
      <c r="BF286" s="29"/>
      <c r="BG286" s="29"/>
      <c r="BH286" s="29"/>
      <c r="BI286" s="29"/>
      <c r="BJ286" s="29"/>
      <c r="BK286" s="29"/>
      <c r="BL286" s="29"/>
      <c r="BM286" s="29"/>
      <c r="BN286" s="29"/>
      <c r="BO286" s="29"/>
      <c r="BP286" s="29"/>
      <c r="BQ286" s="29"/>
      <c r="BR286" s="29"/>
      <c r="BS286" s="29"/>
      <c r="BT286" s="29"/>
      <c r="BU286" s="29"/>
      <c r="BV286" s="29"/>
      <c r="BW286" s="29"/>
      <c r="BX286" s="29"/>
      <c r="BY286" s="29"/>
      <c r="BZ286" s="29"/>
      <c r="CA286" s="29"/>
      <c r="CB286" s="29"/>
      <c r="CC286" s="29"/>
      <c r="CD286" s="29"/>
      <c r="CE286" s="29"/>
      <c r="CF286" s="29"/>
      <c r="CG286" s="29"/>
      <c r="CH286" s="29"/>
      <c r="CI286" s="29"/>
      <c r="CJ286" s="29"/>
      <c r="CK286" s="29"/>
      <c r="CL286" s="29"/>
      <c r="CM286" s="29"/>
      <c r="CN286" s="29"/>
      <c r="CO286" s="29"/>
      <c r="CP286" s="29"/>
      <c r="CQ286" s="29"/>
      <c r="CR286" s="29"/>
      <c r="CS286" s="29"/>
      <c r="CT286" s="29"/>
      <c r="CU286" s="29"/>
      <c r="CV286" s="29"/>
      <c r="CW286" s="29"/>
      <c r="CX286" s="29"/>
      <c r="CY286" s="29"/>
      <c r="CZ286" s="29"/>
      <c r="DA286" s="29"/>
      <c r="DB286" s="29"/>
      <c r="DC286" s="29"/>
      <c r="DD286" s="29"/>
      <c r="DE286" s="29"/>
      <c r="DF286" s="29"/>
      <c r="DG286" s="29"/>
      <c r="DH286" s="29"/>
      <c r="DI286" s="29"/>
      <c r="DJ286" s="29"/>
      <c r="DK286" s="29"/>
      <c r="DL286" s="29"/>
      <c r="DM286" s="29"/>
      <c r="DN286" s="29"/>
      <c r="DO286" s="29"/>
      <c r="DP286" s="29"/>
      <c r="DQ286" s="29"/>
      <c r="DR286" s="29"/>
      <c r="DS286" s="29"/>
      <c r="DT286" s="29"/>
      <c r="DU286" s="29"/>
      <c r="DV286" s="29"/>
      <c r="DW286" s="29"/>
      <c r="DX286" s="29"/>
      <c r="DY286" s="29"/>
      <c r="DZ286" s="29"/>
      <c r="EA286" s="29"/>
      <c r="EB286" s="29"/>
      <c r="EC286" s="29"/>
      <c r="ED286" s="29"/>
      <c r="EE286" s="29"/>
      <c r="EF286" s="29"/>
      <c r="EG286" s="29"/>
      <c r="EH286" s="29"/>
      <c r="EI286" s="29"/>
      <c r="EJ286" s="29"/>
      <c r="EK286" s="29"/>
      <c r="EL286" s="29"/>
      <c r="EM286" s="29"/>
      <c r="EN286" s="29"/>
      <c r="EO286" s="29"/>
      <c r="EP286" s="29"/>
      <c r="EQ286" s="29"/>
      <c r="ER286" s="29"/>
      <c r="ES286" s="29"/>
      <c r="ET286" s="29"/>
      <c r="EU286" s="29"/>
      <c r="EV286" s="29"/>
      <c r="EW286" s="29"/>
      <c r="EX286" s="29"/>
      <c r="EY286" s="29"/>
      <c r="EZ286" s="29"/>
      <c r="FA286" s="29"/>
      <c r="FB286" s="29"/>
      <c r="FC286" s="29"/>
      <c r="FD286" s="29"/>
      <c r="FE286" s="29"/>
      <c r="FF286" s="29"/>
      <c r="FG286" s="29"/>
      <c r="FH286" s="29"/>
      <c r="FI286" s="29"/>
      <c r="FJ286" s="29"/>
      <c r="FK286" s="29"/>
      <c r="FL286" s="29"/>
      <c r="FM286" s="29"/>
      <c r="FN286" s="29"/>
      <c r="FO286" s="29"/>
      <c r="FP286" s="29"/>
      <c r="FQ286" s="29"/>
      <c r="FR286" s="29"/>
      <c r="FS286" s="29"/>
      <c r="FT286" s="29"/>
      <c r="FU286" s="29"/>
      <c r="FV286" s="29"/>
      <c r="FW286" s="29"/>
      <c r="FX286" s="29"/>
      <c r="FY286" s="29"/>
      <c r="FZ286" s="29"/>
      <c r="GA286" s="29"/>
      <c r="GB286" s="29"/>
      <c r="GC286" s="29"/>
      <c r="GD286" s="29"/>
      <c r="GE286" s="29"/>
      <c r="GF286" s="29"/>
      <c r="GG286" s="29"/>
      <c r="GH286" s="29"/>
      <c r="GI286" s="29"/>
      <c r="GJ286" s="29"/>
      <c r="GK286" s="29"/>
      <c r="GL286" s="29"/>
      <c r="GM286" s="29"/>
      <c r="GN286" s="29"/>
      <c r="GO286" s="29"/>
      <c r="GP286" s="29"/>
      <c r="GQ286" s="29"/>
      <c r="GR286" s="29"/>
      <c r="GS286" s="29"/>
      <c r="GT286" s="29"/>
      <c r="GU286" s="29"/>
      <c r="GV286" s="29"/>
      <c r="GW286" s="29"/>
      <c r="GX286" s="29"/>
      <c r="GY286" s="29"/>
      <c r="GZ286" s="29"/>
      <c r="HA286" s="29"/>
      <c r="HB286" s="29"/>
      <c r="HC286" s="29"/>
      <c r="HD286" s="29"/>
      <c r="HE286" s="29"/>
      <c r="HF286" s="29"/>
      <c r="HG286" s="29"/>
      <c r="HH286" s="29"/>
      <c r="HI286" s="29"/>
      <c r="HJ286" s="29"/>
      <c r="HK286" s="29"/>
      <c r="HL286" s="29"/>
      <c r="HM286" s="29"/>
      <c r="HN286" s="29"/>
      <c r="HO286" s="29"/>
      <c r="HP286" s="29"/>
      <c r="HQ286" s="29"/>
      <c r="HR286" s="29"/>
      <c r="HS286" s="29"/>
      <c r="HT286" s="29"/>
      <c r="HU286" s="29"/>
      <c r="HV286" s="29"/>
      <c r="HW286" s="29"/>
      <c r="HX286" s="29"/>
      <c r="HY286" s="29"/>
      <c r="HZ286" s="29"/>
      <c r="IA286" s="29"/>
    </row>
    <row r="287" spans="1:235" ht="16.350000000000001" customHeight="1">
      <c r="A287" s="1"/>
      <c r="B287" s="18"/>
      <c r="C287" s="18"/>
      <c r="D287" s="42"/>
      <c r="E287" s="42"/>
      <c r="F287" s="42"/>
      <c r="G287" s="42"/>
      <c r="H287" s="42"/>
      <c r="I287" s="18"/>
      <c r="J287" s="18"/>
      <c r="K287" s="42"/>
      <c r="L287" s="42"/>
      <c r="M287" s="42"/>
      <c r="N287" s="42"/>
      <c r="O287" s="42"/>
      <c r="P287" s="18"/>
      <c r="Q287" s="18"/>
      <c r="R287" s="42"/>
      <c r="S287" s="42"/>
      <c r="T287" s="42"/>
      <c r="U287" s="42"/>
      <c r="V287" s="42"/>
      <c r="W287" s="18"/>
      <c r="X287" s="18"/>
      <c r="Y287" s="42"/>
      <c r="Z287" s="42"/>
      <c r="AA287" s="42"/>
      <c r="AB287" s="42"/>
      <c r="AC287" s="42"/>
      <c r="AD287" s="18" t="s">
        <v>7</v>
      </c>
      <c r="AE287" s="18" t="s">
        <v>7</v>
      </c>
      <c r="AF287" s="42" t="s">
        <v>6</v>
      </c>
      <c r="AG287" s="28"/>
    </row>
    <row r="288" spans="1:235" s="35" customFormat="1" ht="16.350000000000001" customHeight="1">
      <c r="A288" s="24"/>
      <c r="B288" s="26"/>
      <c r="C288" s="26"/>
      <c r="D288" s="25"/>
      <c r="E288" s="25"/>
      <c r="F288" s="25"/>
      <c r="G288" s="25"/>
      <c r="H288" s="25"/>
      <c r="I288" s="26"/>
      <c r="J288" s="26"/>
      <c r="K288" s="25"/>
      <c r="L288" s="25"/>
      <c r="M288" s="25"/>
      <c r="N288" s="25"/>
      <c r="O288" s="25"/>
      <c r="P288" s="26"/>
      <c r="Q288" s="26"/>
      <c r="R288" s="25"/>
      <c r="S288" s="25"/>
      <c r="T288" s="25"/>
      <c r="U288" s="25"/>
      <c r="V288" s="25"/>
      <c r="W288" s="26"/>
      <c r="X288" s="26"/>
      <c r="Y288" s="25"/>
      <c r="Z288" s="25"/>
      <c r="AA288" s="25"/>
      <c r="AB288" s="25"/>
      <c r="AC288" s="25"/>
      <c r="AD288" s="26"/>
      <c r="AE288" s="26"/>
      <c r="AF288" s="25"/>
      <c r="AG288" s="28"/>
      <c r="AH288" s="29"/>
      <c r="AI288" s="29"/>
      <c r="AJ288" s="29"/>
      <c r="AK288" s="29"/>
      <c r="AL288" s="29"/>
      <c r="AM288" s="29"/>
      <c r="AN288" s="29"/>
      <c r="AO288" s="29"/>
      <c r="AP288" s="29"/>
      <c r="AQ288" s="29"/>
      <c r="AR288" s="29"/>
      <c r="AS288" s="29"/>
      <c r="AT288" s="29"/>
      <c r="AU288" s="29"/>
      <c r="AV288" s="29"/>
      <c r="AW288" s="29"/>
      <c r="AX288" s="29"/>
      <c r="AY288" s="29"/>
      <c r="AZ288" s="29"/>
      <c r="BA288" s="29"/>
      <c r="BB288" s="29"/>
      <c r="BC288" s="29"/>
      <c r="BD288" s="29"/>
      <c r="BE288" s="29"/>
      <c r="BF288" s="29"/>
      <c r="BG288" s="29"/>
      <c r="BH288" s="29"/>
      <c r="BI288" s="29"/>
      <c r="BJ288" s="29"/>
      <c r="BK288" s="29"/>
      <c r="BL288" s="29"/>
      <c r="BM288" s="29"/>
      <c r="BN288" s="29"/>
      <c r="BO288" s="29"/>
      <c r="BP288" s="29"/>
      <c r="BQ288" s="29"/>
      <c r="BR288" s="29"/>
      <c r="BS288" s="29"/>
      <c r="BT288" s="29"/>
      <c r="BU288" s="29"/>
      <c r="BV288" s="29"/>
      <c r="BW288" s="29"/>
      <c r="BX288" s="29"/>
      <c r="BY288" s="29"/>
      <c r="BZ288" s="29"/>
      <c r="CA288" s="29"/>
      <c r="CB288" s="29"/>
      <c r="CC288" s="29"/>
      <c r="CD288" s="29"/>
      <c r="CE288" s="29"/>
      <c r="CF288" s="29"/>
      <c r="CG288" s="29"/>
      <c r="CH288" s="29"/>
      <c r="CI288" s="29"/>
      <c r="CJ288" s="29"/>
      <c r="CK288" s="29"/>
      <c r="CL288" s="29"/>
      <c r="CM288" s="29"/>
      <c r="CN288" s="29"/>
      <c r="CO288" s="29"/>
      <c r="CP288" s="29"/>
      <c r="CQ288" s="29"/>
      <c r="CR288" s="29"/>
      <c r="CS288" s="29"/>
      <c r="CT288" s="29"/>
      <c r="CU288" s="29"/>
      <c r="CV288" s="29"/>
      <c r="CW288" s="29"/>
      <c r="CX288" s="29"/>
      <c r="CY288" s="29"/>
      <c r="CZ288" s="29"/>
      <c r="DA288" s="29"/>
      <c r="DB288" s="29"/>
      <c r="DC288" s="29"/>
      <c r="DD288" s="29"/>
      <c r="DE288" s="29"/>
      <c r="DF288" s="29"/>
      <c r="DG288" s="29"/>
      <c r="DH288" s="29"/>
      <c r="DI288" s="29"/>
      <c r="DJ288" s="29"/>
      <c r="DK288" s="29"/>
      <c r="DL288" s="29"/>
      <c r="DM288" s="29"/>
      <c r="DN288" s="29"/>
      <c r="DO288" s="29"/>
      <c r="DP288" s="29"/>
      <c r="DQ288" s="29"/>
      <c r="DR288" s="29"/>
      <c r="DS288" s="29"/>
      <c r="DT288" s="29"/>
      <c r="DU288" s="29"/>
      <c r="DV288" s="29"/>
      <c r="DW288" s="29"/>
      <c r="DX288" s="29"/>
      <c r="DY288" s="29"/>
      <c r="DZ288" s="29"/>
      <c r="EA288" s="29"/>
      <c r="EB288" s="29"/>
      <c r="EC288" s="29"/>
      <c r="ED288" s="29"/>
      <c r="EE288" s="29"/>
      <c r="EF288" s="29"/>
      <c r="EG288" s="29"/>
      <c r="EH288" s="29"/>
      <c r="EI288" s="29"/>
      <c r="EJ288" s="29"/>
      <c r="EK288" s="29"/>
      <c r="EL288" s="29"/>
      <c r="EM288" s="29"/>
      <c r="EN288" s="29"/>
      <c r="EO288" s="29"/>
      <c r="EP288" s="29"/>
      <c r="EQ288" s="29"/>
      <c r="ER288" s="29"/>
      <c r="ES288" s="29"/>
      <c r="ET288" s="29"/>
      <c r="EU288" s="29"/>
      <c r="EV288" s="29"/>
      <c r="EW288" s="29"/>
      <c r="EX288" s="29"/>
      <c r="EY288" s="29"/>
      <c r="EZ288" s="29"/>
      <c r="FA288" s="29"/>
      <c r="FB288" s="29"/>
      <c r="FC288" s="29"/>
      <c r="FD288" s="29"/>
      <c r="FE288" s="29"/>
      <c r="FF288" s="29"/>
      <c r="FG288" s="29"/>
      <c r="FH288" s="29"/>
      <c r="FI288" s="29"/>
      <c r="FJ288" s="29"/>
      <c r="FK288" s="29"/>
      <c r="FL288" s="29"/>
      <c r="FM288" s="29"/>
      <c r="FN288" s="29"/>
      <c r="FO288" s="29"/>
      <c r="FP288" s="29"/>
      <c r="FQ288" s="29"/>
      <c r="FR288" s="29"/>
      <c r="FS288" s="29"/>
      <c r="FT288" s="29"/>
      <c r="FU288" s="29"/>
      <c r="FV288" s="29"/>
      <c r="FW288" s="29"/>
      <c r="FX288" s="29"/>
      <c r="FY288" s="29"/>
      <c r="FZ288" s="29"/>
      <c r="GA288" s="29"/>
      <c r="GB288" s="29"/>
      <c r="GC288" s="29"/>
      <c r="GD288" s="29"/>
      <c r="GE288" s="29"/>
      <c r="GF288" s="29"/>
      <c r="GG288" s="29"/>
      <c r="GH288" s="29"/>
      <c r="GI288" s="29"/>
      <c r="GJ288" s="29"/>
      <c r="GK288" s="29"/>
      <c r="GL288" s="29"/>
      <c r="GM288" s="29"/>
      <c r="GN288" s="29"/>
      <c r="GO288" s="29"/>
      <c r="GP288" s="29"/>
      <c r="GQ288" s="29"/>
      <c r="GR288" s="29"/>
      <c r="GS288" s="29"/>
      <c r="GT288" s="29"/>
      <c r="GU288" s="29"/>
      <c r="GV288" s="29"/>
      <c r="GW288" s="29"/>
      <c r="GX288" s="29"/>
      <c r="GY288" s="29"/>
      <c r="GZ288" s="29"/>
      <c r="HA288" s="29"/>
      <c r="HB288" s="29"/>
      <c r="HC288" s="29"/>
      <c r="HD288" s="29"/>
      <c r="HE288" s="29"/>
      <c r="HF288" s="29"/>
      <c r="HG288" s="29"/>
      <c r="HH288" s="29"/>
      <c r="HI288" s="29"/>
      <c r="HJ288" s="29"/>
      <c r="HK288" s="29"/>
      <c r="HL288" s="29"/>
      <c r="HM288" s="29"/>
      <c r="HN288" s="29"/>
      <c r="HO288" s="29"/>
      <c r="HP288" s="29"/>
      <c r="HQ288" s="29"/>
      <c r="HR288" s="29"/>
      <c r="HS288" s="29"/>
      <c r="HT288" s="29"/>
      <c r="HU288" s="29"/>
      <c r="HV288" s="29"/>
      <c r="HW288" s="29"/>
      <c r="HX288" s="29"/>
      <c r="HY288" s="29"/>
      <c r="HZ288" s="29"/>
      <c r="IA288" s="29"/>
    </row>
    <row r="289" spans="1:235" ht="16.350000000000001" customHeight="1">
      <c r="A289" s="1"/>
      <c r="B289" s="34" t="s">
        <v>7</v>
      </c>
      <c r="C289" s="34" t="s">
        <v>7</v>
      </c>
      <c r="D289" s="42" t="s">
        <v>6</v>
      </c>
      <c r="E289" s="42" t="s">
        <v>6</v>
      </c>
      <c r="F289" s="42" t="s">
        <v>6</v>
      </c>
      <c r="G289" s="42" t="s">
        <v>6</v>
      </c>
      <c r="H289" s="42" t="s">
        <v>6</v>
      </c>
      <c r="I289" s="18" t="s">
        <v>9</v>
      </c>
      <c r="J289" s="18" t="s">
        <v>9</v>
      </c>
      <c r="K289" s="42" t="s">
        <v>8</v>
      </c>
      <c r="L289" s="42" t="s">
        <v>8</v>
      </c>
      <c r="M289" s="42" t="s">
        <v>8</v>
      </c>
      <c r="N289" s="42" t="s">
        <v>8</v>
      </c>
      <c r="O289" s="42"/>
      <c r="P289" s="18"/>
      <c r="Q289" s="18"/>
      <c r="R289" s="42"/>
      <c r="S289" s="42"/>
      <c r="T289" s="42"/>
      <c r="U289" s="42"/>
      <c r="V289" s="42"/>
      <c r="W289" s="18"/>
      <c r="X289" s="18"/>
      <c r="Y289" s="42"/>
      <c r="Z289" s="42"/>
      <c r="AA289" s="42"/>
      <c r="AB289" s="42"/>
      <c r="AC289" s="42"/>
      <c r="AD289" s="18"/>
      <c r="AE289" s="18"/>
      <c r="AF289" s="42"/>
      <c r="AG289" s="28"/>
    </row>
    <row r="290" spans="1:235" s="35" customFormat="1" ht="16.350000000000001" customHeight="1">
      <c r="A290" s="24"/>
      <c r="B290" s="26" t="s">
        <v>7</v>
      </c>
      <c r="C290" s="26" t="s">
        <v>7</v>
      </c>
      <c r="D290" s="25" t="s">
        <v>6</v>
      </c>
      <c r="E290" s="25" t="s">
        <v>6</v>
      </c>
      <c r="F290" s="25" t="s">
        <v>6</v>
      </c>
      <c r="G290" s="25" t="s">
        <v>6</v>
      </c>
      <c r="H290" s="25" t="s">
        <v>6</v>
      </c>
      <c r="I290" s="26"/>
      <c r="J290" s="26"/>
      <c r="K290" s="25"/>
      <c r="L290" s="25"/>
      <c r="M290" s="25"/>
      <c r="N290" s="25"/>
      <c r="O290" s="25"/>
      <c r="P290" s="26"/>
      <c r="Q290" s="26"/>
      <c r="R290" s="25"/>
      <c r="S290" s="25"/>
      <c r="T290" s="25"/>
      <c r="U290" s="25"/>
      <c r="V290" s="25"/>
      <c r="W290" s="26"/>
      <c r="X290" s="26"/>
      <c r="Y290" s="25"/>
      <c r="Z290" s="25"/>
      <c r="AA290" s="25"/>
      <c r="AB290" s="25"/>
      <c r="AC290" s="25"/>
      <c r="AD290" s="26"/>
      <c r="AE290" s="26"/>
      <c r="AF290" s="25"/>
      <c r="AG290" s="28"/>
      <c r="AH290" s="29"/>
      <c r="AI290" s="29"/>
      <c r="AJ290" s="29"/>
      <c r="AK290" s="29"/>
      <c r="AL290" s="29"/>
      <c r="AM290" s="29"/>
      <c r="AN290" s="29"/>
      <c r="AO290" s="29"/>
      <c r="AP290" s="29"/>
      <c r="AQ290" s="29"/>
      <c r="AR290" s="29"/>
      <c r="AS290" s="29"/>
      <c r="AT290" s="29"/>
      <c r="AU290" s="29"/>
      <c r="AV290" s="29"/>
      <c r="AW290" s="29"/>
      <c r="AX290" s="29"/>
      <c r="AY290" s="29"/>
      <c r="AZ290" s="29"/>
      <c r="BA290" s="29"/>
      <c r="BB290" s="29"/>
      <c r="BC290" s="29"/>
      <c r="BD290" s="29"/>
      <c r="BE290" s="29"/>
      <c r="BF290" s="29"/>
      <c r="BG290" s="29"/>
      <c r="BH290" s="29"/>
      <c r="BI290" s="29"/>
      <c r="BJ290" s="29"/>
      <c r="BK290" s="29"/>
      <c r="BL290" s="29"/>
      <c r="BM290" s="29"/>
      <c r="BN290" s="29"/>
      <c r="BO290" s="29"/>
      <c r="BP290" s="29"/>
      <c r="BQ290" s="29"/>
      <c r="BR290" s="29"/>
      <c r="BS290" s="29"/>
      <c r="BT290" s="29"/>
      <c r="BU290" s="29"/>
      <c r="BV290" s="29"/>
      <c r="BW290" s="29"/>
      <c r="BX290" s="29"/>
      <c r="BY290" s="29"/>
      <c r="BZ290" s="29"/>
      <c r="CA290" s="29"/>
      <c r="CB290" s="29"/>
      <c r="CC290" s="29"/>
      <c r="CD290" s="29"/>
      <c r="CE290" s="29"/>
      <c r="CF290" s="29"/>
      <c r="CG290" s="29"/>
      <c r="CH290" s="29"/>
      <c r="CI290" s="29"/>
      <c r="CJ290" s="29"/>
      <c r="CK290" s="29"/>
      <c r="CL290" s="29"/>
      <c r="CM290" s="29"/>
      <c r="CN290" s="29"/>
      <c r="CO290" s="29"/>
      <c r="CP290" s="29"/>
      <c r="CQ290" s="29"/>
      <c r="CR290" s="29"/>
      <c r="CS290" s="29"/>
      <c r="CT290" s="29"/>
      <c r="CU290" s="29"/>
      <c r="CV290" s="29"/>
      <c r="CW290" s="29"/>
      <c r="CX290" s="29"/>
      <c r="CY290" s="29"/>
      <c r="CZ290" s="29"/>
      <c r="DA290" s="29"/>
      <c r="DB290" s="29"/>
      <c r="DC290" s="29"/>
      <c r="DD290" s="29"/>
      <c r="DE290" s="29"/>
      <c r="DF290" s="29"/>
      <c r="DG290" s="29"/>
      <c r="DH290" s="29"/>
      <c r="DI290" s="29"/>
      <c r="DJ290" s="29"/>
      <c r="DK290" s="29"/>
      <c r="DL290" s="29"/>
      <c r="DM290" s="29"/>
      <c r="DN290" s="29"/>
      <c r="DO290" s="29"/>
      <c r="DP290" s="29"/>
      <c r="DQ290" s="29"/>
      <c r="DR290" s="29"/>
      <c r="DS290" s="29"/>
      <c r="DT290" s="29"/>
      <c r="DU290" s="29"/>
      <c r="DV290" s="29"/>
      <c r="DW290" s="29"/>
      <c r="DX290" s="29"/>
      <c r="DY290" s="29"/>
      <c r="DZ290" s="29"/>
      <c r="EA290" s="29"/>
      <c r="EB290" s="29"/>
      <c r="EC290" s="29"/>
      <c r="ED290" s="29"/>
      <c r="EE290" s="29"/>
      <c r="EF290" s="29"/>
      <c r="EG290" s="29"/>
      <c r="EH290" s="29"/>
      <c r="EI290" s="29"/>
      <c r="EJ290" s="29"/>
      <c r="EK290" s="29"/>
      <c r="EL290" s="29"/>
      <c r="EM290" s="29"/>
      <c r="EN290" s="29"/>
      <c r="EO290" s="29"/>
      <c r="EP290" s="29"/>
      <c r="EQ290" s="29"/>
      <c r="ER290" s="29"/>
      <c r="ES290" s="29"/>
      <c r="ET290" s="29"/>
      <c r="EU290" s="29"/>
      <c r="EV290" s="29"/>
      <c r="EW290" s="29"/>
      <c r="EX290" s="29"/>
      <c r="EY290" s="29"/>
      <c r="EZ290" s="29"/>
      <c r="FA290" s="29"/>
      <c r="FB290" s="29"/>
      <c r="FC290" s="29"/>
      <c r="FD290" s="29"/>
      <c r="FE290" s="29"/>
      <c r="FF290" s="29"/>
      <c r="FG290" s="29"/>
      <c r="FH290" s="29"/>
      <c r="FI290" s="29"/>
      <c r="FJ290" s="29"/>
      <c r="FK290" s="29"/>
      <c r="FL290" s="29"/>
      <c r="FM290" s="29"/>
      <c r="FN290" s="29"/>
      <c r="FO290" s="29"/>
      <c r="FP290" s="29"/>
      <c r="FQ290" s="29"/>
      <c r="FR290" s="29"/>
      <c r="FS290" s="29"/>
      <c r="FT290" s="29"/>
      <c r="FU290" s="29"/>
      <c r="FV290" s="29"/>
      <c r="FW290" s="29"/>
      <c r="FX290" s="29"/>
      <c r="FY290" s="29"/>
      <c r="FZ290" s="29"/>
      <c r="GA290" s="29"/>
      <c r="GB290" s="29"/>
      <c r="GC290" s="29"/>
      <c r="GD290" s="29"/>
      <c r="GE290" s="29"/>
      <c r="GF290" s="29"/>
      <c r="GG290" s="29"/>
      <c r="GH290" s="29"/>
      <c r="GI290" s="29"/>
      <c r="GJ290" s="29"/>
      <c r="GK290" s="29"/>
      <c r="GL290" s="29"/>
      <c r="GM290" s="29"/>
      <c r="GN290" s="29"/>
      <c r="GO290" s="29"/>
      <c r="GP290" s="29"/>
      <c r="GQ290" s="29"/>
      <c r="GR290" s="29"/>
      <c r="GS290" s="29"/>
      <c r="GT290" s="29"/>
      <c r="GU290" s="29"/>
      <c r="GV290" s="29"/>
      <c r="GW290" s="29"/>
      <c r="GX290" s="29"/>
      <c r="GY290" s="29"/>
      <c r="GZ290" s="29"/>
      <c r="HA290" s="29"/>
      <c r="HB290" s="29"/>
      <c r="HC290" s="29"/>
      <c r="HD290" s="29"/>
      <c r="HE290" s="29"/>
      <c r="HF290" s="29"/>
      <c r="HG290" s="29"/>
      <c r="HH290" s="29"/>
      <c r="HI290" s="29"/>
      <c r="HJ290" s="29"/>
      <c r="HK290" s="29"/>
      <c r="HL290" s="29"/>
      <c r="HM290" s="29"/>
      <c r="HN290" s="29"/>
      <c r="HO290" s="29"/>
      <c r="HP290" s="29"/>
      <c r="HQ290" s="29"/>
      <c r="HR290" s="29"/>
      <c r="HS290" s="29"/>
      <c r="HT290" s="29"/>
      <c r="HU290" s="29"/>
      <c r="HV290" s="29"/>
      <c r="HW290" s="29"/>
      <c r="HX290" s="29"/>
      <c r="HY290" s="29"/>
      <c r="HZ290" s="29"/>
      <c r="IA290" s="29"/>
    </row>
    <row r="291" spans="1:235" ht="16.350000000000001" customHeight="1">
      <c r="A291" s="1"/>
      <c r="B291" s="18" t="s">
        <v>9</v>
      </c>
      <c r="C291" s="18" t="s">
        <v>9</v>
      </c>
      <c r="D291" s="42" t="s">
        <v>8</v>
      </c>
      <c r="E291" s="42" t="s">
        <v>8</v>
      </c>
      <c r="F291" s="42" t="s">
        <v>8</v>
      </c>
      <c r="G291" s="42" t="s">
        <v>8</v>
      </c>
      <c r="H291" s="42" t="s">
        <v>8</v>
      </c>
      <c r="I291" s="18" t="s">
        <v>9</v>
      </c>
      <c r="J291" s="18" t="s">
        <v>9</v>
      </c>
      <c r="K291" s="42" t="s">
        <v>8</v>
      </c>
      <c r="L291" s="42" t="s">
        <v>8</v>
      </c>
      <c r="M291" s="42" t="s">
        <v>8</v>
      </c>
      <c r="N291" s="42" t="s">
        <v>8</v>
      </c>
      <c r="O291" s="42"/>
      <c r="P291" s="18"/>
      <c r="Q291" s="18"/>
      <c r="R291" s="42"/>
      <c r="S291" s="42"/>
      <c r="T291" s="42"/>
      <c r="U291" s="42"/>
      <c r="V291" s="42"/>
      <c r="W291" s="18"/>
      <c r="X291" s="18"/>
      <c r="Y291" s="42"/>
      <c r="Z291" s="42"/>
      <c r="AA291" s="42"/>
      <c r="AB291" s="42"/>
      <c r="AC291" s="42"/>
      <c r="AD291" s="18"/>
      <c r="AE291" s="18"/>
      <c r="AF291" s="42"/>
      <c r="AG291" s="28"/>
    </row>
    <row r="292" spans="1:235" s="35" customFormat="1" ht="16.350000000000001" customHeight="1">
      <c r="A292" s="24"/>
      <c r="B292" s="26"/>
      <c r="C292" s="26"/>
      <c r="D292" s="25"/>
      <c r="E292" s="25"/>
      <c r="F292" s="25"/>
      <c r="G292" s="25"/>
      <c r="H292" s="25"/>
      <c r="I292" s="26"/>
      <c r="J292" s="26"/>
      <c r="K292" s="25"/>
      <c r="L292" s="25"/>
      <c r="M292" s="25"/>
      <c r="N292" s="25"/>
      <c r="O292" s="25"/>
      <c r="P292" s="26" t="s">
        <v>7</v>
      </c>
      <c r="Q292" s="26" t="s">
        <v>7</v>
      </c>
      <c r="R292" s="25" t="s">
        <v>6</v>
      </c>
      <c r="S292" s="25" t="s">
        <v>6</v>
      </c>
      <c r="T292" s="25" t="s">
        <v>6</v>
      </c>
      <c r="U292" s="25" t="s">
        <v>6</v>
      </c>
      <c r="V292" s="25" t="s">
        <v>6</v>
      </c>
      <c r="W292" s="26"/>
      <c r="X292" s="26"/>
      <c r="Y292" s="25"/>
      <c r="Z292" s="25"/>
      <c r="AA292" s="25"/>
      <c r="AB292" s="25"/>
      <c r="AC292" s="25"/>
      <c r="AD292" s="26"/>
      <c r="AE292" s="26"/>
      <c r="AF292" s="25"/>
      <c r="AG292" s="28"/>
      <c r="AH292" s="29"/>
      <c r="AI292" s="29"/>
      <c r="AJ292" s="29"/>
      <c r="AK292" s="29"/>
      <c r="AL292" s="29"/>
      <c r="AM292" s="29"/>
      <c r="AN292" s="29"/>
      <c r="AO292" s="29"/>
      <c r="AP292" s="29"/>
      <c r="AQ292" s="29"/>
      <c r="AR292" s="29"/>
      <c r="AS292" s="29"/>
      <c r="AT292" s="29"/>
      <c r="AU292" s="29"/>
      <c r="AV292" s="29"/>
      <c r="AW292" s="29"/>
      <c r="AX292" s="29"/>
      <c r="AY292" s="29"/>
      <c r="AZ292" s="29"/>
      <c r="BA292" s="29"/>
      <c r="BB292" s="29"/>
      <c r="BC292" s="29"/>
      <c r="BD292" s="29"/>
      <c r="BE292" s="29"/>
      <c r="BF292" s="29"/>
      <c r="BG292" s="29"/>
      <c r="BH292" s="29"/>
      <c r="BI292" s="29"/>
      <c r="BJ292" s="29"/>
      <c r="BK292" s="29"/>
      <c r="BL292" s="29"/>
      <c r="BM292" s="29"/>
      <c r="BN292" s="29"/>
      <c r="BO292" s="29"/>
      <c r="BP292" s="29"/>
      <c r="BQ292" s="29"/>
      <c r="BR292" s="29"/>
      <c r="BS292" s="29"/>
      <c r="BT292" s="29"/>
      <c r="BU292" s="29"/>
      <c r="BV292" s="29"/>
      <c r="BW292" s="29"/>
      <c r="BX292" s="29"/>
      <c r="BY292" s="29"/>
      <c r="BZ292" s="29"/>
      <c r="CA292" s="29"/>
      <c r="CB292" s="29"/>
      <c r="CC292" s="29"/>
      <c r="CD292" s="29"/>
      <c r="CE292" s="29"/>
      <c r="CF292" s="29"/>
      <c r="CG292" s="29"/>
      <c r="CH292" s="29"/>
      <c r="CI292" s="29"/>
      <c r="CJ292" s="29"/>
      <c r="CK292" s="29"/>
      <c r="CL292" s="29"/>
      <c r="CM292" s="29"/>
      <c r="CN292" s="29"/>
      <c r="CO292" s="29"/>
      <c r="CP292" s="29"/>
      <c r="CQ292" s="29"/>
      <c r="CR292" s="29"/>
      <c r="CS292" s="29"/>
      <c r="CT292" s="29"/>
      <c r="CU292" s="29"/>
      <c r="CV292" s="29"/>
      <c r="CW292" s="29"/>
      <c r="CX292" s="29"/>
      <c r="CY292" s="29"/>
      <c r="CZ292" s="29"/>
      <c r="DA292" s="29"/>
      <c r="DB292" s="29"/>
      <c r="DC292" s="29"/>
      <c r="DD292" s="29"/>
      <c r="DE292" s="29"/>
      <c r="DF292" s="29"/>
      <c r="DG292" s="29"/>
      <c r="DH292" s="29"/>
      <c r="DI292" s="29"/>
      <c r="DJ292" s="29"/>
      <c r="DK292" s="29"/>
      <c r="DL292" s="29"/>
      <c r="DM292" s="29"/>
      <c r="DN292" s="29"/>
      <c r="DO292" s="29"/>
      <c r="DP292" s="29"/>
      <c r="DQ292" s="29"/>
      <c r="DR292" s="29"/>
      <c r="DS292" s="29"/>
      <c r="DT292" s="29"/>
      <c r="DU292" s="29"/>
      <c r="DV292" s="29"/>
      <c r="DW292" s="29"/>
      <c r="DX292" s="29"/>
      <c r="DY292" s="29"/>
      <c r="DZ292" s="29"/>
      <c r="EA292" s="29"/>
      <c r="EB292" s="29"/>
      <c r="EC292" s="29"/>
      <c r="ED292" s="29"/>
      <c r="EE292" s="29"/>
      <c r="EF292" s="29"/>
      <c r="EG292" s="29"/>
      <c r="EH292" s="29"/>
      <c r="EI292" s="29"/>
      <c r="EJ292" s="29"/>
      <c r="EK292" s="29"/>
      <c r="EL292" s="29"/>
      <c r="EM292" s="29"/>
      <c r="EN292" s="29"/>
      <c r="EO292" s="29"/>
      <c r="EP292" s="29"/>
      <c r="EQ292" s="29"/>
      <c r="ER292" s="29"/>
      <c r="ES292" s="29"/>
      <c r="ET292" s="29"/>
      <c r="EU292" s="29"/>
      <c r="EV292" s="29"/>
      <c r="EW292" s="29"/>
      <c r="EX292" s="29"/>
      <c r="EY292" s="29"/>
      <c r="EZ292" s="29"/>
      <c r="FA292" s="29"/>
      <c r="FB292" s="29"/>
      <c r="FC292" s="29"/>
      <c r="FD292" s="29"/>
      <c r="FE292" s="29"/>
      <c r="FF292" s="29"/>
      <c r="FG292" s="29"/>
      <c r="FH292" s="29"/>
      <c r="FI292" s="29"/>
      <c r="FJ292" s="29"/>
      <c r="FK292" s="29"/>
      <c r="FL292" s="29"/>
      <c r="FM292" s="29"/>
      <c r="FN292" s="29"/>
      <c r="FO292" s="29"/>
      <c r="FP292" s="29"/>
      <c r="FQ292" s="29"/>
      <c r="FR292" s="29"/>
      <c r="FS292" s="29"/>
      <c r="FT292" s="29"/>
      <c r="FU292" s="29"/>
      <c r="FV292" s="29"/>
      <c r="FW292" s="29"/>
      <c r="FX292" s="29"/>
      <c r="FY292" s="29"/>
      <c r="FZ292" s="29"/>
      <c r="GA292" s="29"/>
      <c r="GB292" s="29"/>
      <c r="GC292" s="29"/>
      <c r="GD292" s="29"/>
      <c r="GE292" s="29"/>
      <c r="GF292" s="29"/>
      <c r="GG292" s="29"/>
      <c r="GH292" s="29"/>
      <c r="GI292" s="29"/>
      <c r="GJ292" s="29"/>
      <c r="GK292" s="29"/>
      <c r="GL292" s="29"/>
      <c r="GM292" s="29"/>
      <c r="GN292" s="29"/>
      <c r="GO292" s="29"/>
      <c r="GP292" s="29"/>
      <c r="GQ292" s="29"/>
      <c r="GR292" s="29"/>
      <c r="GS292" s="29"/>
      <c r="GT292" s="29"/>
      <c r="GU292" s="29"/>
      <c r="GV292" s="29"/>
      <c r="GW292" s="29"/>
      <c r="GX292" s="29"/>
      <c r="GY292" s="29"/>
      <c r="GZ292" s="29"/>
      <c r="HA292" s="29"/>
      <c r="HB292" s="29"/>
      <c r="HC292" s="29"/>
      <c r="HD292" s="29"/>
      <c r="HE292" s="29"/>
      <c r="HF292" s="29"/>
      <c r="HG292" s="29"/>
      <c r="HH292" s="29"/>
      <c r="HI292" s="29"/>
      <c r="HJ292" s="29"/>
      <c r="HK292" s="29"/>
      <c r="HL292" s="29"/>
      <c r="HM292" s="29"/>
      <c r="HN292" s="29"/>
      <c r="HO292" s="29"/>
      <c r="HP292" s="29"/>
      <c r="HQ292" s="29"/>
      <c r="HR292" s="29"/>
      <c r="HS292" s="29"/>
      <c r="HT292" s="29"/>
      <c r="HU292" s="29"/>
      <c r="HV292" s="29"/>
      <c r="HW292" s="29"/>
      <c r="HX292" s="29"/>
      <c r="HY292" s="29"/>
      <c r="HZ292" s="29"/>
      <c r="IA292" s="29"/>
    </row>
    <row r="293" spans="1:235" s="29" customFormat="1" ht="16.350000000000001" customHeight="1">
      <c r="A293" s="1"/>
      <c r="B293" s="18"/>
      <c r="C293" s="18"/>
      <c r="D293" s="42"/>
      <c r="E293" s="42"/>
      <c r="F293" s="42"/>
      <c r="G293" s="42"/>
      <c r="H293" s="42"/>
      <c r="I293" s="18" t="s">
        <v>7</v>
      </c>
      <c r="J293" s="18" t="s">
        <v>7</v>
      </c>
      <c r="K293" s="42" t="s">
        <v>6</v>
      </c>
      <c r="L293" s="42" t="s">
        <v>6</v>
      </c>
      <c r="M293" s="42" t="s">
        <v>6</v>
      </c>
      <c r="N293" s="42" t="s">
        <v>6</v>
      </c>
      <c r="O293" s="42" t="s">
        <v>6</v>
      </c>
      <c r="P293" s="18"/>
      <c r="Q293" s="18"/>
      <c r="R293" s="42"/>
      <c r="S293" s="42"/>
      <c r="T293" s="42"/>
      <c r="U293" s="42"/>
      <c r="V293" s="42"/>
      <c r="W293" s="18"/>
      <c r="X293" s="18"/>
      <c r="Y293" s="42"/>
      <c r="Z293" s="42"/>
      <c r="AA293" s="42"/>
      <c r="AB293" s="42"/>
      <c r="AC293" s="42"/>
      <c r="AD293" s="18"/>
      <c r="AE293" s="18"/>
      <c r="AF293" s="42"/>
      <c r="AG293" s="28"/>
    </row>
    <row r="294" spans="1:235" s="35" customFormat="1" ht="16.350000000000001" customHeight="1">
      <c r="A294" s="24"/>
      <c r="B294" s="26"/>
      <c r="C294" s="26"/>
      <c r="D294" s="25"/>
      <c r="E294" s="25"/>
      <c r="F294" s="25"/>
      <c r="G294" s="25"/>
      <c r="H294" s="25"/>
      <c r="I294" s="26"/>
      <c r="J294" s="26"/>
      <c r="K294" s="25"/>
      <c r="L294" s="25"/>
      <c r="M294" s="25"/>
      <c r="N294" s="25"/>
      <c r="O294" s="25"/>
      <c r="P294" s="26"/>
      <c r="Q294" s="26"/>
      <c r="R294" s="25"/>
      <c r="S294" s="25"/>
      <c r="T294" s="25"/>
      <c r="U294" s="25"/>
      <c r="V294" s="25"/>
      <c r="W294" s="26"/>
      <c r="X294" s="26"/>
      <c r="Y294" s="25"/>
      <c r="Z294" s="25"/>
      <c r="AA294" s="25"/>
      <c r="AB294" s="25"/>
      <c r="AC294" s="25"/>
      <c r="AD294" s="26"/>
      <c r="AE294" s="26"/>
      <c r="AF294" s="25"/>
      <c r="AG294" s="28"/>
      <c r="AH294" s="29"/>
      <c r="AI294" s="29"/>
      <c r="AJ294" s="29"/>
      <c r="AK294" s="29"/>
      <c r="AL294" s="29"/>
      <c r="AM294" s="29"/>
      <c r="AN294" s="29"/>
      <c r="AO294" s="29"/>
      <c r="AP294" s="29"/>
      <c r="AQ294" s="29"/>
      <c r="AR294" s="29"/>
      <c r="AS294" s="29"/>
      <c r="AT294" s="29"/>
      <c r="AU294" s="29"/>
      <c r="AV294" s="29"/>
      <c r="AW294" s="29"/>
      <c r="AX294" s="29"/>
      <c r="AY294" s="29"/>
      <c r="AZ294" s="29"/>
      <c r="BA294" s="29"/>
      <c r="BB294" s="29"/>
      <c r="BC294" s="29"/>
      <c r="BD294" s="29"/>
      <c r="BE294" s="29"/>
      <c r="BF294" s="29"/>
      <c r="BG294" s="29"/>
      <c r="BH294" s="29"/>
      <c r="BI294" s="29"/>
      <c r="BJ294" s="29"/>
      <c r="BK294" s="29"/>
      <c r="BL294" s="29"/>
      <c r="BM294" s="29"/>
      <c r="BN294" s="29"/>
      <c r="BO294" s="29"/>
      <c r="BP294" s="29"/>
      <c r="BQ294" s="29"/>
      <c r="BR294" s="29"/>
      <c r="BS294" s="29"/>
      <c r="BT294" s="29"/>
      <c r="BU294" s="29"/>
      <c r="BV294" s="29"/>
      <c r="BW294" s="29"/>
      <c r="BX294" s="29"/>
      <c r="BY294" s="29"/>
      <c r="BZ294" s="29"/>
      <c r="CA294" s="29"/>
      <c r="CB294" s="29"/>
      <c r="CC294" s="29"/>
      <c r="CD294" s="29"/>
      <c r="CE294" s="29"/>
      <c r="CF294" s="29"/>
      <c r="CG294" s="29"/>
      <c r="CH294" s="29"/>
      <c r="CI294" s="29"/>
      <c r="CJ294" s="29"/>
      <c r="CK294" s="29"/>
      <c r="CL294" s="29"/>
      <c r="CM294" s="29"/>
      <c r="CN294" s="29"/>
      <c r="CO294" s="29"/>
      <c r="CP294" s="29"/>
      <c r="CQ294" s="29"/>
      <c r="CR294" s="29"/>
      <c r="CS294" s="29"/>
      <c r="CT294" s="29"/>
      <c r="CU294" s="29"/>
      <c r="CV294" s="29"/>
      <c r="CW294" s="29"/>
      <c r="CX294" s="29"/>
      <c r="CY294" s="29"/>
      <c r="CZ294" s="29"/>
      <c r="DA294" s="29"/>
      <c r="DB294" s="29"/>
      <c r="DC294" s="29"/>
      <c r="DD294" s="29"/>
      <c r="DE294" s="29"/>
      <c r="DF294" s="29"/>
      <c r="DG294" s="29"/>
      <c r="DH294" s="29"/>
      <c r="DI294" s="29"/>
      <c r="DJ294" s="29"/>
      <c r="DK294" s="29"/>
      <c r="DL294" s="29"/>
      <c r="DM294" s="29"/>
      <c r="DN294" s="29"/>
      <c r="DO294" s="29"/>
      <c r="DP294" s="29"/>
      <c r="DQ294" s="29"/>
      <c r="DR294" s="29"/>
      <c r="DS294" s="29"/>
      <c r="DT294" s="29"/>
      <c r="DU294" s="29"/>
      <c r="DV294" s="29"/>
      <c r="DW294" s="29"/>
      <c r="DX294" s="29"/>
      <c r="DY294" s="29"/>
      <c r="DZ294" s="29"/>
      <c r="EA294" s="29"/>
      <c r="EB294" s="29"/>
      <c r="EC294" s="29"/>
      <c r="ED294" s="29"/>
      <c r="EE294" s="29"/>
      <c r="EF294" s="29"/>
      <c r="EG294" s="29"/>
      <c r="EH294" s="29"/>
      <c r="EI294" s="29"/>
      <c r="EJ294" s="29"/>
      <c r="EK294" s="29"/>
      <c r="EL294" s="29"/>
      <c r="EM294" s="29"/>
      <c r="EN294" s="29"/>
      <c r="EO294" s="29"/>
      <c r="EP294" s="29"/>
      <c r="EQ294" s="29"/>
      <c r="ER294" s="29"/>
      <c r="ES294" s="29"/>
      <c r="ET294" s="29"/>
      <c r="EU294" s="29"/>
      <c r="EV294" s="29"/>
      <c r="EW294" s="29"/>
      <c r="EX294" s="29"/>
      <c r="EY294" s="29"/>
      <c r="EZ294" s="29"/>
      <c r="FA294" s="29"/>
      <c r="FB294" s="29"/>
      <c r="FC294" s="29"/>
      <c r="FD294" s="29"/>
      <c r="FE294" s="29"/>
      <c r="FF294" s="29"/>
      <c r="FG294" s="29"/>
      <c r="FH294" s="29"/>
      <c r="FI294" s="29"/>
      <c r="FJ294" s="29"/>
      <c r="FK294" s="29"/>
      <c r="FL294" s="29"/>
      <c r="FM294" s="29"/>
      <c r="FN294" s="29"/>
      <c r="FO294" s="29"/>
      <c r="FP294" s="29"/>
      <c r="FQ294" s="29"/>
      <c r="FR294" s="29"/>
      <c r="FS294" s="29"/>
      <c r="FT294" s="29"/>
      <c r="FU294" s="29"/>
      <c r="FV294" s="29"/>
      <c r="FW294" s="29"/>
      <c r="FX294" s="29"/>
      <c r="FY294" s="29"/>
      <c r="FZ294" s="29"/>
      <c r="GA294" s="29"/>
      <c r="GB294" s="29"/>
      <c r="GC294" s="29"/>
      <c r="GD294" s="29"/>
      <c r="GE294" s="29"/>
      <c r="GF294" s="29"/>
      <c r="GG294" s="29"/>
      <c r="GH294" s="29"/>
      <c r="GI294" s="29"/>
      <c r="GJ294" s="29"/>
      <c r="GK294" s="29"/>
      <c r="GL294" s="29"/>
      <c r="GM294" s="29"/>
      <c r="GN294" s="29"/>
      <c r="GO294" s="29"/>
      <c r="GP294" s="29"/>
      <c r="GQ294" s="29"/>
      <c r="GR294" s="29"/>
      <c r="GS294" s="29"/>
      <c r="GT294" s="29"/>
      <c r="GU294" s="29"/>
      <c r="GV294" s="29"/>
      <c r="GW294" s="29"/>
      <c r="GX294" s="29"/>
      <c r="GY294" s="29"/>
      <c r="GZ294" s="29"/>
      <c r="HA294" s="29"/>
      <c r="HB294" s="29"/>
      <c r="HC294" s="29"/>
      <c r="HD294" s="29"/>
      <c r="HE294" s="29"/>
      <c r="HF294" s="29"/>
      <c r="HG294" s="29"/>
      <c r="HH294" s="29"/>
      <c r="HI294" s="29"/>
      <c r="HJ294" s="29"/>
      <c r="HK294" s="29"/>
      <c r="HL294" s="29"/>
      <c r="HM294" s="29"/>
      <c r="HN294" s="29"/>
      <c r="HO294" s="29"/>
      <c r="HP294" s="29"/>
      <c r="HQ294" s="29"/>
      <c r="HR294" s="29"/>
      <c r="HS294" s="29"/>
      <c r="HT294" s="29"/>
      <c r="HU294" s="29"/>
      <c r="HV294" s="29"/>
      <c r="HW294" s="29"/>
      <c r="HX294" s="29"/>
      <c r="HY294" s="29"/>
      <c r="HZ294" s="29"/>
      <c r="IA294" s="29"/>
    </row>
    <row r="295" spans="1:235" s="29" customFormat="1" ht="16.350000000000001" customHeight="1">
      <c r="A295" s="1"/>
      <c r="B295" s="18"/>
      <c r="C295" s="18"/>
      <c r="D295" s="42"/>
      <c r="E295" s="42"/>
      <c r="F295" s="42"/>
      <c r="G295" s="42"/>
      <c r="H295" s="42"/>
      <c r="I295" s="18"/>
      <c r="J295" s="18"/>
      <c r="K295" s="42"/>
      <c r="L295" s="42"/>
      <c r="M295" s="42"/>
      <c r="N295" s="42"/>
      <c r="O295" s="42"/>
      <c r="P295" s="18"/>
      <c r="Q295" s="18"/>
      <c r="R295" s="42"/>
      <c r="S295" s="42"/>
      <c r="T295" s="42"/>
      <c r="U295" s="42" t="s">
        <v>6</v>
      </c>
      <c r="V295" s="42" t="s">
        <v>6</v>
      </c>
      <c r="W295" s="18" t="s">
        <v>13</v>
      </c>
      <c r="X295" s="18" t="s">
        <v>13</v>
      </c>
      <c r="Y295" s="42" t="s">
        <v>12</v>
      </c>
      <c r="Z295" s="42" t="s">
        <v>12</v>
      </c>
      <c r="AA295" s="42" t="s">
        <v>12</v>
      </c>
      <c r="AB295" s="42" t="s">
        <v>12</v>
      </c>
      <c r="AC295" s="42"/>
      <c r="AD295" s="18"/>
      <c r="AE295" s="18"/>
      <c r="AF295" s="42"/>
      <c r="AG295" s="28"/>
    </row>
    <row r="296" spans="1:235" s="35" customFormat="1" ht="16.350000000000001" customHeight="1">
      <c r="A296" s="24"/>
      <c r="B296" s="26"/>
      <c r="C296" s="26"/>
      <c r="D296" s="25"/>
      <c r="E296" s="25"/>
      <c r="F296" s="25"/>
      <c r="G296" s="25"/>
      <c r="H296" s="25"/>
      <c r="I296" s="26"/>
      <c r="J296" s="26"/>
      <c r="K296" s="25"/>
      <c r="L296" s="25"/>
      <c r="M296" s="25"/>
      <c r="N296" s="25"/>
      <c r="O296" s="25"/>
      <c r="P296" s="26"/>
      <c r="Q296" s="26"/>
      <c r="R296" s="25"/>
      <c r="S296" s="25"/>
      <c r="T296" s="25"/>
      <c r="U296" s="25"/>
      <c r="V296" s="25"/>
      <c r="W296" s="26"/>
      <c r="X296" s="26"/>
      <c r="Y296" s="25"/>
      <c r="Z296" s="25"/>
      <c r="AA296" s="25"/>
      <c r="AB296" s="25"/>
      <c r="AC296" s="25"/>
      <c r="AD296" s="26"/>
      <c r="AE296" s="26"/>
      <c r="AF296" s="25"/>
      <c r="AG296" s="28"/>
      <c r="AH296" s="29"/>
      <c r="AI296" s="29"/>
      <c r="AJ296" s="29"/>
      <c r="AK296" s="29"/>
      <c r="AL296" s="29"/>
      <c r="AM296" s="29"/>
      <c r="AN296" s="29"/>
      <c r="AO296" s="29"/>
      <c r="AP296" s="29"/>
      <c r="AQ296" s="29"/>
      <c r="AR296" s="29"/>
      <c r="AS296" s="29"/>
      <c r="AT296" s="29"/>
      <c r="AU296" s="29"/>
      <c r="AV296" s="29"/>
      <c r="AW296" s="29"/>
      <c r="AX296" s="29"/>
      <c r="AY296" s="29"/>
      <c r="AZ296" s="29"/>
      <c r="BA296" s="29"/>
      <c r="BB296" s="29"/>
      <c r="BC296" s="29"/>
      <c r="BD296" s="29"/>
      <c r="BE296" s="29"/>
      <c r="BF296" s="29"/>
      <c r="BG296" s="29"/>
      <c r="BH296" s="29"/>
      <c r="BI296" s="29"/>
      <c r="BJ296" s="29"/>
      <c r="BK296" s="29"/>
      <c r="BL296" s="29"/>
      <c r="BM296" s="29"/>
      <c r="BN296" s="29"/>
      <c r="BO296" s="29"/>
      <c r="BP296" s="29"/>
      <c r="BQ296" s="29"/>
      <c r="BR296" s="29"/>
      <c r="BS296" s="29"/>
      <c r="BT296" s="29"/>
      <c r="BU296" s="29"/>
      <c r="BV296" s="29"/>
      <c r="BW296" s="29"/>
      <c r="BX296" s="29"/>
      <c r="BY296" s="29"/>
      <c r="BZ296" s="29"/>
      <c r="CA296" s="29"/>
      <c r="CB296" s="29"/>
      <c r="CC296" s="29"/>
      <c r="CD296" s="29"/>
      <c r="CE296" s="29"/>
      <c r="CF296" s="29"/>
      <c r="CG296" s="29"/>
      <c r="CH296" s="29"/>
      <c r="CI296" s="29"/>
      <c r="CJ296" s="29"/>
      <c r="CK296" s="29"/>
      <c r="CL296" s="29"/>
      <c r="CM296" s="29"/>
      <c r="CN296" s="29"/>
      <c r="CO296" s="29"/>
      <c r="CP296" s="29"/>
      <c r="CQ296" s="29"/>
      <c r="CR296" s="29"/>
      <c r="CS296" s="29"/>
      <c r="CT296" s="29"/>
      <c r="CU296" s="29"/>
      <c r="CV296" s="29"/>
      <c r="CW296" s="29"/>
      <c r="CX296" s="29"/>
      <c r="CY296" s="29"/>
      <c r="CZ296" s="29"/>
      <c r="DA296" s="29"/>
      <c r="DB296" s="29"/>
      <c r="DC296" s="29"/>
      <c r="DD296" s="29"/>
      <c r="DE296" s="29"/>
      <c r="DF296" s="29"/>
      <c r="DG296" s="29"/>
      <c r="DH296" s="29"/>
      <c r="DI296" s="29"/>
      <c r="DJ296" s="29"/>
      <c r="DK296" s="29"/>
      <c r="DL296" s="29"/>
      <c r="DM296" s="29"/>
      <c r="DN296" s="29"/>
      <c r="DO296" s="29"/>
      <c r="DP296" s="29"/>
      <c r="DQ296" s="29"/>
      <c r="DR296" s="29"/>
      <c r="DS296" s="29"/>
      <c r="DT296" s="29"/>
      <c r="DU296" s="29"/>
      <c r="DV296" s="29"/>
      <c r="DW296" s="29"/>
      <c r="DX296" s="29"/>
      <c r="DY296" s="29"/>
      <c r="DZ296" s="29"/>
      <c r="EA296" s="29"/>
      <c r="EB296" s="29"/>
      <c r="EC296" s="29"/>
      <c r="ED296" s="29"/>
      <c r="EE296" s="29"/>
      <c r="EF296" s="29"/>
      <c r="EG296" s="29"/>
      <c r="EH296" s="29"/>
      <c r="EI296" s="29"/>
      <c r="EJ296" s="29"/>
      <c r="EK296" s="29"/>
      <c r="EL296" s="29"/>
      <c r="EM296" s="29"/>
      <c r="EN296" s="29"/>
      <c r="EO296" s="29"/>
      <c r="EP296" s="29"/>
      <c r="EQ296" s="29"/>
      <c r="ER296" s="29"/>
      <c r="ES296" s="29"/>
      <c r="ET296" s="29"/>
      <c r="EU296" s="29"/>
      <c r="EV296" s="29"/>
      <c r="EW296" s="29"/>
      <c r="EX296" s="29"/>
      <c r="EY296" s="29"/>
      <c r="EZ296" s="29"/>
      <c r="FA296" s="29"/>
      <c r="FB296" s="29"/>
      <c r="FC296" s="29"/>
      <c r="FD296" s="29"/>
      <c r="FE296" s="29"/>
      <c r="FF296" s="29"/>
      <c r="FG296" s="29"/>
      <c r="FH296" s="29"/>
      <c r="FI296" s="29"/>
      <c r="FJ296" s="29"/>
      <c r="FK296" s="29"/>
      <c r="FL296" s="29"/>
      <c r="FM296" s="29"/>
      <c r="FN296" s="29"/>
      <c r="FO296" s="29"/>
      <c r="FP296" s="29"/>
      <c r="FQ296" s="29"/>
      <c r="FR296" s="29"/>
      <c r="FS296" s="29"/>
      <c r="FT296" s="29"/>
      <c r="FU296" s="29"/>
      <c r="FV296" s="29"/>
      <c r="FW296" s="29"/>
      <c r="FX296" s="29"/>
      <c r="FY296" s="29"/>
      <c r="FZ296" s="29"/>
      <c r="GA296" s="29"/>
      <c r="GB296" s="29"/>
      <c r="GC296" s="29"/>
      <c r="GD296" s="29"/>
      <c r="GE296" s="29"/>
      <c r="GF296" s="29"/>
      <c r="GG296" s="29"/>
      <c r="GH296" s="29"/>
      <c r="GI296" s="29"/>
      <c r="GJ296" s="29"/>
      <c r="GK296" s="29"/>
      <c r="GL296" s="29"/>
      <c r="GM296" s="29"/>
      <c r="GN296" s="29"/>
      <c r="GO296" s="29"/>
      <c r="GP296" s="29"/>
      <c r="GQ296" s="29"/>
      <c r="GR296" s="29"/>
      <c r="GS296" s="29"/>
      <c r="GT296" s="29"/>
      <c r="GU296" s="29"/>
      <c r="GV296" s="29"/>
      <c r="GW296" s="29"/>
      <c r="GX296" s="29"/>
      <c r="GY296" s="29"/>
      <c r="GZ296" s="29"/>
      <c r="HA296" s="29"/>
      <c r="HB296" s="29"/>
      <c r="HC296" s="29"/>
      <c r="HD296" s="29"/>
      <c r="HE296" s="29"/>
      <c r="HF296" s="29"/>
      <c r="HG296" s="29"/>
      <c r="HH296" s="29"/>
      <c r="HI296" s="29"/>
      <c r="HJ296" s="29"/>
      <c r="HK296" s="29"/>
      <c r="HL296" s="29"/>
      <c r="HM296" s="29"/>
      <c r="HN296" s="29"/>
      <c r="HO296" s="29"/>
      <c r="HP296" s="29"/>
      <c r="HQ296" s="29"/>
      <c r="HR296" s="29"/>
      <c r="HS296" s="29"/>
      <c r="HT296" s="29"/>
      <c r="HU296" s="29"/>
      <c r="HV296" s="29"/>
      <c r="HW296" s="29"/>
      <c r="HX296" s="29"/>
      <c r="HY296" s="29"/>
      <c r="HZ296" s="29"/>
      <c r="IA296" s="29"/>
    </row>
    <row r="297" spans="1:235" s="29" customFormat="1" ht="16.350000000000001" customHeight="1">
      <c r="A297" s="1"/>
      <c r="B297" s="18"/>
      <c r="C297" s="18"/>
      <c r="D297" s="42"/>
      <c r="E297" s="42"/>
      <c r="F297" s="42"/>
      <c r="G297" s="42"/>
      <c r="H297" s="42"/>
      <c r="I297" s="18"/>
      <c r="J297" s="18"/>
      <c r="K297" s="42"/>
      <c r="L297" s="42"/>
      <c r="M297" s="42"/>
      <c r="N297" s="42"/>
      <c r="O297" s="42"/>
      <c r="P297" s="18"/>
      <c r="Q297" s="18"/>
      <c r="R297" s="42"/>
      <c r="S297" s="42"/>
      <c r="T297" s="42"/>
      <c r="U297" s="42"/>
      <c r="V297" s="42"/>
      <c r="W297" s="18"/>
      <c r="X297" s="18"/>
      <c r="Y297" s="42"/>
      <c r="Z297" s="42"/>
      <c r="AA297" s="42"/>
      <c r="AB297" s="42"/>
      <c r="AC297" s="42"/>
      <c r="AD297" s="18"/>
      <c r="AE297" s="18"/>
      <c r="AF297" s="42"/>
      <c r="AG297" s="28"/>
    </row>
    <row r="298" spans="1:235" s="35" customFormat="1" ht="16.350000000000001" customHeight="1">
      <c r="A298" s="24"/>
      <c r="B298" s="26"/>
      <c r="C298" s="26"/>
      <c r="D298" s="25"/>
      <c r="E298" s="25"/>
      <c r="F298" s="25"/>
      <c r="G298" s="25"/>
      <c r="H298" s="25"/>
      <c r="I298" s="26"/>
      <c r="J298" s="26"/>
      <c r="K298" s="25"/>
      <c r="L298" s="25"/>
      <c r="M298" s="25"/>
      <c r="N298" s="25"/>
      <c r="O298" s="25"/>
      <c r="P298" s="26"/>
      <c r="Q298" s="26"/>
      <c r="R298" s="25"/>
      <c r="S298" s="25"/>
      <c r="T298" s="25"/>
      <c r="U298" s="25"/>
      <c r="V298" s="25"/>
      <c r="W298" s="26"/>
      <c r="X298" s="26"/>
      <c r="Y298" s="25"/>
      <c r="Z298" s="25"/>
      <c r="AA298" s="25"/>
      <c r="AB298" s="25" t="s">
        <v>6</v>
      </c>
      <c r="AC298" s="25" t="s">
        <v>6</v>
      </c>
      <c r="AD298" s="26" t="s">
        <v>7</v>
      </c>
      <c r="AE298" s="26" t="s">
        <v>7</v>
      </c>
      <c r="AF298" s="25" t="s">
        <v>6</v>
      </c>
      <c r="AG298" s="28"/>
      <c r="AH298" s="29"/>
      <c r="AI298" s="29"/>
      <c r="AJ298" s="29"/>
      <c r="AK298" s="29"/>
      <c r="AL298" s="29"/>
      <c r="AM298" s="29"/>
      <c r="AN298" s="29"/>
      <c r="AO298" s="29"/>
      <c r="AP298" s="29"/>
      <c r="AQ298" s="29"/>
      <c r="AR298" s="29"/>
      <c r="AS298" s="29"/>
      <c r="AT298" s="29"/>
      <c r="AU298" s="29"/>
      <c r="AV298" s="29"/>
      <c r="AW298" s="29"/>
      <c r="AX298" s="29"/>
      <c r="AY298" s="29"/>
      <c r="AZ298" s="29"/>
      <c r="BA298" s="29"/>
      <c r="BB298" s="29"/>
      <c r="BC298" s="29"/>
      <c r="BD298" s="29"/>
      <c r="BE298" s="29"/>
      <c r="BF298" s="29"/>
      <c r="BG298" s="29"/>
      <c r="BH298" s="29"/>
      <c r="BI298" s="29"/>
      <c r="BJ298" s="29"/>
      <c r="BK298" s="29"/>
      <c r="BL298" s="29"/>
      <c r="BM298" s="29"/>
      <c r="BN298" s="29"/>
      <c r="BO298" s="29"/>
      <c r="BP298" s="29"/>
      <c r="BQ298" s="29"/>
      <c r="BR298" s="29"/>
      <c r="BS298" s="29"/>
      <c r="BT298" s="29"/>
      <c r="BU298" s="29"/>
      <c r="BV298" s="29"/>
      <c r="BW298" s="29"/>
      <c r="BX298" s="29"/>
      <c r="BY298" s="29"/>
      <c r="BZ298" s="29"/>
      <c r="CA298" s="29"/>
      <c r="CB298" s="29"/>
      <c r="CC298" s="29"/>
      <c r="CD298" s="29"/>
      <c r="CE298" s="29"/>
      <c r="CF298" s="29"/>
      <c r="CG298" s="29"/>
      <c r="CH298" s="29"/>
      <c r="CI298" s="29"/>
      <c r="CJ298" s="29"/>
      <c r="CK298" s="29"/>
      <c r="CL298" s="29"/>
      <c r="CM298" s="29"/>
      <c r="CN298" s="29"/>
      <c r="CO298" s="29"/>
      <c r="CP298" s="29"/>
      <c r="CQ298" s="29"/>
      <c r="CR298" s="29"/>
      <c r="CS298" s="29"/>
      <c r="CT298" s="29"/>
      <c r="CU298" s="29"/>
      <c r="CV298" s="29"/>
      <c r="CW298" s="29"/>
      <c r="CX298" s="29"/>
      <c r="CY298" s="29"/>
      <c r="CZ298" s="29"/>
      <c r="DA298" s="29"/>
      <c r="DB298" s="29"/>
      <c r="DC298" s="29"/>
      <c r="DD298" s="29"/>
      <c r="DE298" s="29"/>
      <c r="DF298" s="29"/>
      <c r="DG298" s="29"/>
      <c r="DH298" s="29"/>
      <c r="DI298" s="29"/>
      <c r="DJ298" s="29"/>
      <c r="DK298" s="29"/>
      <c r="DL298" s="29"/>
      <c r="DM298" s="29"/>
      <c r="DN298" s="29"/>
      <c r="DO298" s="29"/>
      <c r="DP298" s="29"/>
      <c r="DQ298" s="29"/>
      <c r="DR298" s="29"/>
      <c r="DS298" s="29"/>
      <c r="DT298" s="29"/>
      <c r="DU298" s="29"/>
      <c r="DV298" s="29"/>
      <c r="DW298" s="29"/>
      <c r="DX298" s="29"/>
      <c r="DY298" s="29"/>
      <c r="DZ298" s="29"/>
      <c r="EA298" s="29"/>
      <c r="EB298" s="29"/>
      <c r="EC298" s="29"/>
      <c r="ED298" s="29"/>
      <c r="EE298" s="29"/>
      <c r="EF298" s="29"/>
      <c r="EG298" s="29"/>
      <c r="EH298" s="29"/>
      <c r="EI298" s="29"/>
      <c r="EJ298" s="29"/>
      <c r="EK298" s="29"/>
      <c r="EL298" s="29"/>
      <c r="EM298" s="29"/>
      <c r="EN298" s="29"/>
      <c r="EO298" s="29"/>
      <c r="EP298" s="29"/>
      <c r="EQ298" s="29"/>
      <c r="ER298" s="29"/>
      <c r="ES298" s="29"/>
      <c r="ET298" s="29"/>
      <c r="EU298" s="29"/>
      <c r="EV298" s="29"/>
      <c r="EW298" s="29"/>
      <c r="EX298" s="29"/>
      <c r="EY298" s="29"/>
      <c r="EZ298" s="29"/>
      <c r="FA298" s="29"/>
      <c r="FB298" s="29"/>
      <c r="FC298" s="29"/>
      <c r="FD298" s="29"/>
      <c r="FE298" s="29"/>
      <c r="FF298" s="29"/>
      <c r="FG298" s="29"/>
      <c r="FH298" s="29"/>
      <c r="FI298" s="29"/>
      <c r="FJ298" s="29"/>
      <c r="FK298" s="29"/>
      <c r="FL298" s="29"/>
      <c r="FM298" s="29"/>
      <c r="FN298" s="29"/>
      <c r="FO298" s="29"/>
      <c r="FP298" s="29"/>
      <c r="FQ298" s="29"/>
      <c r="FR298" s="29"/>
      <c r="FS298" s="29"/>
      <c r="FT298" s="29"/>
      <c r="FU298" s="29"/>
      <c r="FV298" s="29"/>
      <c r="FW298" s="29"/>
      <c r="FX298" s="29"/>
      <c r="FY298" s="29"/>
      <c r="FZ298" s="29"/>
      <c r="GA298" s="29"/>
      <c r="GB298" s="29"/>
      <c r="GC298" s="29"/>
      <c r="GD298" s="29"/>
      <c r="GE298" s="29"/>
      <c r="GF298" s="29"/>
      <c r="GG298" s="29"/>
      <c r="GH298" s="29"/>
      <c r="GI298" s="29"/>
      <c r="GJ298" s="29"/>
      <c r="GK298" s="29"/>
      <c r="GL298" s="29"/>
      <c r="GM298" s="29"/>
      <c r="GN298" s="29"/>
      <c r="GO298" s="29"/>
      <c r="GP298" s="29"/>
      <c r="GQ298" s="29"/>
      <c r="GR298" s="29"/>
      <c r="GS298" s="29"/>
      <c r="GT298" s="29"/>
      <c r="GU298" s="29"/>
      <c r="GV298" s="29"/>
      <c r="GW298" s="29"/>
      <c r="GX298" s="29"/>
      <c r="GY298" s="29"/>
      <c r="GZ298" s="29"/>
      <c r="HA298" s="29"/>
      <c r="HB298" s="29"/>
      <c r="HC298" s="29"/>
      <c r="HD298" s="29"/>
      <c r="HE298" s="29"/>
      <c r="HF298" s="29"/>
      <c r="HG298" s="29"/>
      <c r="HH298" s="29"/>
      <c r="HI298" s="29"/>
      <c r="HJ298" s="29"/>
      <c r="HK298" s="29"/>
      <c r="HL298" s="29"/>
      <c r="HM298" s="29"/>
      <c r="HN298" s="29"/>
      <c r="HO298" s="29"/>
      <c r="HP298" s="29"/>
      <c r="HQ298" s="29"/>
      <c r="HR298" s="29"/>
      <c r="HS298" s="29"/>
      <c r="HT298" s="29"/>
      <c r="HU298" s="29"/>
      <c r="HV298" s="29"/>
      <c r="HW298" s="29"/>
      <c r="HX298" s="29"/>
      <c r="HY298" s="29"/>
      <c r="HZ298" s="29"/>
      <c r="IA298" s="29"/>
    </row>
    <row r="299" spans="1:235" s="29" customFormat="1" ht="16.350000000000001" customHeight="1">
      <c r="A299" s="27"/>
      <c r="B299" s="42"/>
      <c r="C299" s="42"/>
      <c r="D299" s="42"/>
      <c r="E299" s="42"/>
      <c r="F299" s="42"/>
      <c r="G299" s="42"/>
      <c r="H299" s="42"/>
      <c r="I299" s="42"/>
      <c r="J299" s="42"/>
      <c r="K299" s="42"/>
      <c r="L299" s="42"/>
      <c r="M299" s="42"/>
      <c r="N299" s="42"/>
      <c r="O299" s="42"/>
      <c r="P299" s="42"/>
      <c r="Q299" s="42"/>
      <c r="R299" s="42"/>
      <c r="S299" s="42"/>
      <c r="T299" s="42"/>
      <c r="U299" s="42"/>
      <c r="V299" s="42"/>
      <c r="W299" s="42"/>
      <c r="X299" s="42"/>
      <c r="Y299" s="42"/>
      <c r="Z299" s="42"/>
      <c r="AA299" s="42"/>
      <c r="AB299" s="42"/>
      <c r="AC299" s="42"/>
      <c r="AD299" s="43"/>
      <c r="AE299" s="43"/>
      <c r="AF299" s="42"/>
      <c r="AG299" s="28"/>
    </row>
    <row r="300" spans="1:235" ht="16.350000000000001" customHeight="1">
      <c r="A300" s="9" t="s">
        <v>40</v>
      </c>
      <c r="B300" s="4">
        <f t="shared" ref="B300:AF300" si="9">COUNTA(B274:B299)</f>
        <v>4</v>
      </c>
      <c r="C300" s="4">
        <f t="shared" si="9"/>
        <v>4</v>
      </c>
      <c r="D300" s="42">
        <f t="shared" si="9"/>
        <v>4</v>
      </c>
      <c r="E300" s="42">
        <f t="shared" si="9"/>
        <v>4</v>
      </c>
      <c r="F300" s="42">
        <f t="shared" si="9"/>
        <v>5</v>
      </c>
      <c r="G300" s="42">
        <f t="shared" si="9"/>
        <v>5</v>
      </c>
      <c r="H300" s="42">
        <f t="shared" si="9"/>
        <v>5</v>
      </c>
      <c r="I300" s="42">
        <f t="shared" si="9"/>
        <v>4</v>
      </c>
      <c r="J300" s="42">
        <f t="shared" si="9"/>
        <v>4</v>
      </c>
      <c r="K300" s="42">
        <f t="shared" si="9"/>
        <v>4</v>
      </c>
      <c r="L300" s="42">
        <f t="shared" si="9"/>
        <v>4</v>
      </c>
      <c r="M300" s="42">
        <f t="shared" si="9"/>
        <v>4</v>
      </c>
      <c r="N300" s="42">
        <f t="shared" si="9"/>
        <v>4</v>
      </c>
      <c r="O300" s="42">
        <f t="shared" si="9"/>
        <v>3</v>
      </c>
      <c r="P300" s="42">
        <f t="shared" si="9"/>
        <v>3</v>
      </c>
      <c r="Q300" s="42">
        <f t="shared" si="9"/>
        <v>3</v>
      </c>
      <c r="R300" s="42">
        <f t="shared" si="9"/>
        <v>3</v>
      </c>
      <c r="S300" s="42">
        <f t="shared" si="9"/>
        <v>2</v>
      </c>
      <c r="T300" s="42">
        <f t="shared" si="9"/>
        <v>2</v>
      </c>
      <c r="U300" s="42">
        <f t="shared" si="9"/>
        <v>5</v>
      </c>
      <c r="V300" s="42">
        <f t="shared" si="9"/>
        <v>5</v>
      </c>
      <c r="W300" s="42">
        <f t="shared" si="9"/>
        <v>5</v>
      </c>
      <c r="X300" s="42">
        <f t="shared" si="9"/>
        <v>5</v>
      </c>
      <c r="Y300" s="42">
        <f t="shared" si="9"/>
        <v>5</v>
      </c>
      <c r="Z300" s="42">
        <f t="shared" si="9"/>
        <v>5</v>
      </c>
      <c r="AA300" s="42">
        <f t="shared" si="9"/>
        <v>5</v>
      </c>
      <c r="AB300" s="42">
        <f t="shared" si="9"/>
        <v>5</v>
      </c>
      <c r="AC300" s="42">
        <f t="shared" si="9"/>
        <v>5</v>
      </c>
      <c r="AD300" s="42">
        <f t="shared" si="9"/>
        <v>5</v>
      </c>
      <c r="AE300" s="42">
        <f t="shared" si="9"/>
        <v>5</v>
      </c>
      <c r="AF300" s="42">
        <f t="shared" si="9"/>
        <v>5</v>
      </c>
    </row>
    <row r="301" spans="1:235" ht="15" customHeight="1">
      <c r="A301" s="132" t="s">
        <v>52</v>
      </c>
      <c r="B301" s="61" t="s">
        <v>1</v>
      </c>
      <c r="C301" s="58" t="s">
        <v>1</v>
      </c>
      <c r="D301" s="42" t="s">
        <v>2</v>
      </c>
      <c r="E301" s="42" t="s">
        <v>3</v>
      </c>
      <c r="F301" s="18" t="s">
        <v>4</v>
      </c>
      <c r="G301" s="18" t="s">
        <v>5</v>
      </c>
      <c r="H301" s="42" t="s">
        <v>0</v>
      </c>
      <c r="I301" s="42" t="s">
        <v>1</v>
      </c>
      <c r="J301" s="42" t="s">
        <v>1</v>
      </c>
      <c r="K301" s="42" t="s">
        <v>2</v>
      </c>
      <c r="L301" s="18" t="s">
        <v>3</v>
      </c>
      <c r="M301" s="18" t="s">
        <v>4</v>
      </c>
      <c r="N301" s="18" t="s">
        <v>5</v>
      </c>
      <c r="O301" s="42" t="s">
        <v>0</v>
      </c>
      <c r="P301" s="42" t="s">
        <v>1</v>
      </c>
      <c r="Q301" s="42" t="s">
        <v>1</v>
      </c>
      <c r="R301" s="42" t="s">
        <v>2</v>
      </c>
      <c r="S301" s="42" t="s">
        <v>3</v>
      </c>
      <c r="T301" s="18" t="s">
        <v>4</v>
      </c>
      <c r="U301" s="18" t="s">
        <v>5</v>
      </c>
      <c r="V301" s="42" t="s">
        <v>0</v>
      </c>
      <c r="W301" s="42" t="s">
        <v>1</v>
      </c>
      <c r="X301" s="42" t="s">
        <v>1</v>
      </c>
      <c r="Y301" s="42" t="s">
        <v>2</v>
      </c>
      <c r="Z301" s="42" t="s">
        <v>3</v>
      </c>
      <c r="AA301" s="18" t="s">
        <v>4</v>
      </c>
      <c r="AB301" s="18" t="s">
        <v>5</v>
      </c>
      <c r="AC301" s="42" t="s">
        <v>0</v>
      </c>
      <c r="AD301" s="42" t="s">
        <v>1</v>
      </c>
      <c r="AE301" s="42" t="s">
        <v>1</v>
      </c>
      <c r="AF301" s="45"/>
    </row>
    <row r="302" spans="1:235" ht="15" customHeight="1">
      <c r="A302" s="133"/>
      <c r="B302" s="18">
        <v>1</v>
      </c>
      <c r="C302" s="42">
        <v>2</v>
      </c>
      <c r="D302" s="42">
        <v>3</v>
      </c>
      <c r="E302" s="42">
        <v>4</v>
      </c>
      <c r="F302" s="18">
        <v>5</v>
      </c>
      <c r="G302" s="18">
        <v>6</v>
      </c>
      <c r="H302" s="42">
        <v>7</v>
      </c>
      <c r="I302" s="42">
        <v>8</v>
      </c>
      <c r="J302" s="42">
        <v>9</v>
      </c>
      <c r="K302" s="42">
        <v>10</v>
      </c>
      <c r="L302" s="18">
        <v>11</v>
      </c>
      <c r="M302" s="18">
        <v>12</v>
      </c>
      <c r="N302" s="18">
        <v>13</v>
      </c>
      <c r="O302" s="42">
        <v>14</v>
      </c>
      <c r="P302" s="42">
        <v>15</v>
      </c>
      <c r="Q302" s="42">
        <v>16</v>
      </c>
      <c r="R302" s="42">
        <v>17</v>
      </c>
      <c r="S302" s="42">
        <v>18</v>
      </c>
      <c r="T302" s="18">
        <v>19</v>
      </c>
      <c r="U302" s="18">
        <v>20</v>
      </c>
      <c r="V302" s="42">
        <v>21</v>
      </c>
      <c r="W302" s="42">
        <v>22</v>
      </c>
      <c r="X302" s="42">
        <v>23</v>
      </c>
      <c r="Y302" s="42">
        <v>24</v>
      </c>
      <c r="Z302" s="42">
        <v>25</v>
      </c>
      <c r="AA302" s="18">
        <v>26</v>
      </c>
      <c r="AB302" s="18">
        <v>27</v>
      </c>
      <c r="AC302" s="42">
        <v>28</v>
      </c>
      <c r="AD302" s="42">
        <v>29</v>
      </c>
      <c r="AE302" s="42">
        <v>30</v>
      </c>
      <c r="AF302" s="45"/>
    </row>
    <row r="303" spans="1:235" ht="15" customHeight="1">
      <c r="A303" s="134"/>
      <c r="B303" s="135"/>
      <c r="C303" s="136"/>
      <c r="D303" s="137"/>
      <c r="E303" s="138" t="s">
        <v>58</v>
      </c>
      <c r="F303" s="139"/>
      <c r="G303" s="139"/>
      <c r="H303" s="139"/>
      <c r="I303" s="139"/>
      <c r="J303" s="139"/>
      <c r="K303" s="139"/>
      <c r="L303" s="139"/>
      <c r="M303" s="139"/>
      <c r="N303" s="139"/>
      <c r="O303" s="139"/>
      <c r="P303" s="139"/>
      <c r="Q303" s="139"/>
      <c r="R303" s="139"/>
      <c r="S303" s="139"/>
      <c r="T303" s="139"/>
      <c r="U303" s="139"/>
      <c r="V303" s="139"/>
      <c r="W303" s="139"/>
      <c r="X303" s="139"/>
      <c r="Y303" s="139"/>
      <c r="Z303" s="139"/>
      <c r="AA303" s="139"/>
      <c r="AB303" s="139"/>
      <c r="AC303" s="139"/>
      <c r="AD303" s="139"/>
      <c r="AE303" s="113"/>
      <c r="AF303" s="45"/>
    </row>
    <row r="304" spans="1:235" s="35" customFormat="1" ht="16.350000000000001" customHeight="1">
      <c r="A304" s="24"/>
      <c r="B304" s="26"/>
      <c r="C304" s="25"/>
      <c r="D304" s="25"/>
      <c r="E304" s="25"/>
      <c r="F304" s="26"/>
      <c r="G304" s="26"/>
      <c r="H304" s="25"/>
      <c r="I304" s="25"/>
      <c r="J304" s="25"/>
      <c r="K304" s="25"/>
      <c r="L304" s="26"/>
      <c r="M304" s="26"/>
      <c r="N304" s="26"/>
      <c r="O304" s="25"/>
      <c r="P304" s="25"/>
      <c r="Q304" s="25"/>
      <c r="R304" s="25"/>
      <c r="S304" s="25"/>
      <c r="T304" s="26"/>
      <c r="U304" s="26"/>
      <c r="V304" s="25"/>
      <c r="W304" s="25"/>
      <c r="X304" s="25"/>
      <c r="Y304" s="25"/>
      <c r="Z304" s="25"/>
      <c r="AA304" s="26"/>
      <c r="AB304" s="26"/>
      <c r="AC304" s="25"/>
      <c r="AD304" s="25"/>
      <c r="AE304" s="25"/>
      <c r="AF304" s="45"/>
      <c r="AG304" s="8"/>
      <c r="AH304" s="29"/>
      <c r="AI304" s="29"/>
      <c r="AJ304" s="29"/>
      <c r="AK304" s="29"/>
      <c r="AL304" s="29"/>
      <c r="AM304" s="29"/>
      <c r="AN304" s="29"/>
      <c r="AO304" s="29"/>
      <c r="AP304" s="29"/>
      <c r="AQ304" s="29"/>
      <c r="AR304" s="29"/>
      <c r="AS304" s="29"/>
      <c r="AT304" s="29"/>
      <c r="AU304" s="29"/>
      <c r="AV304" s="29"/>
      <c r="AW304" s="29"/>
      <c r="AX304" s="29"/>
      <c r="AY304" s="29"/>
      <c r="AZ304" s="29"/>
      <c r="BA304" s="29"/>
      <c r="BB304" s="29"/>
      <c r="BC304" s="29"/>
      <c r="BD304" s="29"/>
      <c r="BE304" s="29"/>
      <c r="BF304" s="29"/>
      <c r="BG304" s="29"/>
      <c r="BH304" s="29"/>
      <c r="BI304" s="29"/>
      <c r="BJ304" s="29"/>
      <c r="BK304" s="29"/>
      <c r="BL304" s="29"/>
      <c r="BM304" s="29"/>
      <c r="BN304" s="29"/>
      <c r="BO304" s="29"/>
      <c r="BP304" s="29"/>
      <c r="BQ304" s="29"/>
      <c r="BR304" s="29"/>
      <c r="BS304" s="29"/>
      <c r="BT304" s="29"/>
      <c r="BU304" s="29"/>
      <c r="BV304" s="29"/>
      <c r="BW304" s="29"/>
      <c r="BX304" s="29"/>
      <c r="BY304" s="29"/>
      <c r="BZ304" s="29"/>
      <c r="CA304" s="29"/>
      <c r="CB304" s="29"/>
      <c r="CC304" s="29"/>
      <c r="CD304" s="29"/>
      <c r="CE304" s="29"/>
      <c r="CF304" s="29"/>
      <c r="CG304" s="29"/>
      <c r="CH304" s="29"/>
      <c r="CI304" s="29"/>
      <c r="CJ304" s="29"/>
      <c r="CK304" s="29"/>
      <c r="CL304" s="29"/>
      <c r="CM304" s="29"/>
      <c r="CN304" s="29"/>
      <c r="CO304" s="29"/>
      <c r="CP304" s="29"/>
      <c r="CQ304" s="29"/>
      <c r="CR304" s="29"/>
      <c r="CS304" s="29"/>
      <c r="CT304" s="29"/>
      <c r="CU304" s="29"/>
      <c r="CV304" s="29"/>
      <c r="CW304" s="29"/>
      <c r="CX304" s="29"/>
      <c r="CY304" s="29"/>
      <c r="CZ304" s="29"/>
      <c r="DA304" s="29"/>
      <c r="DB304" s="29"/>
      <c r="DC304" s="29"/>
      <c r="DD304" s="29"/>
      <c r="DE304" s="29"/>
      <c r="DF304" s="29"/>
      <c r="DG304" s="29"/>
      <c r="DH304" s="29"/>
      <c r="DI304" s="29"/>
      <c r="DJ304" s="29"/>
      <c r="DK304" s="29"/>
      <c r="DL304" s="29"/>
      <c r="DM304" s="29"/>
      <c r="DN304" s="29"/>
      <c r="DO304" s="29"/>
      <c r="DP304" s="29"/>
      <c r="DQ304" s="29"/>
      <c r="DR304" s="29"/>
      <c r="DS304" s="29"/>
      <c r="DT304" s="29"/>
      <c r="DU304" s="29"/>
      <c r="DV304" s="29"/>
      <c r="DW304" s="29"/>
      <c r="DX304" s="29"/>
      <c r="DY304" s="29"/>
      <c r="DZ304" s="29"/>
      <c r="EA304" s="29"/>
      <c r="EB304" s="29"/>
      <c r="EC304" s="29"/>
      <c r="ED304" s="29"/>
      <c r="EE304" s="29"/>
      <c r="EF304" s="29"/>
      <c r="EG304" s="29"/>
      <c r="EH304" s="29"/>
      <c r="EI304" s="29"/>
      <c r="EJ304" s="29"/>
      <c r="EK304" s="29"/>
      <c r="EL304" s="29"/>
      <c r="EM304" s="29"/>
      <c r="EN304" s="29"/>
      <c r="EO304" s="29"/>
      <c r="EP304" s="29"/>
      <c r="EQ304" s="29"/>
      <c r="ER304" s="29"/>
      <c r="ES304" s="29"/>
      <c r="ET304" s="29"/>
      <c r="EU304" s="29"/>
      <c r="EV304" s="29"/>
      <c r="EW304" s="29"/>
      <c r="EX304" s="29"/>
      <c r="EY304" s="29"/>
      <c r="EZ304" s="29"/>
      <c r="FA304" s="29"/>
      <c r="FB304" s="29"/>
      <c r="FC304" s="29"/>
      <c r="FD304" s="29"/>
      <c r="FE304" s="29"/>
      <c r="FF304" s="29"/>
      <c r="FG304" s="29"/>
      <c r="FH304" s="29"/>
      <c r="FI304" s="29"/>
      <c r="FJ304" s="29"/>
      <c r="FK304" s="29"/>
      <c r="FL304" s="29"/>
      <c r="FM304" s="29"/>
      <c r="FN304" s="29"/>
      <c r="FO304" s="29"/>
      <c r="FP304" s="29"/>
      <c r="FQ304" s="29"/>
      <c r="FR304" s="29"/>
      <c r="FS304" s="29"/>
      <c r="FT304" s="29"/>
      <c r="FU304" s="29"/>
      <c r="FV304" s="29"/>
      <c r="FW304" s="29"/>
      <c r="FX304" s="29"/>
      <c r="FY304" s="29"/>
      <c r="FZ304" s="29"/>
      <c r="GA304" s="29"/>
      <c r="GB304" s="29"/>
      <c r="GC304" s="29"/>
      <c r="GD304" s="29"/>
      <c r="GE304" s="29"/>
      <c r="GF304" s="29"/>
      <c r="GG304" s="29"/>
      <c r="GH304" s="29"/>
      <c r="GI304" s="29"/>
      <c r="GJ304" s="29"/>
      <c r="GK304" s="29"/>
      <c r="GL304" s="29"/>
      <c r="GM304" s="29"/>
      <c r="GN304" s="29"/>
      <c r="GO304" s="29"/>
      <c r="GP304" s="29"/>
      <c r="GQ304" s="29"/>
      <c r="GR304" s="29"/>
      <c r="GS304" s="29"/>
      <c r="GT304" s="29"/>
      <c r="GU304" s="29"/>
      <c r="GV304" s="29"/>
      <c r="GW304" s="29"/>
      <c r="GX304" s="29"/>
      <c r="GY304" s="29"/>
      <c r="GZ304" s="29"/>
      <c r="HA304" s="29"/>
      <c r="HB304" s="29"/>
      <c r="HC304" s="29"/>
      <c r="HD304" s="29"/>
      <c r="HE304" s="29"/>
      <c r="HF304" s="29"/>
      <c r="HG304" s="29"/>
      <c r="HH304" s="29"/>
      <c r="HI304" s="29"/>
      <c r="HJ304" s="29"/>
      <c r="HK304" s="29"/>
      <c r="HL304" s="29"/>
      <c r="HM304" s="29"/>
      <c r="HN304" s="29"/>
      <c r="HO304" s="29"/>
      <c r="HP304" s="29"/>
      <c r="HQ304" s="29"/>
      <c r="HR304" s="29"/>
      <c r="HS304" s="29"/>
      <c r="HT304" s="29"/>
      <c r="HU304" s="29"/>
      <c r="HV304" s="29"/>
      <c r="HW304" s="29"/>
      <c r="HX304" s="29"/>
      <c r="HY304" s="29"/>
      <c r="HZ304" s="29"/>
      <c r="IA304" s="29"/>
    </row>
    <row r="305" spans="1:235" ht="16.350000000000001" customHeight="1">
      <c r="A305" s="1"/>
      <c r="B305" s="18"/>
      <c r="C305" s="42"/>
      <c r="D305" s="42"/>
      <c r="E305" s="42"/>
      <c r="F305" s="18"/>
      <c r="G305" s="18"/>
      <c r="H305" s="42"/>
      <c r="I305" s="42"/>
      <c r="J305" s="42"/>
      <c r="K305" s="42"/>
      <c r="L305" s="18"/>
      <c r="M305" s="18"/>
      <c r="N305" s="18"/>
      <c r="O305" s="42"/>
      <c r="P305" s="42"/>
      <c r="Q305" s="42"/>
      <c r="R305" s="42"/>
      <c r="S305" s="42"/>
      <c r="T305" s="18"/>
      <c r="U305" s="18"/>
      <c r="V305" s="42"/>
      <c r="W305" s="42"/>
      <c r="X305" s="42"/>
      <c r="Y305" s="42"/>
      <c r="Z305" s="42"/>
      <c r="AA305" s="18"/>
      <c r="AB305" s="18"/>
      <c r="AC305" s="42"/>
      <c r="AD305" s="42"/>
      <c r="AE305" s="42"/>
      <c r="AF305" s="45"/>
    </row>
    <row r="306" spans="1:235" s="35" customFormat="1" ht="16.350000000000001" customHeight="1">
      <c r="A306" s="24"/>
      <c r="B306" s="26"/>
      <c r="C306" s="25"/>
      <c r="D306" s="25"/>
      <c r="E306" s="25"/>
      <c r="F306" s="26"/>
      <c r="G306" s="26"/>
      <c r="H306" s="25"/>
      <c r="I306" s="25"/>
      <c r="J306" s="25"/>
      <c r="K306" s="25"/>
      <c r="L306" s="26"/>
      <c r="M306" s="26"/>
      <c r="N306" s="26"/>
      <c r="O306" s="25"/>
      <c r="P306" s="25"/>
      <c r="Q306" s="25"/>
      <c r="R306" s="25"/>
      <c r="S306" s="25"/>
      <c r="T306" s="26"/>
      <c r="U306" s="26"/>
      <c r="V306" s="25"/>
      <c r="W306" s="25"/>
      <c r="X306" s="25"/>
      <c r="Y306" s="25"/>
      <c r="Z306" s="25"/>
      <c r="AA306" s="26"/>
      <c r="AB306" s="26"/>
      <c r="AC306" s="25"/>
      <c r="AD306" s="25"/>
      <c r="AE306" s="25"/>
      <c r="AF306" s="45"/>
      <c r="AG306" s="8"/>
      <c r="AH306" s="29"/>
      <c r="AI306" s="29"/>
      <c r="AJ306" s="29"/>
      <c r="AK306" s="29"/>
      <c r="AL306" s="29"/>
      <c r="AM306" s="29"/>
      <c r="AN306" s="29"/>
      <c r="AO306" s="29"/>
      <c r="AP306" s="29"/>
      <c r="AQ306" s="29"/>
      <c r="AR306" s="29"/>
      <c r="AS306" s="29"/>
      <c r="AT306" s="29"/>
      <c r="AU306" s="29"/>
      <c r="AV306" s="29"/>
      <c r="AW306" s="29"/>
      <c r="AX306" s="29"/>
      <c r="AY306" s="29"/>
      <c r="AZ306" s="29"/>
      <c r="BA306" s="29"/>
      <c r="BB306" s="29"/>
      <c r="BC306" s="29"/>
      <c r="BD306" s="29"/>
      <c r="BE306" s="29"/>
      <c r="BF306" s="29"/>
      <c r="BG306" s="29"/>
      <c r="BH306" s="29"/>
      <c r="BI306" s="29"/>
      <c r="BJ306" s="29"/>
      <c r="BK306" s="29"/>
      <c r="BL306" s="29"/>
      <c r="BM306" s="29"/>
      <c r="BN306" s="29"/>
      <c r="BO306" s="29"/>
      <c r="BP306" s="29"/>
      <c r="BQ306" s="29"/>
      <c r="BR306" s="29"/>
      <c r="BS306" s="29"/>
      <c r="BT306" s="29"/>
      <c r="BU306" s="29"/>
      <c r="BV306" s="29"/>
      <c r="BW306" s="29"/>
      <c r="BX306" s="29"/>
      <c r="BY306" s="29"/>
      <c r="BZ306" s="29"/>
      <c r="CA306" s="29"/>
      <c r="CB306" s="29"/>
      <c r="CC306" s="29"/>
      <c r="CD306" s="29"/>
      <c r="CE306" s="29"/>
      <c r="CF306" s="29"/>
      <c r="CG306" s="29"/>
      <c r="CH306" s="29"/>
      <c r="CI306" s="29"/>
      <c r="CJ306" s="29"/>
      <c r="CK306" s="29"/>
      <c r="CL306" s="29"/>
      <c r="CM306" s="29"/>
      <c r="CN306" s="29"/>
      <c r="CO306" s="29"/>
      <c r="CP306" s="29"/>
      <c r="CQ306" s="29"/>
      <c r="CR306" s="29"/>
      <c r="CS306" s="29"/>
      <c r="CT306" s="29"/>
      <c r="CU306" s="29"/>
      <c r="CV306" s="29"/>
      <c r="CW306" s="29"/>
      <c r="CX306" s="29"/>
      <c r="CY306" s="29"/>
      <c r="CZ306" s="29"/>
      <c r="DA306" s="29"/>
      <c r="DB306" s="29"/>
      <c r="DC306" s="29"/>
      <c r="DD306" s="29"/>
      <c r="DE306" s="29"/>
      <c r="DF306" s="29"/>
      <c r="DG306" s="29"/>
      <c r="DH306" s="29"/>
      <c r="DI306" s="29"/>
      <c r="DJ306" s="29"/>
      <c r="DK306" s="29"/>
      <c r="DL306" s="29"/>
      <c r="DM306" s="29"/>
      <c r="DN306" s="29"/>
      <c r="DO306" s="29"/>
      <c r="DP306" s="29"/>
      <c r="DQ306" s="29"/>
      <c r="DR306" s="29"/>
      <c r="DS306" s="29"/>
      <c r="DT306" s="29"/>
      <c r="DU306" s="29"/>
      <c r="DV306" s="29"/>
      <c r="DW306" s="29"/>
      <c r="DX306" s="29"/>
      <c r="DY306" s="29"/>
      <c r="DZ306" s="29"/>
      <c r="EA306" s="29"/>
      <c r="EB306" s="29"/>
      <c r="EC306" s="29"/>
      <c r="ED306" s="29"/>
      <c r="EE306" s="29"/>
      <c r="EF306" s="29"/>
      <c r="EG306" s="29"/>
      <c r="EH306" s="29"/>
      <c r="EI306" s="29"/>
      <c r="EJ306" s="29"/>
      <c r="EK306" s="29"/>
      <c r="EL306" s="29"/>
      <c r="EM306" s="29"/>
      <c r="EN306" s="29"/>
      <c r="EO306" s="29"/>
      <c r="EP306" s="29"/>
      <c r="EQ306" s="29"/>
      <c r="ER306" s="29"/>
      <c r="ES306" s="29"/>
      <c r="ET306" s="29"/>
      <c r="EU306" s="29"/>
      <c r="EV306" s="29"/>
      <c r="EW306" s="29"/>
      <c r="EX306" s="29"/>
      <c r="EY306" s="29"/>
      <c r="EZ306" s="29"/>
      <c r="FA306" s="29"/>
      <c r="FB306" s="29"/>
      <c r="FC306" s="29"/>
      <c r="FD306" s="29"/>
      <c r="FE306" s="29"/>
      <c r="FF306" s="29"/>
      <c r="FG306" s="29"/>
      <c r="FH306" s="29"/>
      <c r="FI306" s="29"/>
      <c r="FJ306" s="29"/>
      <c r="FK306" s="29"/>
      <c r="FL306" s="29"/>
      <c r="FM306" s="29"/>
      <c r="FN306" s="29"/>
      <c r="FO306" s="29"/>
      <c r="FP306" s="29"/>
      <c r="FQ306" s="29"/>
      <c r="FR306" s="29"/>
      <c r="FS306" s="29"/>
      <c r="FT306" s="29"/>
      <c r="FU306" s="29"/>
      <c r="FV306" s="29"/>
      <c r="FW306" s="29"/>
      <c r="FX306" s="29"/>
      <c r="FY306" s="29"/>
      <c r="FZ306" s="29"/>
      <c r="GA306" s="29"/>
      <c r="GB306" s="29"/>
      <c r="GC306" s="29"/>
      <c r="GD306" s="29"/>
      <c r="GE306" s="29"/>
      <c r="GF306" s="29"/>
      <c r="GG306" s="29"/>
      <c r="GH306" s="29"/>
      <c r="GI306" s="29"/>
      <c r="GJ306" s="29"/>
      <c r="GK306" s="29"/>
      <c r="GL306" s="29"/>
      <c r="GM306" s="29"/>
      <c r="GN306" s="29"/>
      <c r="GO306" s="29"/>
      <c r="GP306" s="29"/>
      <c r="GQ306" s="29"/>
      <c r="GR306" s="29"/>
      <c r="GS306" s="29"/>
      <c r="GT306" s="29"/>
      <c r="GU306" s="29"/>
      <c r="GV306" s="29"/>
      <c r="GW306" s="29"/>
      <c r="GX306" s="29"/>
      <c r="GY306" s="29"/>
      <c r="GZ306" s="29"/>
      <c r="HA306" s="29"/>
      <c r="HB306" s="29"/>
      <c r="HC306" s="29"/>
      <c r="HD306" s="29"/>
      <c r="HE306" s="29"/>
      <c r="HF306" s="29"/>
      <c r="HG306" s="29"/>
      <c r="HH306" s="29"/>
      <c r="HI306" s="29"/>
      <c r="HJ306" s="29"/>
      <c r="HK306" s="29"/>
      <c r="HL306" s="29"/>
      <c r="HM306" s="29"/>
      <c r="HN306" s="29"/>
      <c r="HO306" s="29"/>
      <c r="HP306" s="29"/>
      <c r="HQ306" s="29"/>
      <c r="HR306" s="29"/>
      <c r="HS306" s="29"/>
      <c r="HT306" s="29"/>
      <c r="HU306" s="29"/>
      <c r="HV306" s="29"/>
      <c r="HW306" s="29"/>
      <c r="HX306" s="29"/>
      <c r="HY306" s="29"/>
      <c r="HZ306" s="29"/>
      <c r="IA306" s="29"/>
    </row>
    <row r="307" spans="1:235" ht="16.350000000000001" customHeight="1">
      <c r="A307" s="1"/>
      <c r="B307" s="18"/>
      <c r="C307" s="42"/>
      <c r="D307" s="42"/>
      <c r="E307" s="42"/>
      <c r="F307" s="18"/>
      <c r="G307" s="18"/>
      <c r="H307" s="42"/>
      <c r="I307" s="42"/>
      <c r="J307" s="42"/>
      <c r="K307" s="42"/>
      <c r="L307" s="18"/>
      <c r="M307" s="18"/>
      <c r="N307" s="18"/>
      <c r="O307" s="42"/>
      <c r="P307" s="42"/>
      <c r="Q307" s="42"/>
      <c r="R307" s="42"/>
      <c r="S307" s="42"/>
      <c r="T307" s="18"/>
      <c r="U307" s="18"/>
      <c r="V307" s="42"/>
      <c r="W307" s="42"/>
      <c r="X307" s="42"/>
      <c r="Y307" s="42"/>
      <c r="Z307" s="42"/>
      <c r="AA307" s="18"/>
      <c r="AB307" s="18"/>
      <c r="AC307" s="42"/>
      <c r="AD307" s="42"/>
      <c r="AE307" s="42"/>
      <c r="AF307" s="45"/>
    </row>
    <row r="308" spans="1:235" s="35" customFormat="1" ht="16.350000000000001" customHeight="1">
      <c r="A308" s="24"/>
      <c r="B308" s="26" t="s">
        <v>8</v>
      </c>
      <c r="C308" s="25" t="s">
        <v>8</v>
      </c>
      <c r="D308" s="25" t="s">
        <v>8</v>
      </c>
      <c r="E308" s="25" t="s">
        <v>8</v>
      </c>
      <c r="F308" s="26" t="s">
        <v>9</v>
      </c>
      <c r="G308" s="26" t="s">
        <v>9</v>
      </c>
      <c r="H308" s="25" t="s">
        <v>8</v>
      </c>
      <c r="I308" s="25" t="s">
        <v>8</v>
      </c>
      <c r="J308" s="25" t="s">
        <v>8</v>
      </c>
      <c r="K308" s="25" t="s">
        <v>8</v>
      </c>
      <c r="L308" s="26" t="s">
        <v>8</v>
      </c>
      <c r="M308" s="26"/>
      <c r="N308" s="26"/>
      <c r="O308" s="25"/>
      <c r="P308" s="25"/>
      <c r="Q308" s="25"/>
      <c r="R308" s="25"/>
      <c r="S308" s="25"/>
      <c r="T308" s="26"/>
      <c r="U308" s="26"/>
      <c r="V308" s="25"/>
      <c r="W308" s="25"/>
      <c r="X308" s="25"/>
      <c r="Y308" s="25"/>
      <c r="Z308" s="25"/>
      <c r="AA308" s="26"/>
      <c r="AB308" s="26"/>
      <c r="AC308" s="25"/>
      <c r="AD308" s="25"/>
      <c r="AE308" s="25"/>
      <c r="AF308" s="45"/>
      <c r="AG308" s="8"/>
      <c r="AH308" s="29"/>
      <c r="AI308" s="29"/>
      <c r="AJ308" s="29"/>
      <c r="AK308" s="29"/>
      <c r="AL308" s="29"/>
      <c r="AM308" s="29"/>
      <c r="AN308" s="29"/>
      <c r="AO308" s="29"/>
      <c r="AP308" s="29"/>
      <c r="AQ308" s="29"/>
      <c r="AR308" s="29"/>
      <c r="AS308" s="29"/>
      <c r="AT308" s="29"/>
      <c r="AU308" s="29"/>
      <c r="AV308" s="29"/>
      <c r="AW308" s="29"/>
      <c r="AX308" s="29"/>
      <c r="AY308" s="29"/>
      <c r="AZ308" s="29"/>
      <c r="BA308" s="29"/>
      <c r="BB308" s="29"/>
      <c r="BC308" s="29"/>
      <c r="BD308" s="29"/>
      <c r="BE308" s="29"/>
      <c r="BF308" s="29"/>
      <c r="BG308" s="29"/>
      <c r="BH308" s="29"/>
      <c r="BI308" s="29"/>
      <c r="BJ308" s="29"/>
      <c r="BK308" s="29"/>
      <c r="BL308" s="29"/>
      <c r="BM308" s="29"/>
      <c r="BN308" s="29"/>
      <c r="BO308" s="29"/>
      <c r="BP308" s="29"/>
      <c r="BQ308" s="29"/>
      <c r="BR308" s="29"/>
      <c r="BS308" s="29"/>
      <c r="BT308" s="29"/>
      <c r="BU308" s="29"/>
      <c r="BV308" s="29"/>
      <c r="BW308" s="29"/>
      <c r="BX308" s="29"/>
      <c r="BY308" s="29"/>
      <c r="BZ308" s="29"/>
      <c r="CA308" s="29"/>
      <c r="CB308" s="29"/>
      <c r="CC308" s="29"/>
      <c r="CD308" s="29"/>
      <c r="CE308" s="29"/>
      <c r="CF308" s="29"/>
      <c r="CG308" s="29"/>
      <c r="CH308" s="29"/>
      <c r="CI308" s="29"/>
      <c r="CJ308" s="29"/>
      <c r="CK308" s="29"/>
      <c r="CL308" s="29"/>
      <c r="CM308" s="29"/>
      <c r="CN308" s="29"/>
      <c r="CO308" s="29"/>
      <c r="CP308" s="29"/>
      <c r="CQ308" s="29"/>
      <c r="CR308" s="29"/>
      <c r="CS308" s="29"/>
      <c r="CT308" s="29"/>
      <c r="CU308" s="29"/>
      <c r="CV308" s="29"/>
      <c r="CW308" s="29"/>
      <c r="CX308" s="29"/>
      <c r="CY308" s="29"/>
      <c r="CZ308" s="29"/>
      <c r="DA308" s="29"/>
      <c r="DB308" s="29"/>
      <c r="DC308" s="29"/>
      <c r="DD308" s="29"/>
      <c r="DE308" s="29"/>
      <c r="DF308" s="29"/>
      <c r="DG308" s="29"/>
      <c r="DH308" s="29"/>
      <c r="DI308" s="29"/>
      <c r="DJ308" s="29"/>
      <c r="DK308" s="29"/>
      <c r="DL308" s="29"/>
      <c r="DM308" s="29"/>
      <c r="DN308" s="29"/>
      <c r="DO308" s="29"/>
      <c r="DP308" s="29"/>
      <c r="DQ308" s="29"/>
      <c r="DR308" s="29"/>
      <c r="DS308" s="29"/>
      <c r="DT308" s="29"/>
      <c r="DU308" s="29"/>
      <c r="DV308" s="29"/>
      <c r="DW308" s="29"/>
      <c r="DX308" s="29"/>
      <c r="DY308" s="29"/>
      <c r="DZ308" s="29"/>
      <c r="EA308" s="29"/>
      <c r="EB308" s="29"/>
      <c r="EC308" s="29"/>
      <c r="ED308" s="29"/>
      <c r="EE308" s="29"/>
      <c r="EF308" s="29"/>
      <c r="EG308" s="29"/>
      <c r="EH308" s="29"/>
      <c r="EI308" s="29"/>
      <c r="EJ308" s="29"/>
      <c r="EK308" s="29"/>
      <c r="EL308" s="29"/>
      <c r="EM308" s="29"/>
      <c r="EN308" s="29"/>
      <c r="EO308" s="29"/>
      <c r="EP308" s="29"/>
      <c r="EQ308" s="29"/>
      <c r="ER308" s="29"/>
      <c r="ES308" s="29"/>
      <c r="ET308" s="29"/>
      <c r="EU308" s="29"/>
      <c r="EV308" s="29"/>
      <c r="EW308" s="29"/>
      <c r="EX308" s="29"/>
      <c r="EY308" s="29"/>
      <c r="EZ308" s="29"/>
      <c r="FA308" s="29"/>
      <c r="FB308" s="29"/>
      <c r="FC308" s="29"/>
      <c r="FD308" s="29"/>
      <c r="FE308" s="29"/>
      <c r="FF308" s="29"/>
      <c r="FG308" s="29"/>
      <c r="FH308" s="29"/>
      <c r="FI308" s="29"/>
      <c r="FJ308" s="29"/>
      <c r="FK308" s="29"/>
      <c r="FL308" s="29"/>
      <c r="FM308" s="29"/>
      <c r="FN308" s="29"/>
      <c r="FO308" s="29"/>
      <c r="FP308" s="29"/>
      <c r="FQ308" s="29"/>
      <c r="FR308" s="29"/>
      <c r="FS308" s="29"/>
      <c r="FT308" s="29"/>
      <c r="FU308" s="29"/>
      <c r="FV308" s="29"/>
      <c r="FW308" s="29"/>
      <c r="FX308" s="29"/>
      <c r="FY308" s="29"/>
      <c r="FZ308" s="29"/>
      <c r="GA308" s="29"/>
      <c r="GB308" s="29"/>
      <c r="GC308" s="29"/>
      <c r="GD308" s="29"/>
      <c r="GE308" s="29"/>
      <c r="GF308" s="29"/>
      <c r="GG308" s="29"/>
      <c r="GH308" s="29"/>
      <c r="GI308" s="29"/>
      <c r="GJ308" s="29"/>
      <c r="GK308" s="29"/>
      <c r="GL308" s="29"/>
      <c r="GM308" s="29"/>
      <c r="GN308" s="29"/>
      <c r="GO308" s="29"/>
      <c r="GP308" s="29"/>
      <c r="GQ308" s="29"/>
      <c r="GR308" s="29"/>
      <c r="GS308" s="29"/>
      <c r="GT308" s="29"/>
      <c r="GU308" s="29"/>
      <c r="GV308" s="29"/>
      <c r="GW308" s="29"/>
      <c r="GX308" s="29"/>
      <c r="GY308" s="29"/>
      <c r="GZ308" s="29"/>
      <c r="HA308" s="29"/>
      <c r="HB308" s="29"/>
      <c r="HC308" s="29"/>
      <c r="HD308" s="29"/>
      <c r="HE308" s="29"/>
      <c r="HF308" s="29"/>
      <c r="HG308" s="29"/>
      <c r="HH308" s="29"/>
      <c r="HI308" s="29"/>
      <c r="HJ308" s="29"/>
      <c r="HK308" s="29"/>
      <c r="HL308" s="29"/>
      <c r="HM308" s="29"/>
      <c r="HN308" s="29"/>
      <c r="HO308" s="29"/>
      <c r="HP308" s="29"/>
      <c r="HQ308" s="29"/>
      <c r="HR308" s="29"/>
      <c r="HS308" s="29"/>
      <c r="HT308" s="29"/>
      <c r="HU308" s="29"/>
      <c r="HV308" s="29"/>
      <c r="HW308" s="29"/>
      <c r="HX308" s="29"/>
      <c r="HY308" s="29"/>
      <c r="HZ308" s="29"/>
      <c r="IA308" s="29"/>
    </row>
    <row r="309" spans="1:235" ht="16.350000000000001" customHeight="1">
      <c r="A309" s="1"/>
      <c r="B309" s="18" t="s">
        <v>6</v>
      </c>
      <c r="C309" s="42" t="s">
        <v>6</v>
      </c>
      <c r="D309" s="42" t="s">
        <v>8</v>
      </c>
      <c r="E309" s="42" t="s">
        <v>8</v>
      </c>
      <c r="F309" s="18"/>
      <c r="G309" s="18"/>
      <c r="H309" s="42"/>
      <c r="I309" s="42"/>
      <c r="J309" s="42"/>
      <c r="K309" s="42"/>
      <c r="L309" s="18"/>
      <c r="M309" s="18"/>
      <c r="N309" s="18"/>
      <c r="O309" s="42"/>
      <c r="P309" s="42"/>
      <c r="Q309" s="42"/>
      <c r="R309" s="42"/>
      <c r="S309" s="42"/>
      <c r="T309" s="18" t="s">
        <v>11</v>
      </c>
      <c r="U309" s="18" t="s">
        <v>11</v>
      </c>
      <c r="V309" s="42" t="s">
        <v>10</v>
      </c>
      <c r="W309" s="42" t="s">
        <v>8</v>
      </c>
      <c r="X309" s="42" t="s">
        <v>8</v>
      </c>
      <c r="Y309" s="42" t="s">
        <v>8</v>
      </c>
      <c r="Z309" s="42" t="s">
        <v>8</v>
      </c>
      <c r="AA309" s="18"/>
      <c r="AB309" s="18"/>
      <c r="AC309" s="42"/>
      <c r="AD309" s="42"/>
      <c r="AE309" s="42"/>
      <c r="AF309" s="45"/>
    </row>
    <row r="310" spans="1:235" s="35" customFormat="1" ht="16.350000000000001" customHeight="1">
      <c r="A310" s="24"/>
      <c r="B310" s="26"/>
      <c r="C310" s="25"/>
      <c r="D310" s="25"/>
      <c r="E310" s="25"/>
      <c r="F310" s="26"/>
      <c r="G310" s="26"/>
      <c r="H310" s="25"/>
      <c r="I310" s="25"/>
      <c r="J310" s="25"/>
      <c r="K310" s="25"/>
      <c r="L310" s="26"/>
      <c r="M310" s="26"/>
      <c r="N310" s="26"/>
      <c r="O310" s="25"/>
      <c r="P310" s="25"/>
      <c r="Q310" s="25"/>
      <c r="R310" s="25"/>
      <c r="S310" s="25"/>
      <c r="T310" s="26" t="s">
        <v>7</v>
      </c>
      <c r="U310" s="26" t="s">
        <v>7</v>
      </c>
      <c r="V310" s="25" t="s">
        <v>6</v>
      </c>
      <c r="W310" s="25" t="s">
        <v>6</v>
      </c>
      <c r="X310" s="25" t="s">
        <v>6</v>
      </c>
      <c r="Y310" s="25" t="s">
        <v>12</v>
      </c>
      <c r="Z310" s="25" t="s">
        <v>12</v>
      </c>
      <c r="AA310" s="26"/>
      <c r="AB310" s="26"/>
      <c r="AC310" s="25"/>
      <c r="AD310" s="25"/>
      <c r="AE310" s="25"/>
      <c r="AF310" s="45"/>
      <c r="AG310" s="8"/>
      <c r="AH310" s="29"/>
      <c r="AI310" s="29"/>
      <c r="AJ310" s="29"/>
      <c r="AK310" s="29"/>
      <c r="AL310" s="29"/>
      <c r="AM310" s="29"/>
      <c r="AN310" s="29"/>
      <c r="AO310" s="29"/>
      <c r="AP310" s="29"/>
      <c r="AQ310" s="29"/>
      <c r="AR310" s="29"/>
      <c r="AS310" s="29"/>
      <c r="AT310" s="29"/>
      <c r="AU310" s="29"/>
      <c r="AV310" s="29"/>
      <c r="AW310" s="29"/>
      <c r="AX310" s="29"/>
      <c r="AY310" s="29"/>
      <c r="AZ310" s="29"/>
      <c r="BA310" s="29"/>
      <c r="BB310" s="29"/>
      <c r="BC310" s="29"/>
      <c r="BD310" s="29"/>
      <c r="BE310" s="29"/>
      <c r="BF310" s="29"/>
      <c r="BG310" s="29"/>
      <c r="BH310" s="29"/>
      <c r="BI310" s="29"/>
      <c r="BJ310" s="29"/>
      <c r="BK310" s="29"/>
      <c r="BL310" s="29"/>
      <c r="BM310" s="29"/>
      <c r="BN310" s="29"/>
      <c r="BO310" s="29"/>
      <c r="BP310" s="29"/>
      <c r="BQ310" s="29"/>
      <c r="BR310" s="29"/>
      <c r="BS310" s="29"/>
      <c r="BT310" s="29"/>
      <c r="BU310" s="29"/>
      <c r="BV310" s="29"/>
      <c r="BW310" s="29"/>
      <c r="BX310" s="29"/>
      <c r="BY310" s="29"/>
      <c r="BZ310" s="29"/>
      <c r="CA310" s="29"/>
      <c r="CB310" s="29"/>
      <c r="CC310" s="29"/>
      <c r="CD310" s="29"/>
      <c r="CE310" s="29"/>
      <c r="CF310" s="29"/>
      <c r="CG310" s="29"/>
      <c r="CH310" s="29"/>
      <c r="CI310" s="29"/>
      <c r="CJ310" s="29"/>
      <c r="CK310" s="29"/>
      <c r="CL310" s="29"/>
      <c r="CM310" s="29"/>
      <c r="CN310" s="29"/>
      <c r="CO310" s="29"/>
      <c r="CP310" s="29"/>
      <c r="CQ310" s="29"/>
      <c r="CR310" s="29"/>
      <c r="CS310" s="29"/>
      <c r="CT310" s="29"/>
      <c r="CU310" s="29"/>
      <c r="CV310" s="29"/>
      <c r="CW310" s="29"/>
      <c r="CX310" s="29"/>
      <c r="CY310" s="29"/>
      <c r="CZ310" s="29"/>
      <c r="DA310" s="29"/>
      <c r="DB310" s="29"/>
      <c r="DC310" s="29"/>
      <c r="DD310" s="29"/>
      <c r="DE310" s="29"/>
      <c r="DF310" s="29"/>
      <c r="DG310" s="29"/>
      <c r="DH310" s="29"/>
      <c r="DI310" s="29"/>
      <c r="DJ310" s="29"/>
      <c r="DK310" s="29"/>
      <c r="DL310" s="29"/>
      <c r="DM310" s="29"/>
      <c r="DN310" s="29"/>
      <c r="DO310" s="29"/>
      <c r="DP310" s="29"/>
      <c r="DQ310" s="29"/>
      <c r="DR310" s="29"/>
      <c r="DS310" s="29"/>
      <c r="DT310" s="29"/>
      <c r="DU310" s="29"/>
      <c r="DV310" s="29"/>
      <c r="DW310" s="29"/>
      <c r="DX310" s="29"/>
      <c r="DY310" s="29"/>
      <c r="DZ310" s="29"/>
      <c r="EA310" s="29"/>
      <c r="EB310" s="29"/>
      <c r="EC310" s="29"/>
      <c r="ED310" s="29"/>
      <c r="EE310" s="29"/>
      <c r="EF310" s="29"/>
      <c r="EG310" s="29"/>
      <c r="EH310" s="29"/>
      <c r="EI310" s="29"/>
      <c r="EJ310" s="29"/>
      <c r="EK310" s="29"/>
      <c r="EL310" s="29"/>
      <c r="EM310" s="29"/>
      <c r="EN310" s="29"/>
      <c r="EO310" s="29"/>
      <c r="EP310" s="29"/>
      <c r="EQ310" s="29"/>
      <c r="ER310" s="29"/>
      <c r="ES310" s="29"/>
      <c r="ET310" s="29"/>
      <c r="EU310" s="29"/>
      <c r="EV310" s="29"/>
      <c r="EW310" s="29"/>
      <c r="EX310" s="29"/>
      <c r="EY310" s="29"/>
      <c r="EZ310" s="29"/>
      <c r="FA310" s="29"/>
      <c r="FB310" s="29"/>
      <c r="FC310" s="29"/>
      <c r="FD310" s="29"/>
      <c r="FE310" s="29"/>
      <c r="FF310" s="29"/>
      <c r="FG310" s="29"/>
      <c r="FH310" s="29"/>
      <c r="FI310" s="29"/>
      <c r="FJ310" s="29"/>
      <c r="FK310" s="29"/>
      <c r="FL310" s="29"/>
      <c r="FM310" s="29"/>
      <c r="FN310" s="29"/>
      <c r="FO310" s="29"/>
      <c r="FP310" s="29"/>
      <c r="FQ310" s="29"/>
      <c r="FR310" s="29"/>
      <c r="FS310" s="29"/>
      <c r="FT310" s="29"/>
      <c r="FU310" s="29"/>
      <c r="FV310" s="29"/>
      <c r="FW310" s="29"/>
      <c r="FX310" s="29"/>
      <c r="FY310" s="29"/>
      <c r="FZ310" s="29"/>
      <c r="GA310" s="29"/>
      <c r="GB310" s="29"/>
      <c r="GC310" s="29"/>
      <c r="GD310" s="29"/>
      <c r="GE310" s="29"/>
      <c r="GF310" s="29"/>
      <c r="GG310" s="29"/>
      <c r="GH310" s="29"/>
      <c r="GI310" s="29"/>
      <c r="GJ310" s="29"/>
      <c r="GK310" s="29"/>
      <c r="GL310" s="29"/>
      <c r="GM310" s="29"/>
      <c r="GN310" s="29"/>
      <c r="GO310" s="29"/>
      <c r="GP310" s="29"/>
      <c r="GQ310" s="29"/>
      <c r="GR310" s="29"/>
      <c r="GS310" s="29"/>
      <c r="GT310" s="29"/>
      <c r="GU310" s="29"/>
      <c r="GV310" s="29"/>
      <c r="GW310" s="29"/>
      <c r="GX310" s="29"/>
      <c r="GY310" s="29"/>
      <c r="GZ310" s="29"/>
      <c r="HA310" s="29"/>
      <c r="HB310" s="29"/>
      <c r="HC310" s="29"/>
      <c r="HD310" s="29"/>
      <c r="HE310" s="29"/>
      <c r="HF310" s="29"/>
      <c r="HG310" s="29"/>
      <c r="HH310" s="29"/>
      <c r="HI310" s="29"/>
      <c r="HJ310" s="29"/>
      <c r="HK310" s="29"/>
      <c r="HL310" s="29"/>
      <c r="HM310" s="29"/>
      <c r="HN310" s="29"/>
      <c r="HO310" s="29"/>
      <c r="HP310" s="29"/>
      <c r="HQ310" s="29"/>
      <c r="HR310" s="29"/>
      <c r="HS310" s="29"/>
      <c r="HT310" s="29"/>
      <c r="HU310" s="29"/>
      <c r="HV310" s="29"/>
      <c r="HW310" s="29"/>
      <c r="HX310" s="29"/>
      <c r="HY310" s="29"/>
      <c r="HZ310" s="29"/>
      <c r="IA310" s="29"/>
    </row>
    <row r="311" spans="1:235" ht="16.350000000000001" customHeight="1">
      <c r="A311" s="1"/>
      <c r="B311" s="18" t="s">
        <v>8</v>
      </c>
      <c r="C311" s="42" t="s">
        <v>8</v>
      </c>
      <c r="D311" s="42" t="s">
        <v>8</v>
      </c>
      <c r="E311" s="42"/>
      <c r="F311" s="18"/>
      <c r="G311" s="18"/>
      <c r="H311" s="42"/>
      <c r="I311" s="42"/>
      <c r="J311" s="42"/>
      <c r="K311" s="42"/>
      <c r="L311" s="18"/>
      <c r="M311" s="18"/>
      <c r="N311" s="18"/>
      <c r="O311" s="42"/>
      <c r="P311" s="42"/>
      <c r="Q311" s="42"/>
      <c r="R311" s="42"/>
      <c r="S311" s="42"/>
      <c r="T311" s="18"/>
      <c r="U311" s="18"/>
      <c r="V311" s="42"/>
      <c r="W311" s="42"/>
      <c r="X311" s="42"/>
      <c r="Y311" s="42"/>
      <c r="Z311" s="42"/>
      <c r="AA311" s="18"/>
      <c r="AB311" s="18"/>
      <c r="AC311" s="42"/>
      <c r="AD311" s="42"/>
      <c r="AE311" s="42"/>
      <c r="AF311" s="45"/>
    </row>
    <row r="312" spans="1:235" s="35" customFormat="1" ht="16.350000000000001" customHeight="1">
      <c r="A312" s="24"/>
      <c r="B312" s="26"/>
      <c r="C312" s="25"/>
      <c r="D312" s="25"/>
      <c r="E312" s="25"/>
      <c r="F312" s="26"/>
      <c r="G312" s="26"/>
      <c r="H312" s="25"/>
      <c r="I312" s="25"/>
      <c r="J312" s="25"/>
      <c r="K312" s="25"/>
      <c r="L312" s="26"/>
      <c r="M312" s="26"/>
      <c r="N312" s="26"/>
      <c r="O312" s="25"/>
      <c r="P312" s="25"/>
      <c r="Q312" s="25"/>
      <c r="R312" s="25"/>
      <c r="S312" s="25"/>
      <c r="T312" s="26"/>
      <c r="U312" s="26"/>
      <c r="V312" s="25"/>
      <c r="W312" s="25"/>
      <c r="X312" s="25"/>
      <c r="Y312" s="25"/>
      <c r="Z312" s="25"/>
      <c r="AA312" s="26"/>
      <c r="AB312" s="26"/>
      <c r="AC312" s="25"/>
      <c r="AD312" s="25"/>
      <c r="AE312" s="25"/>
      <c r="AF312" s="45"/>
      <c r="AG312" s="8"/>
      <c r="AH312" s="29"/>
      <c r="AI312" s="29"/>
      <c r="AJ312" s="29"/>
      <c r="AK312" s="29"/>
      <c r="AL312" s="29"/>
      <c r="AM312" s="29"/>
      <c r="AN312" s="29"/>
      <c r="AO312" s="29"/>
      <c r="AP312" s="29"/>
      <c r="AQ312" s="29"/>
      <c r="AR312" s="29"/>
      <c r="AS312" s="29"/>
      <c r="AT312" s="29"/>
      <c r="AU312" s="29"/>
      <c r="AV312" s="29"/>
      <c r="AW312" s="29"/>
      <c r="AX312" s="29"/>
      <c r="AY312" s="29"/>
      <c r="AZ312" s="29"/>
      <c r="BA312" s="29"/>
      <c r="BB312" s="29"/>
      <c r="BC312" s="29"/>
      <c r="BD312" s="29"/>
      <c r="BE312" s="29"/>
      <c r="BF312" s="29"/>
      <c r="BG312" s="29"/>
      <c r="BH312" s="29"/>
      <c r="BI312" s="29"/>
      <c r="BJ312" s="29"/>
      <c r="BK312" s="29"/>
      <c r="BL312" s="29"/>
      <c r="BM312" s="29"/>
      <c r="BN312" s="29"/>
      <c r="BO312" s="29"/>
      <c r="BP312" s="29"/>
      <c r="BQ312" s="29"/>
      <c r="BR312" s="29"/>
      <c r="BS312" s="29"/>
      <c r="BT312" s="29"/>
      <c r="BU312" s="29"/>
      <c r="BV312" s="29"/>
      <c r="BW312" s="29"/>
      <c r="BX312" s="29"/>
      <c r="BY312" s="29"/>
      <c r="BZ312" s="29"/>
      <c r="CA312" s="29"/>
      <c r="CB312" s="29"/>
      <c r="CC312" s="29"/>
      <c r="CD312" s="29"/>
      <c r="CE312" s="29"/>
      <c r="CF312" s="29"/>
      <c r="CG312" s="29"/>
      <c r="CH312" s="29"/>
      <c r="CI312" s="29"/>
      <c r="CJ312" s="29"/>
      <c r="CK312" s="29"/>
      <c r="CL312" s="29"/>
      <c r="CM312" s="29"/>
      <c r="CN312" s="29"/>
      <c r="CO312" s="29"/>
      <c r="CP312" s="29"/>
      <c r="CQ312" s="29"/>
      <c r="CR312" s="29"/>
      <c r="CS312" s="29"/>
      <c r="CT312" s="29"/>
      <c r="CU312" s="29"/>
      <c r="CV312" s="29"/>
      <c r="CW312" s="29"/>
      <c r="CX312" s="29"/>
      <c r="CY312" s="29"/>
      <c r="CZ312" s="29"/>
      <c r="DA312" s="29"/>
      <c r="DB312" s="29"/>
      <c r="DC312" s="29"/>
      <c r="DD312" s="29"/>
      <c r="DE312" s="29"/>
      <c r="DF312" s="29"/>
      <c r="DG312" s="29"/>
      <c r="DH312" s="29"/>
      <c r="DI312" s="29"/>
      <c r="DJ312" s="29"/>
      <c r="DK312" s="29"/>
      <c r="DL312" s="29"/>
      <c r="DM312" s="29"/>
      <c r="DN312" s="29"/>
      <c r="DO312" s="29"/>
      <c r="DP312" s="29"/>
      <c r="DQ312" s="29"/>
      <c r="DR312" s="29"/>
      <c r="DS312" s="29"/>
      <c r="DT312" s="29"/>
      <c r="DU312" s="29"/>
      <c r="DV312" s="29"/>
      <c r="DW312" s="29"/>
      <c r="DX312" s="29"/>
      <c r="DY312" s="29"/>
      <c r="DZ312" s="29"/>
      <c r="EA312" s="29"/>
      <c r="EB312" s="29"/>
      <c r="EC312" s="29"/>
      <c r="ED312" s="29"/>
      <c r="EE312" s="29"/>
      <c r="EF312" s="29"/>
      <c r="EG312" s="29"/>
      <c r="EH312" s="29"/>
      <c r="EI312" s="29"/>
      <c r="EJ312" s="29"/>
      <c r="EK312" s="29"/>
      <c r="EL312" s="29"/>
      <c r="EM312" s="29"/>
      <c r="EN312" s="29"/>
      <c r="EO312" s="29"/>
      <c r="EP312" s="29"/>
      <c r="EQ312" s="29"/>
      <c r="ER312" s="29"/>
      <c r="ES312" s="29"/>
      <c r="ET312" s="29"/>
      <c r="EU312" s="29"/>
      <c r="EV312" s="29"/>
      <c r="EW312" s="29"/>
      <c r="EX312" s="29"/>
      <c r="EY312" s="29"/>
      <c r="EZ312" s="29"/>
      <c r="FA312" s="29"/>
      <c r="FB312" s="29"/>
      <c r="FC312" s="29"/>
      <c r="FD312" s="29"/>
      <c r="FE312" s="29"/>
      <c r="FF312" s="29"/>
      <c r="FG312" s="29"/>
      <c r="FH312" s="29"/>
      <c r="FI312" s="29"/>
      <c r="FJ312" s="29"/>
      <c r="FK312" s="29"/>
      <c r="FL312" s="29"/>
      <c r="FM312" s="29"/>
      <c r="FN312" s="29"/>
      <c r="FO312" s="29"/>
      <c r="FP312" s="29"/>
      <c r="FQ312" s="29"/>
      <c r="FR312" s="29"/>
      <c r="FS312" s="29"/>
      <c r="FT312" s="29"/>
      <c r="FU312" s="29"/>
      <c r="FV312" s="29"/>
      <c r="FW312" s="29"/>
      <c r="FX312" s="29"/>
      <c r="FY312" s="29"/>
      <c r="FZ312" s="29"/>
      <c r="GA312" s="29"/>
      <c r="GB312" s="29"/>
      <c r="GC312" s="29"/>
      <c r="GD312" s="29"/>
      <c r="GE312" s="29"/>
      <c r="GF312" s="29"/>
      <c r="GG312" s="29"/>
      <c r="GH312" s="29"/>
      <c r="GI312" s="29"/>
      <c r="GJ312" s="29"/>
      <c r="GK312" s="29"/>
      <c r="GL312" s="29"/>
      <c r="GM312" s="29"/>
      <c r="GN312" s="29"/>
      <c r="GO312" s="29"/>
      <c r="GP312" s="29"/>
      <c r="GQ312" s="29"/>
      <c r="GR312" s="29"/>
      <c r="GS312" s="29"/>
      <c r="GT312" s="29"/>
      <c r="GU312" s="29"/>
      <c r="GV312" s="29"/>
      <c r="GW312" s="29"/>
      <c r="GX312" s="29"/>
      <c r="GY312" s="29"/>
      <c r="GZ312" s="29"/>
      <c r="HA312" s="29"/>
      <c r="HB312" s="29"/>
      <c r="HC312" s="29"/>
      <c r="HD312" s="29"/>
      <c r="HE312" s="29"/>
      <c r="HF312" s="29"/>
      <c r="HG312" s="29"/>
      <c r="HH312" s="29"/>
      <c r="HI312" s="29"/>
      <c r="HJ312" s="29"/>
      <c r="HK312" s="29"/>
      <c r="HL312" s="29"/>
      <c r="HM312" s="29"/>
      <c r="HN312" s="29"/>
      <c r="HO312" s="29"/>
      <c r="HP312" s="29"/>
      <c r="HQ312" s="29"/>
      <c r="HR312" s="29"/>
      <c r="HS312" s="29"/>
      <c r="HT312" s="29"/>
      <c r="HU312" s="29"/>
      <c r="HV312" s="29"/>
      <c r="HW312" s="29"/>
      <c r="HX312" s="29"/>
      <c r="HY312" s="29"/>
      <c r="HZ312" s="29"/>
      <c r="IA312" s="29"/>
    </row>
    <row r="313" spans="1:235" ht="16.350000000000001" customHeight="1">
      <c r="A313" s="1"/>
      <c r="B313" s="18"/>
      <c r="C313" s="42"/>
      <c r="D313" s="42"/>
      <c r="E313" s="42"/>
      <c r="F313" s="18"/>
      <c r="G313" s="18"/>
      <c r="H313" s="42"/>
      <c r="I313" s="42" t="s">
        <v>6</v>
      </c>
      <c r="J313" s="42" t="s">
        <v>6</v>
      </c>
      <c r="K313" s="42" t="s">
        <v>6</v>
      </c>
      <c r="L313" s="18" t="s">
        <v>6</v>
      </c>
      <c r="M313" s="18" t="s">
        <v>13</v>
      </c>
      <c r="N313" s="18" t="s">
        <v>13</v>
      </c>
      <c r="O313" s="42" t="s">
        <v>12</v>
      </c>
      <c r="P313" s="42" t="s">
        <v>12</v>
      </c>
      <c r="Q313" s="42" t="s">
        <v>12</v>
      </c>
      <c r="R313" s="42" t="s">
        <v>12</v>
      </c>
      <c r="S313" s="42" t="s">
        <v>12</v>
      </c>
      <c r="T313" s="18" t="s">
        <v>13</v>
      </c>
      <c r="U313" s="18" t="s">
        <v>13</v>
      </c>
      <c r="V313" s="42" t="s">
        <v>12</v>
      </c>
      <c r="W313" s="42" t="s">
        <v>12</v>
      </c>
      <c r="X313" s="42" t="s">
        <v>12</v>
      </c>
      <c r="Y313" s="42" t="s">
        <v>12</v>
      </c>
      <c r="Z313" s="42"/>
      <c r="AA313" s="18"/>
      <c r="AB313" s="18"/>
      <c r="AC313" s="42"/>
      <c r="AD313" s="42"/>
      <c r="AE313" s="42"/>
      <c r="AF313" s="45"/>
    </row>
    <row r="314" spans="1:235" s="35" customFormat="1" ht="16.350000000000001" customHeight="1">
      <c r="A314" s="24"/>
      <c r="B314" s="26"/>
      <c r="C314" s="25"/>
      <c r="D314" s="25"/>
      <c r="E314" s="25"/>
      <c r="F314" s="26"/>
      <c r="G314" s="26"/>
      <c r="H314" s="25"/>
      <c r="I314" s="25"/>
      <c r="J314" s="25"/>
      <c r="K314" s="25"/>
      <c r="L314" s="26"/>
      <c r="M314" s="26" t="s">
        <v>7</v>
      </c>
      <c r="N314" s="26" t="s">
        <v>7</v>
      </c>
      <c r="O314" s="25" t="s">
        <v>6</v>
      </c>
      <c r="P314" s="25" t="s">
        <v>8</v>
      </c>
      <c r="Q314" s="25" t="s">
        <v>8</v>
      </c>
      <c r="R314" s="25" t="s">
        <v>8</v>
      </c>
      <c r="S314" s="25" t="s">
        <v>8</v>
      </c>
      <c r="T314" s="26" t="s">
        <v>9</v>
      </c>
      <c r="U314" s="26" t="s">
        <v>9</v>
      </c>
      <c r="V314" s="25" t="s">
        <v>8</v>
      </c>
      <c r="W314" s="25" t="s">
        <v>8</v>
      </c>
      <c r="X314" s="25"/>
      <c r="Y314" s="25"/>
      <c r="Z314" s="25"/>
      <c r="AA314" s="26"/>
      <c r="AB314" s="26"/>
      <c r="AC314" s="25"/>
      <c r="AD314" s="25"/>
      <c r="AE314" s="25"/>
      <c r="AF314" s="45"/>
      <c r="AG314" s="8"/>
      <c r="AH314" s="29"/>
      <c r="AI314" s="29"/>
      <c r="AJ314" s="29"/>
      <c r="AK314" s="29"/>
      <c r="AL314" s="29"/>
      <c r="AM314" s="29"/>
      <c r="AN314" s="29"/>
      <c r="AO314" s="29"/>
      <c r="AP314" s="29"/>
      <c r="AQ314" s="29"/>
      <c r="AR314" s="29"/>
      <c r="AS314" s="29"/>
      <c r="AT314" s="29"/>
      <c r="AU314" s="29"/>
      <c r="AV314" s="29"/>
      <c r="AW314" s="29"/>
      <c r="AX314" s="29"/>
      <c r="AY314" s="29"/>
      <c r="AZ314" s="29"/>
      <c r="BA314" s="29"/>
      <c r="BB314" s="29"/>
      <c r="BC314" s="29"/>
      <c r="BD314" s="29"/>
      <c r="BE314" s="29"/>
      <c r="BF314" s="29"/>
      <c r="BG314" s="29"/>
      <c r="BH314" s="29"/>
      <c r="BI314" s="29"/>
      <c r="BJ314" s="29"/>
      <c r="BK314" s="29"/>
      <c r="BL314" s="29"/>
      <c r="BM314" s="29"/>
      <c r="BN314" s="29"/>
      <c r="BO314" s="29"/>
      <c r="BP314" s="29"/>
      <c r="BQ314" s="29"/>
      <c r="BR314" s="29"/>
      <c r="BS314" s="29"/>
      <c r="BT314" s="29"/>
      <c r="BU314" s="29"/>
      <c r="BV314" s="29"/>
      <c r="BW314" s="29"/>
      <c r="BX314" s="29"/>
      <c r="BY314" s="29"/>
      <c r="BZ314" s="29"/>
      <c r="CA314" s="29"/>
      <c r="CB314" s="29"/>
      <c r="CC314" s="29"/>
      <c r="CD314" s="29"/>
      <c r="CE314" s="29"/>
      <c r="CF314" s="29"/>
      <c r="CG314" s="29"/>
      <c r="CH314" s="29"/>
      <c r="CI314" s="29"/>
      <c r="CJ314" s="29"/>
      <c r="CK314" s="29"/>
      <c r="CL314" s="29"/>
      <c r="CM314" s="29"/>
      <c r="CN314" s="29"/>
      <c r="CO314" s="29"/>
      <c r="CP314" s="29"/>
      <c r="CQ314" s="29"/>
      <c r="CR314" s="29"/>
      <c r="CS314" s="29"/>
      <c r="CT314" s="29"/>
      <c r="CU314" s="29"/>
      <c r="CV314" s="29"/>
      <c r="CW314" s="29"/>
      <c r="CX314" s="29"/>
      <c r="CY314" s="29"/>
      <c r="CZ314" s="29"/>
      <c r="DA314" s="29"/>
      <c r="DB314" s="29"/>
      <c r="DC314" s="29"/>
      <c r="DD314" s="29"/>
      <c r="DE314" s="29"/>
      <c r="DF314" s="29"/>
      <c r="DG314" s="29"/>
      <c r="DH314" s="29"/>
      <c r="DI314" s="29"/>
      <c r="DJ314" s="29"/>
      <c r="DK314" s="29"/>
      <c r="DL314" s="29"/>
      <c r="DM314" s="29"/>
      <c r="DN314" s="29"/>
      <c r="DO314" s="29"/>
      <c r="DP314" s="29"/>
      <c r="DQ314" s="29"/>
      <c r="DR314" s="29"/>
      <c r="DS314" s="29"/>
      <c r="DT314" s="29"/>
      <c r="DU314" s="29"/>
      <c r="DV314" s="29"/>
      <c r="DW314" s="29"/>
      <c r="DX314" s="29"/>
      <c r="DY314" s="29"/>
      <c r="DZ314" s="29"/>
      <c r="EA314" s="29"/>
      <c r="EB314" s="29"/>
      <c r="EC314" s="29"/>
      <c r="ED314" s="29"/>
      <c r="EE314" s="29"/>
      <c r="EF314" s="29"/>
      <c r="EG314" s="29"/>
      <c r="EH314" s="29"/>
      <c r="EI314" s="29"/>
      <c r="EJ314" s="29"/>
      <c r="EK314" s="29"/>
      <c r="EL314" s="29"/>
      <c r="EM314" s="29"/>
      <c r="EN314" s="29"/>
      <c r="EO314" s="29"/>
      <c r="EP314" s="29"/>
      <c r="EQ314" s="29"/>
      <c r="ER314" s="29"/>
      <c r="ES314" s="29"/>
      <c r="ET314" s="29"/>
      <c r="EU314" s="29"/>
      <c r="EV314" s="29"/>
      <c r="EW314" s="29"/>
      <c r="EX314" s="29"/>
      <c r="EY314" s="29"/>
      <c r="EZ314" s="29"/>
      <c r="FA314" s="29"/>
      <c r="FB314" s="29"/>
      <c r="FC314" s="29"/>
      <c r="FD314" s="29"/>
      <c r="FE314" s="29"/>
      <c r="FF314" s="29"/>
      <c r="FG314" s="29"/>
      <c r="FH314" s="29"/>
      <c r="FI314" s="29"/>
      <c r="FJ314" s="29"/>
      <c r="FK314" s="29"/>
      <c r="FL314" s="29"/>
      <c r="FM314" s="29"/>
      <c r="FN314" s="29"/>
      <c r="FO314" s="29"/>
      <c r="FP314" s="29"/>
      <c r="FQ314" s="29"/>
      <c r="FR314" s="29"/>
      <c r="FS314" s="29"/>
      <c r="FT314" s="29"/>
      <c r="FU314" s="29"/>
      <c r="FV314" s="29"/>
      <c r="FW314" s="29"/>
      <c r="FX314" s="29"/>
      <c r="FY314" s="29"/>
      <c r="FZ314" s="29"/>
      <c r="GA314" s="29"/>
      <c r="GB314" s="29"/>
      <c r="GC314" s="29"/>
      <c r="GD314" s="29"/>
      <c r="GE314" s="29"/>
      <c r="GF314" s="29"/>
      <c r="GG314" s="29"/>
      <c r="GH314" s="29"/>
      <c r="GI314" s="29"/>
      <c r="GJ314" s="29"/>
      <c r="GK314" s="29"/>
      <c r="GL314" s="29"/>
      <c r="GM314" s="29"/>
      <c r="GN314" s="29"/>
      <c r="GO314" s="29"/>
      <c r="GP314" s="29"/>
      <c r="GQ314" s="29"/>
      <c r="GR314" s="29"/>
      <c r="GS314" s="29"/>
      <c r="GT314" s="29"/>
      <c r="GU314" s="29"/>
      <c r="GV314" s="29"/>
      <c r="GW314" s="29"/>
      <c r="GX314" s="29"/>
      <c r="GY314" s="29"/>
      <c r="GZ314" s="29"/>
      <c r="HA314" s="29"/>
      <c r="HB314" s="29"/>
      <c r="HC314" s="29"/>
      <c r="HD314" s="29"/>
      <c r="HE314" s="29"/>
      <c r="HF314" s="29"/>
      <c r="HG314" s="29"/>
      <c r="HH314" s="29"/>
      <c r="HI314" s="29"/>
      <c r="HJ314" s="29"/>
      <c r="HK314" s="29"/>
      <c r="HL314" s="29"/>
      <c r="HM314" s="29"/>
      <c r="HN314" s="29"/>
      <c r="HO314" s="29"/>
      <c r="HP314" s="29"/>
      <c r="HQ314" s="29"/>
      <c r="HR314" s="29"/>
      <c r="HS314" s="29"/>
      <c r="HT314" s="29"/>
      <c r="HU314" s="29"/>
      <c r="HV314" s="29"/>
      <c r="HW314" s="29"/>
      <c r="HX314" s="29"/>
      <c r="HY314" s="29"/>
      <c r="HZ314" s="29"/>
      <c r="IA314" s="29"/>
    </row>
    <row r="315" spans="1:235" ht="16.350000000000001" customHeight="1">
      <c r="A315" s="1"/>
      <c r="B315" s="18"/>
      <c r="C315" s="42"/>
      <c r="D315" s="42"/>
      <c r="E315" s="42"/>
      <c r="F315" s="18"/>
      <c r="G315" s="18"/>
      <c r="H315" s="42"/>
      <c r="I315" s="42"/>
      <c r="J315" s="42"/>
      <c r="K315" s="42"/>
      <c r="L315" s="18"/>
      <c r="M315" s="18"/>
      <c r="N315" s="18"/>
      <c r="O315" s="42"/>
      <c r="P315" s="42"/>
      <c r="Q315" s="42"/>
      <c r="R315" s="42"/>
      <c r="S315" s="42"/>
      <c r="T315" s="18"/>
      <c r="U315" s="18"/>
      <c r="V315" s="42"/>
      <c r="W315" s="42"/>
      <c r="X315" s="42"/>
      <c r="Y315" s="42"/>
      <c r="Z315" s="42"/>
      <c r="AA315" s="18"/>
      <c r="AB315" s="18"/>
      <c r="AC315" s="42"/>
      <c r="AD315" s="42"/>
      <c r="AE315" s="42"/>
      <c r="AF315" s="45"/>
    </row>
    <row r="316" spans="1:235" s="35" customFormat="1" ht="16.350000000000001" customHeight="1">
      <c r="A316" s="24"/>
      <c r="B316" s="26"/>
      <c r="C316" s="25"/>
      <c r="D316" s="25"/>
      <c r="E316" s="25"/>
      <c r="F316" s="26"/>
      <c r="G316" s="26"/>
      <c r="H316" s="25"/>
      <c r="I316" s="25"/>
      <c r="J316" s="25"/>
      <c r="K316" s="25"/>
      <c r="L316" s="26"/>
      <c r="M316" s="26"/>
      <c r="N316" s="26"/>
      <c r="O316" s="25"/>
      <c r="P316" s="25"/>
      <c r="Q316" s="25"/>
      <c r="R316" s="25"/>
      <c r="S316" s="25"/>
      <c r="T316" s="26"/>
      <c r="U316" s="26"/>
      <c r="V316" s="25"/>
      <c r="W316" s="25"/>
      <c r="X316" s="25"/>
      <c r="Y316" s="25"/>
      <c r="Z316" s="25"/>
      <c r="AA316" s="26"/>
      <c r="AB316" s="26"/>
      <c r="AC316" s="25"/>
      <c r="AD316" s="25"/>
      <c r="AE316" s="25"/>
      <c r="AF316" s="45"/>
      <c r="AG316" s="8"/>
      <c r="AH316" s="29"/>
      <c r="AI316" s="29"/>
      <c r="AJ316" s="29"/>
      <c r="AK316" s="29"/>
      <c r="AL316" s="29"/>
      <c r="AM316" s="29"/>
      <c r="AN316" s="29"/>
      <c r="AO316" s="29"/>
      <c r="AP316" s="29"/>
      <c r="AQ316" s="29"/>
      <c r="AR316" s="29"/>
      <c r="AS316" s="29"/>
      <c r="AT316" s="29"/>
      <c r="AU316" s="29"/>
      <c r="AV316" s="29"/>
      <c r="AW316" s="29"/>
      <c r="AX316" s="29"/>
      <c r="AY316" s="29"/>
      <c r="AZ316" s="29"/>
      <c r="BA316" s="29"/>
      <c r="BB316" s="29"/>
      <c r="BC316" s="29"/>
      <c r="BD316" s="29"/>
      <c r="BE316" s="29"/>
      <c r="BF316" s="29"/>
      <c r="BG316" s="29"/>
      <c r="BH316" s="29"/>
      <c r="BI316" s="29"/>
      <c r="BJ316" s="29"/>
      <c r="BK316" s="29"/>
      <c r="BL316" s="29"/>
      <c r="BM316" s="29"/>
      <c r="BN316" s="29"/>
      <c r="BO316" s="29"/>
      <c r="BP316" s="29"/>
      <c r="BQ316" s="29"/>
      <c r="BR316" s="29"/>
      <c r="BS316" s="29"/>
      <c r="BT316" s="29"/>
      <c r="BU316" s="29"/>
      <c r="BV316" s="29"/>
      <c r="BW316" s="29"/>
      <c r="BX316" s="29"/>
      <c r="BY316" s="29"/>
      <c r="BZ316" s="29"/>
      <c r="CA316" s="29"/>
      <c r="CB316" s="29"/>
      <c r="CC316" s="29"/>
      <c r="CD316" s="29"/>
      <c r="CE316" s="29"/>
      <c r="CF316" s="29"/>
      <c r="CG316" s="29"/>
      <c r="CH316" s="29"/>
      <c r="CI316" s="29"/>
      <c r="CJ316" s="29"/>
      <c r="CK316" s="29"/>
      <c r="CL316" s="29"/>
      <c r="CM316" s="29"/>
      <c r="CN316" s="29"/>
      <c r="CO316" s="29"/>
      <c r="CP316" s="29"/>
      <c r="CQ316" s="29"/>
      <c r="CR316" s="29"/>
      <c r="CS316" s="29"/>
      <c r="CT316" s="29"/>
      <c r="CU316" s="29"/>
      <c r="CV316" s="29"/>
      <c r="CW316" s="29"/>
      <c r="CX316" s="29"/>
      <c r="CY316" s="29"/>
      <c r="CZ316" s="29"/>
      <c r="DA316" s="29"/>
      <c r="DB316" s="29"/>
      <c r="DC316" s="29"/>
      <c r="DD316" s="29"/>
      <c r="DE316" s="29"/>
      <c r="DF316" s="29"/>
      <c r="DG316" s="29"/>
      <c r="DH316" s="29"/>
      <c r="DI316" s="29"/>
      <c r="DJ316" s="29"/>
      <c r="DK316" s="29"/>
      <c r="DL316" s="29"/>
      <c r="DM316" s="29"/>
      <c r="DN316" s="29"/>
      <c r="DO316" s="29"/>
      <c r="DP316" s="29"/>
      <c r="DQ316" s="29"/>
      <c r="DR316" s="29"/>
      <c r="DS316" s="29"/>
      <c r="DT316" s="29"/>
      <c r="DU316" s="29"/>
      <c r="DV316" s="29"/>
      <c r="DW316" s="29"/>
      <c r="DX316" s="29"/>
      <c r="DY316" s="29"/>
      <c r="DZ316" s="29"/>
      <c r="EA316" s="29"/>
      <c r="EB316" s="29"/>
      <c r="EC316" s="29"/>
      <c r="ED316" s="29"/>
      <c r="EE316" s="29"/>
      <c r="EF316" s="29"/>
      <c r="EG316" s="29"/>
      <c r="EH316" s="29"/>
      <c r="EI316" s="29"/>
      <c r="EJ316" s="29"/>
      <c r="EK316" s="29"/>
      <c r="EL316" s="29"/>
      <c r="EM316" s="29"/>
      <c r="EN316" s="29"/>
      <c r="EO316" s="29"/>
      <c r="EP316" s="29"/>
      <c r="EQ316" s="29"/>
      <c r="ER316" s="29"/>
      <c r="ES316" s="29"/>
      <c r="ET316" s="29"/>
      <c r="EU316" s="29"/>
      <c r="EV316" s="29"/>
      <c r="EW316" s="29"/>
      <c r="EX316" s="29"/>
      <c r="EY316" s="29"/>
      <c r="EZ316" s="29"/>
      <c r="FA316" s="29"/>
      <c r="FB316" s="29"/>
      <c r="FC316" s="29"/>
      <c r="FD316" s="29"/>
      <c r="FE316" s="29"/>
      <c r="FF316" s="29"/>
      <c r="FG316" s="29"/>
      <c r="FH316" s="29"/>
      <c r="FI316" s="29"/>
      <c r="FJ316" s="29"/>
      <c r="FK316" s="29"/>
      <c r="FL316" s="29"/>
      <c r="FM316" s="29"/>
      <c r="FN316" s="29"/>
      <c r="FO316" s="29"/>
      <c r="FP316" s="29"/>
      <c r="FQ316" s="29"/>
      <c r="FR316" s="29"/>
      <c r="FS316" s="29"/>
      <c r="FT316" s="29"/>
      <c r="FU316" s="29"/>
      <c r="FV316" s="29"/>
      <c r="FW316" s="29"/>
      <c r="FX316" s="29"/>
      <c r="FY316" s="29"/>
      <c r="FZ316" s="29"/>
      <c r="GA316" s="29"/>
      <c r="GB316" s="29"/>
      <c r="GC316" s="29"/>
      <c r="GD316" s="29"/>
      <c r="GE316" s="29"/>
      <c r="GF316" s="29"/>
      <c r="GG316" s="29"/>
      <c r="GH316" s="29"/>
      <c r="GI316" s="29"/>
      <c r="GJ316" s="29"/>
      <c r="GK316" s="29"/>
      <c r="GL316" s="29"/>
      <c r="GM316" s="29"/>
      <c r="GN316" s="29"/>
      <c r="GO316" s="29"/>
      <c r="GP316" s="29"/>
      <c r="GQ316" s="29"/>
      <c r="GR316" s="29"/>
      <c r="GS316" s="29"/>
      <c r="GT316" s="29"/>
      <c r="GU316" s="29"/>
      <c r="GV316" s="29"/>
      <c r="GW316" s="29"/>
      <c r="GX316" s="29"/>
      <c r="GY316" s="29"/>
      <c r="GZ316" s="29"/>
      <c r="HA316" s="29"/>
      <c r="HB316" s="29"/>
      <c r="HC316" s="29"/>
      <c r="HD316" s="29"/>
      <c r="HE316" s="29"/>
      <c r="HF316" s="29"/>
      <c r="HG316" s="29"/>
      <c r="HH316" s="29"/>
      <c r="HI316" s="29"/>
      <c r="HJ316" s="29"/>
      <c r="HK316" s="29"/>
      <c r="HL316" s="29"/>
      <c r="HM316" s="29"/>
      <c r="HN316" s="29"/>
      <c r="HO316" s="29"/>
      <c r="HP316" s="29"/>
      <c r="HQ316" s="29"/>
      <c r="HR316" s="29"/>
      <c r="HS316" s="29"/>
      <c r="HT316" s="29"/>
      <c r="HU316" s="29"/>
      <c r="HV316" s="29"/>
      <c r="HW316" s="29"/>
      <c r="HX316" s="29"/>
      <c r="HY316" s="29"/>
      <c r="HZ316" s="29"/>
      <c r="IA316" s="29"/>
    </row>
    <row r="317" spans="1:235" ht="16.350000000000001" customHeight="1">
      <c r="A317" s="1"/>
      <c r="B317" s="18" t="s">
        <v>6</v>
      </c>
      <c r="C317" s="42" t="s">
        <v>6</v>
      </c>
      <c r="D317" s="42" t="s">
        <v>6</v>
      </c>
      <c r="E317" s="42" t="s">
        <v>6</v>
      </c>
      <c r="F317" s="18" t="s">
        <v>7</v>
      </c>
      <c r="G317" s="18" t="s">
        <v>7</v>
      </c>
      <c r="H317" s="42" t="s">
        <v>6</v>
      </c>
      <c r="I317" s="42" t="s">
        <v>6</v>
      </c>
      <c r="J317" s="42" t="s">
        <v>6</v>
      </c>
      <c r="K317" s="42" t="s">
        <v>6</v>
      </c>
      <c r="L317" s="18" t="s">
        <v>6</v>
      </c>
      <c r="M317" s="18" t="s">
        <v>11</v>
      </c>
      <c r="N317" s="18" t="s">
        <v>11</v>
      </c>
      <c r="O317" s="42" t="s">
        <v>10</v>
      </c>
      <c r="P317" s="42" t="s">
        <v>8</v>
      </c>
      <c r="Q317" s="42" t="s">
        <v>8</v>
      </c>
      <c r="R317" s="42" t="s">
        <v>8</v>
      </c>
      <c r="S317" s="42" t="s">
        <v>8</v>
      </c>
      <c r="T317" s="18"/>
      <c r="U317" s="18"/>
      <c r="V317" s="42"/>
      <c r="W317" s="42"/>
      <c r="X317" s="42"/>
      <c r="Y317" s="42"/>
      <c r="Z317" s="42"/>
      <c r="AA317" s="18"/>
      <c r="AB317" s="18"/>
      <c r="AC317" s="42"/>
      <c r="AD317" s="42"/>
      <c r="AE317" s="42"/>
      <c r="AF317" s="45"/>
    </row>
    <row r="318" spans="1:235" s="35" customFormat="1" ht="16.350000000000001" customHeight="1">
      <c r="A318" s="24"/>
      <c r="B318" s="26"/>
      <c r="C318" s="25"/>
      <c r="D318" s="25"/>
      <c r="E318" s="25"/>
      <c r="F318" s="26"/>
      <c r="G318" s="26"/>
      <c r="H318" s="25"/>
      <c r="I318" s="25"/>
      <c r="J318" s="25"/>
      <c r="K318" s="25"/>
      <c r="L318" s="26"/>
      <c r="M318" s="26"/>
      <c r="N318" s="26"/>
      <c r="O318" s="38"/>
      <c r="P318" s="38"/>
      <c r="Q318" s="38"/>
      <c r="R318" s="38"/>
      <c r="S318" s="38"/>
      <c r="T318" s="37"/>
      <c r="U318" s="37"/>
      <c r="V318" s="38"/>
      <c r="W318" s="38"/>
      <c r="X318" s="38"/>
      <c r="Y318" s="38"/>
      <c r="Z318" s="38"/>
      <c r="AA318" s="37"/>
      <c r="AB318" s="37"/>
      <c r="AC318" s="38"/>
      <c r="AD318" s="38"/>
      <c r="AE318" s="25"/>
      <c r="AF318" s="45"/>
      <c r="AG318" s="8"/>
      <c r="AH318" s="29"/>
      <c r="AI318" s="29"/>
      <c r="AJ318" s="29"/>
      <c r="AK318" s="29"/>
      <c r="AL318" s="29"/>
      <c r="AM318" s="29"/>
      <c r="AN318" s="29"/>
      <c r="AO318" s="29"/>
      <c r="AP318" s="29"/>
      <c r="AQ318" s="29"/>
      <c r="AR318" s="29"/>
      <c r="AS318" s="29"/>
      <c r="AT318" s="29"/>
      <c r="AU318" s="29"/>
      <c r="AV318" s="29"/>
      <c r="AW318" s="29"/>
      <c r="AX318" s="29"/>
      <c r="AY318" s="29"/>
      <c r="AZ318" s="29"/>
      <c r="BA318" s="29"/>
      <c r="BB318" s="29"/>
      <c r="BC318" s="29"/>
      <c r="BD318" s="29"/>
      <c r="BE318" s="29"/>
      <c r="BF318" s="29"/>
      <c r="BG318" s="29"/>
      <c r="BH318" s="29"/>
      <c r="BI318" s="29"/>
      <c r="BJ318" s="29"/>
      <c r="BK318" s="29"/>
      <c r="BL318" s="29"/>
      <c r="BM318" s="29"/>
      <c r="BN318" s="29"/>
      <c r="BO318" s="29"/>
      <c r="BP318" s="29"/>
      <c r="BQ318" s="29"/>
      <c r="BR318" s="29"/>
      <c r="BS318" s="29"/>
      <c r="BT318" s="29"/>
      <c r="BU318" s="29"/>
      <c r="BV318" s="29"/>
      <c r="BW318" s="29"/>
      <c r="BX318" s="29"/>
      <c r="BY318" s="29"/>
      <c r="BZ318" s="29"/>
      <c r="CA318" s="29"/>
      <c r="CB318" s="29"/>
      <c r="CC318" s="29"/>
      <c r="CD318" s="29"/>
      <c r="CE318" s="29"/>
      <c r="CF318" s="29"/>
      <c r="CG318" s="29"/>
      <c r="CH318" s="29"/>
      <c r="CI318" s="29"/>
      <c r="CJ318" s="29"/>
      <c r="CK318" s="29"/>
      <c r="CL318" s="29"/>
      <c r="CM318" s="29"/>
      <c r="CN318" s="29"/>
      <c r="CO318" s="29"/>
      <c r="CP318" s="29"/>
      <c r="CQ318" s="29"/>
      <c r="CR318" s="29"/>
      <c r="CS318" s="29"/>
      <c r="CT318" s="29"/>
      <c r="CU318" s="29"/>
      <c r="CV318" s="29"/>
      <c r="CW318" s="29"/>
      <c r="CX318" s="29"/>
      <c r="CY318" s="29"/>
      <c r="CZ318" s="29"/>
      <c r="DA318" s="29"/>
      <c r="DB318" s="29"/>
      <c r="DC318" s="29"/>
      <c r="DD318" s="29"/>
      <c r="DE318" s="29"/>
      <c r="DF318" s="29"/>
      <c r="DG318" s="29"/>
      <c r="DH318" s="29"/>
      <c r="DI318" s="29"/>
      <c r="DJ318" s="29"/>
      <c r="DK318" s="29"/>
      <c r="DL318" s="29"/>
      <c r="DM318" s="29"/>
      <c r="DN318" s="29"/>
      <c r="DO318" s="29"/>
      <c r="DP318" s="29"/>
      <c r="DQ318" s="29"/>
      <c r="DR318" s="29"/>
      <c r="DS318" s="29"/>
      <c r="DT318" s="29"/>
      <c r="DU318" s="29"/>
      <c r="DV318" s="29"/>
      <c r="DW318" s="29"/>
      <c r="DX318" s="29"/>
      <c r="DY318" s="29"/>
      <c r="DZ318" s="29"/>
      <c r="EA318" s="29"/>
      <c r="EB318" s="29"/>
      <c r="EC318" s="29"/>
      <c r="ED318" s="29"/>
      <c r="EE318" s="29"/>
      <c r="EF318" s="29"/>
      <c r="EG318" s="29"/>
      <c r="EH318" s="29"/>
      <c r="EI318" s="29"/>
      <c r="EJ318" s="29"/>
      <c r="EK318" s="29"/>
      <c r="EL318" s="29"/>
      <c r="EM318" s="29"/>
      <c r="EN318" s="29"/>
      <c r="EO318" s="29"/>
      <c r="EP318" s="29"/>
      <c r="EQ318" s="29"/>
      <c r="ER318" s="29"/>
      <c r="ES318" s="29"/>
      <c r="ET318" s="29"/>
      <c r="EU318" s="29"/>
      <c r="EV318" s="29"/>
      <c r="EW318" s="29"/>
      <c r="EX318" s="29"/>
      <c r="EY318" s="29"/>
      <c r="EZ318" s="29"/>
      <c r="FA318" s="29"/>
      <c r="FB318" s="29"/>
      <c r="FC318" s="29"/>
      <c r="FD318" s="29"/>
      <c r="FE318" s="29"/>
      <c r="FF318" s="29"/>
      <c r="FG318" s="29"/>
      <c r="FH318" s="29"/>
      <c r="FI318" s="29"/>
      <c r="FJ318" s="29"/>
      <c r="FK318" s="29"/>
      <c r="FL318" s="29"/>
      <c r="FM318" s="29"/>
      <c r="FN318" s="29"/>
      <c r="FO318" s="29"/>
      <c r="FP318" s="29"/>
      <c r="FQ318" s="29"/>
      <c r="FR318" s="29"/>
      <c r="FS318" s="29"/>
      <c r="FT318" s="29"/>
      <c r="FU318" s="29"/>
      <c r="FV318" s="29"/>
      <c r="FW318" s="29"/>
      <c r="FX318" s="29"/>
      <c r="FY318" s="29"/>
      <c r="FZ318" s="29"/>
      <c r="GA318" s="29"/>
      <c r="GB318" s="29"/>
      <c r="GC318" s="29"/>
      <c r="GD318" s="29"/>
      <c r="GE318" s="29"/>
      <c r="GF318" s="29"/>
      <c r="GG318" s="29"/>
      <c r="GH318" s="29"/>
      <c r="GI318" s="29"/>
      <c r="GJ318" s="29"/>
      <c r="GK318" s="29"/>
      <c r="GL318" s="29"/>
      <c r="GM318" s="29"/>
      <c r="GN318" s="29"/>
      <c r="GO318" s="29"/>
      <c r="GP318" s="29"/>
      <c r="GQ318" s="29"/>
      <c r="GR318" s="29"/>
      <c r="GS318" s="29"/>
      <c r="GT318" s="29"/>
      <c r="GU318" s="29"/>
      <c r="GV318" s="29"/>
      <c r="GW318" s="29"/>
      <c r="GX318" s="29"/>
      <c r="GY318" s="29"/>
      <c r="GZ318" s="29"/>
      <c r="HA318" s="29"/>
      <c r="HB318" s="29"/>
      <c r="HC318" s="29"/>
      <c r="HD318" s="29"/>
      <c r="HE318" s="29"/>
      <c r="HF318" s="29"/>
      <c r="HG318" s="29"/>
      <c r="HH318" s="29"/>
      <c r="HI318" s="29"/>
      <c r="HJ318" s="29"/>
      <c r="HK318" s="29"/>
      <c r="HL318" s="29"/>
      <c r="HM318" s="29"/>
      <c r="HN318" s="29"/>
      <c r="HO318" s="29"/>
      <c r="HP318" s="29"/>
      <c r="HQ318" s="29"/>
      <c r="HR318" s="29"/>
      <c r="HS318" s="29"/>
      <c r="HT318" s="29"/>
      <c r="HU318" s="29"/>
      <c r="HV318" s="29"/>
      <c r="HW318" s="29"/>
      <c r="HX318" s="29"/>
      <c r="HY318" s="29"/>
      <c r="HZ318" s="29"/>
      <c r="IA318" s="29"/>
    </row>
    <row r="319" spans="1:235" ht="16.350000000000001" customHeight="1">
      <c r="A319" s="1"/>
      <c r="B319" s="18"/>
      <c r="C319" s="42"/>
      <c r="D319" s="42"/>
      <c r="E319" s="42"/>
      <c r="F319" s="18"/>
      <c r="G319" s="18"/>
      <c r="H319" s="42"/>
      <c r="I319" s="42"/>
      <c r="J319" s="42"/>
      <c r="K319" s="42"/>
      <c r="L319" s="18"/>
      <c r="M319" s="18"/>
      <c r="N319" s="18"/>
      <c r="O319" s="42"/>
      <c r="P319" s="42"/>
      <c r="Q319" s="42"/>
      <c r="R319" s="42"/>
      <c r="S319" s="42"/>
      <c r="T319" s="18"/>
      <c r="U319" s="18"/>
      <c r="V319" s="42"/>
      <c r="W319" s="42"/>
      <c r="X319" s="42"/>
      <c r="Y319" s="42"/>
      <c r="Z319" s="42"/>
      <c r="AA319" s="18"/>
      <c r="AB319" s="18"/>
      <c r="AC319" s="42"/>
      <c r="AD319" s="42"/>
      <c r="AE319" s="42"/>
      <c r="AF319" s="45"/>
    </row>
    <row r="320" spans="1:235" s="35" customFormat="1" ht="16.350000000000001" customHeight="1">
      <c r="A320" s="24"/>
      <c r="B320" s="26"/>
      <c r="C320" s="25"/>
      <c r="D320" s="25"/>
      <c r="E320" s="25"/>
      <c r="F320" s="26" t="s">
        <v>11</v>
      </c>
      <c r="G320" s="26" t="s">
        <v>11</v>
      </c>
      <c r="H320" s="25" t="s">
        <v>10</v>
      </c>
      <c r="I320" s="25" t="s">
        <v>8</v>
      </c>
      <c r="J320" s="25" t="s">
        <v>8</v>
      </c>
      <c r="K320" s="25" t="s">
        <v>8</v>
      </c>
      <c r="L320" s="26" t="s">
        <v>8</v>
      </c>
      <c r="M320" s="26" t="s">
        <v>9</v>
      </c>
      <c r="N320" s="26" t="s">
        <v>9</v>
      </c>
      <c r="O320" s="25" t="s">
        <v>8</v>
      </c>
      <c r="P320" s="25"/>
      <c r="Q320" s="25"/>
      <c r="R320" s="25"/>
      <c r="S320" s="25"/>
      <c r="T320" s="26"/>
      <c r="U320" s="26"/>
      <c r="V320" s="25"/>
      <c r="W320" s="25"/>
      <c r="X320" s="25"/>
      <c r="Y320" s="25"/>
      <c r="Z320" s="25"/>
      <c r="AA320" s="26"/>
      <c r="AB320" s="26"/>
      <c r="AC320" s="25"/>
      <c r="AD320" s="25"/>
      <c r="AE320" s="25"/>
      <c r="AF320" s="45"/>
      <c r="AG320" s="8"/>
      <c r="AH320" s="29"/>
      <c r="AI320" s="29"/>
      <c r="AJ320" s="29"/>
      <c r="AK320" s="29"/>
      <c r="AL320" s="29"/>
      <c r="AM320" s="29"/>
      <c r="AN320" s="29"/>
      <c r="AO320" s="29"/>
      <c r="AP320" s="29"/>
      <c r="AQ320" s="29"/>
      <c r="AR320" s="29"/>
      <c r="AS320" s="29"/>
      <c r="AT320" s="29"/>
      <c r="AU320" s="29"/>
      <c r="AV320" s="29"/>
      <c r="AW320" s="29"/>
      <c r="AX320" s="29"/>
      <c r="AY320" s="29"/>
      <c r="AZ320" s="29"/>
      <c r="BA320" s="29"/>
      <c r="BB320" s="29"/>
      <c r="BC320" s="29"/>
      <c r="BD320" s="29"/>
      <c r="BE320" s="29"/>
      <c r="BF320" s="29"/>
      <c r="BG320" s="29"/>
      <c r="BH320" s="29"/>
      <c r="BI320" s="29"/>
      <c r="BJ320" s="29"/>
      <c r="BK320" s="29"/>
      <c r="BL320" s="29"/>
      <c r="BM320" s="29"/>
      <c r="BN320" s="29"/>
      <c r="BO320" s="29"/>
      <c r="BP320" s="29"/>
      <c r="BQ320" s="29"/>
      <c r="BR320" s="29"/>
      <c r="BS320" s="29"/>
      <c r="BT320" s="29"/>
      <c r="BU320" s="29"/>
      <c r="BV320" s="29"/>
      <c r="BW320" s="29"/>
      <c r="BX320" s="29"/>
      <c r="BY320" s="29"/>
      <c r="BZ320" s="29"/>
      <c r="CA320" s="29"/>
      <c r="CB320" s="29"/>
      <c r="CC320" s="29"/>
      <c r="CD320" s="29"/>
      <c r="CE320" s="29"/>
      <c r="CF320" s="29"/>
      <c r="CG320" s="29"/>
      <c r="CH320" s="29"/>
      <c r="CI320" s="29"/>
      <c r="CJ320" s="29"/>
      <c r="CK320" s="29"/>
      <c r="CL320" s="29"/>
      <c r="CM320" s="29"/>
      <c r="CN320" s="29"/>
      <c r="CO320" s="29"/>
      <c r="CP320" s="29"/>
      <c r="CQ320" s="29"/>
      <c r="CR320" s="29"/>
      <c r="CS320" s="29"/>
      <c r="CT320" s="29"/>
      <c r="CU320" s="29"/>
      <c r="CV320" s="29"/>
      <c r="CW320" s="29"/>
      <c r="CX320" s="29"/>
      <c r="CY320" s="29"/>
      <c r="CZ320" s="29"/>
      <c r="DA320" s="29"/>
      <c r="DB320" s="29"/>
      <c r="DC320" s="29"/>
      <c r="DD320" s="29"/>
      <c r="DE320" s="29"/>
      <c r="DF320" s="29"/>
      <c r="DG320" s="29"/>
      <c r="DH320" s="29"/>
      <c r="DI320" s="29"/>
      <c r="DJ320" s="29"/>
      <c r="DK320" s="29"/>
      <c r="DL320" s="29"/>
      <c r="DM320" s="29"/>
      <c r="DN320" s="29"/>
      <c r="DO320" s="29"/>
      <c r="DP320" s="29"/>
      <c r="DQ320" s="29"/>
      <c r="DR320" s="29"/>
      <c r="DS320" s="29"/>
      <c r="DT320" s="29"/>
      <c r="DU320" s="29"/>
      <c r="DV320" s="29"/>
      <c r="DW320" s="29"/>
      <c r="DX320" s="29"/>
      <c r="DY320" s="29"/>
      <c r="DZ320" s="29"/>
      <c r="EA320" s="29"/>
      <c r="EB320" s="29"/>
      <c r="EC320" s="29"/>
      <c r="ED320" s="29"/>
      <c r="EE320" s="29"/>
      <c r="EF320" s="29"/>
      <c r="EG320" s="29"/>
      <c r="EH320" s="29"/>
      <c r="EI320" s="29"/>
      <c r="EJ320" s="29"/>
      <c r="EK320" s="29"/>
      <c r="EL320" s="29"/>
      <c r="EM320" s="29"/>
      <c r="EN320" s="29"/>
      <c r="EO320" s="29"/>
      <c r="EP320" s="29"/>
      <c r="EQ320" s="29"/>
      <c r="ER320" s="29"/>
      <c r="ES320" s="29"/>
      <c r="ET320" s="29"/>
      <c r="EU320" s="29"/>
      <c r="EV320" s="29"/>
      <c r="EW320" s="29"/>
      <c r="EX320" s="29"/>
      <c r="EY320" s="29"/>
      <c r="EZ320" s="29"/>
      <c r="FA320" s="29"/>
      <c r="FB320" s="29"/>
      <c r="FC320" s="29"/>
      <c r="FD320" s="29"/>
      <c r="FE320" s="29"/>
      <c r="FF320" s="29"/>
      <c r="FG320" s="29"/>
      <c r="FH320" s="29"/>
      <c r="FI320" s="29"/>
      <c r="FJ320" s="29"/>
      <c r="FK320" s="29"/>
      <c r="FL320" s="29"/>
      <c r="FM320" s="29"/>
      <c r="FN320" s="29"/>
      <c r="FO320" s="29"/>
      <c r="FP320" s="29"/>
      <c r="FQ320" s="29"/>
      <c r="FR320" s="29"/>
      <c r="FS320" s="29"/>
      <c r="FT320" s="29"/>
      <c r="FU320" s="29"/>
      <c r="FV320" s="29"/>
      <c r="FW320" s="29"/>
      <c r="FX320" s="29"/>
      <c r="FY320" s="29"/>
      <c r="FZ320" s="29"/>
      <c r="GA320" s="29"/>
      <c r="GB320" s="29"/>
      <c r="GC320" s="29"/>
      <c r="GD320" s="29"/>
      <c r="GE320" s="29"/>
      <c r="GF320" s="29"/>
      <c r="GG320" s="29"/>
      <c r="GH320" s="29"/>
      <c r="GI320" s="29"/>
      <c r="GJ320" s="29"/>
      <c r="GK320" s="29"/>
      <c r="GL320" s="29"/>
      <c r="GM320" s="29"/>
      <c r="GN320" s="29"/>
      <c r="GO320" s="29"/>
      <c r="GP320" s="29"/>
      <c r="GQ320" s="29"/>
      <c r="GR320" s="29"/>
      <c r="GS320" s="29"/>
      <c r="GT320" s="29"/>
      <c r="GU320" s="29"/>
      <c r="GV320" s="29"/>
      <c r="GW320" s="29"/>
      <c r="GX320" s="29"/>
      <c r="GY320" s="29"/>
      <c r="GZ320" s="29"/>
      <c r="HA320" s="29"/>
      <c r="HB320" s="29"/>
      <c r="HC320" s="29"/>
      <c r="HD320" s="29"/>
      <c r="HE320" s="29"/>
      <c r="HF320" s="29"/>
      <c r="HG320" s="29"/>
      <c r="HH320" s="29"/>
      <c r="HI320" s="29"/>
      <c r="HJ320" s="29"/>
      <c r="HK320" s="29"/>
      <c r="HL320" s="29"/>
      <c r="HM320" s="29"/>
      <c r="HN320" s="29"/>
      <c r="HO320" s="29"/>
      <c r="HP320" s="29"/>
      <c r="HQ320" s="29"/>
      <c r="HR320" s="29"/>
      <c r="HS320" s="29"/>
      <c r="HT320" s="29"/>
      <c r="HU320" s="29"/>
      <c r="HV320" s="29"/>
      <c r="HW320" s="29"/>
      <c r="HX320" s="29"/>
      <c r="HY320" s="29"/>
      <c r="HZ320" s="29"/>
      <c r="IA320" s="29"/>
    </row>
    <row r="321" spans="1:235" ht="16.350000000000001" customHeight="1">
      <c r="A321" s="1"/>
      <c r="B321" s="18"/>
      <c r="C321" s="42"/>
      <c r="D321" s="42"/>
      <c r="E321" s="42"/>
      <c r="F321" s="18"/>
      <c r="G321" s="18"/>
      <c r="H321" s="42"/>
      <c r="I321" s="42"/>
      <c r="J321" s="42"/>
      <c r="K321" s="42"/>
      <c r="L321" s="18"/>
      <c r="M321" s="18"/>
      <c r="N321" s="18"/>
      <c r="O321" s="42"/>
      <c r="P321" s="42"/>
      <c r="Q321" s="42"/>
      <c r="R321" s="42"/>
      <c r="S321" s="42"/>
      <c r="T321" s="18"/>
      <c r="U321" s="18"/>
      <c r="V321" s="42"/>
      <c r="W321" s="42"/>
      <c r="X321" s="42"/>
      <c r="Y321" s="42"/>
      <c r="Z321" s="42"/>
      <c r="AA321" s="18"/>
      <c r="AB321" s="18"/>
      <c r="AC321" s="42"/>
      <c r="AD321" s="42"/>
      <c r="AE321" s="42"/>
      <c r="AF321" s="45"/>
    </row>
    <row r="322" spans="1:235" s="35" customFormat="1" ht="16.350000000000001" customHeight="1">
      <c r="A322" s="24"/>
      <c r="B322" s="26"/>
      <c r="C322" s="25"/>
      <c r="D322" s="25"/>
      <c r="E322" s="25"/>
      <c r="F322" s="26"/>
      <c r="G322" s="26"/>
      <c r="H322" s="25"/>
      <c r="I322" s="25"/>
      <c r="J322" s="25"/>
      <c r="K322" s="25"/>
      <c r="L322" s="26"/>
      <c r="M322" s="26"/>
      <c r="N322" s="26"/>
      <c r="O322" s="25"/>
      <c r="P322" s="25"/>
      <c r="Q322" s="25"/>
      <c r="R322" s="25"/>
      <c r="S322" s="25"/>
      <c r="T322" s="26"/>
      <c r="U322" s="26"/>
      <c r="V322" s="25"/>
      <c r="W322" s="25"/>
      <c r="X322" s="25"/>
      <c r="Y322" s="25"/>
      <c r="Z322" s="25"/>
      <c r="AA322" s="26"/>
      <c r="AB322" s="26"/>
      <c r="AC322" s="25"/>
      <c r="AD322" s="25"/>
      <c r="AE322" s="25"/>
      <c r="AF322" s="45"/>
      <c r="AG322" s="8"/>
      <c r="AH322" s="29"/>
      <c r="AI322" s="29"/>
      <c r="AJ322" s="29"/>
      <c r="AK322" s="29"/>
      <c r="AL322" s="29"/>
      <c r="AM322" s="29"/>
      <c r="AN322" s="29"/>
      <c r="AO322" s="29"/>
      <c r="AP322" s="29"/>
      <c r="AQ322" s="29"/>
      <c r="AR322" s="29"/>
      <c r="AS322" s="29"/>
      <c r="AT322" s="29"/>
      <c r="AU322" s="29"/>
      <c r="AV322" s="29"/>
      <c r="AW322" s="29"/>
      <c r="AX322" s="29"/>
      <c r="AY322" s="29"/>
      <c r="AZ322" s="29"/>
      <c r="BA322" s="29"/>
      <c r="BB322" s="29"/>
      <c r="BC322" s="29"/>
      <c r="BD322" s="29"/>
      <c r="BE322" s="29"/>
      <c r="BF322" s="29"/>
      <c r="BG322" s="29"/>
      <c r="BH322" s="29"/>
      <c r="BI322" s="29"/>
      <c r="BJ322" s="29"/>
      <c r="BK322" s="29"/>
      <c r="BL322" s="29"/>
      <c r="BM322" s="29"/>
      <c r="BN322" s="29"/>
      <c r="BO322" s="29"/>
      <c r="BP322" s="29"/>
      <c r="BQ322" s="29"/>
      <c r="BR322" s="29"/>
      <c r="BS322" s="29"/>
      <c r="BT322" s="29"/>
      <c r="BU322" s="29"/>
      <c r="BV322" s="29"/>
      <c r="BW322" s="29"/>
      <c r="BX322" s="29"/>
      <c r="BY322" s="29"/>
      <c r="BZ322" s="29"/>
      <c r="CA322" s="29"/>
      <c r="CB322" s="29"/>
      <c r="CC322" s="29"/>
      <c r="CD322" s="29"/>
      <c r="CE322" s="29"/>
      <c r="CF322" s="29"/>
      <c r="CG322" s="29"/>
      <c r="CH322" s="29"/>
      <c r="CI322" s="29"/>
      <c r="CJ322" s="29"/>
      <c r="CK322" s="29"/>
      <c r="CL322" s="29"/>
      <c r="CM322" s="29"/>
      <c r="CN322" s="29"/>
      <c r="CO322" s="29"/>
      <c r="CP322" s="29"/>
      <c r="CQ322" s="29"/>
      <c r="CR322" s="29"/>
      <c r="CS322" s="29"/>
      <c r="CT322" s="29"/>
      <c r="CU322" s="29"/>
      <c r="CV322" s="29"/>
      <c r="CW322" s="29"/>
      <c r="CX322" s="29"/>
      <c r="CY322" s="29"/>
      <c r="CZ322" s="29"/>
      <c r="DA322" s="29"/>
      <c r="DB322" s="29"/>
      <c r="DC322" s="29"/>
      <c r="DD322" s="29"/>
      <c r="DE322" s="29"/>
      <c r="DF322" s="29"/>
      <c r="DG322" s="29"/>
      <c r="DH322" s="29"/>
      <c r="DI322" s="29"/>
      <c r="DJ322" s="29"/>
      <c r="DK322" s="29"/>
      <c r="DL322" s="29"/>
      <c r="DM322" s="29"/>
      <c r="DN322" s="29"/>
      <c r="DO322" s="29"/>
      <c r="DP322" s="29"/>
      <c r="DQ322" s="29"/>
      <c r="DR322" s="29"/>
      <c r="DS322" s="29"/>
      <c r="DT322" s="29"/>
      <c r="DU322" s="29"/>
      <c r="DV322" s="29"/>
      <c r="DW322" s="29"/>
      <c r="DX322" s="29"/>
      <c r="DY322" s="29"/>
      <c r="DZ322" s="29"/>
      <c r="EA322" s="29"/>
      <c r="EB322" s="29"/>
      <c r="EC322" s="29"/>
      <c r="ED322" s="29"/>
      <c r="EE322" s="29"/>
      <c r="EF322" s="29"/>
      <c r="EG322" s="29"/>
      <c r="EH322" s="29"/>
      <c r="EI322" s="29"/>
      <c r="EJ322" s="29"/>
      <c r="EK322" s="29"/>
      <c r="EL322" s="29"/>
      <c r="EM322" s="29"/>
      <c r="EN322" s="29"/>
      <c r="EO322" s="29"/>
      <c r="EP322" s="29"/>
      <c r="EQ322" s="29"/>
      <c r="ER322" s="29"/>
      <c r="ES322" s="29"/>
      <c r="ET322" s="29"/>
      <c r="EU322" s="29"/>
      <c r="EV322" s="29"/>
      <c r="EW322" s="29"/>
      <c r="EX322" s="29"/>
      <c r="EY322" s="29"/>
      <c r="EZ322" s="29"/>
      <c r="FA322" s="29"/>
      <c r="FB322" s="29"/>
      <c r="FC322" s="29"/>
      <c r="FD322" s="29"/>
      <c r="FE322" s="29"/>
      <c r="FF322" s="29"/>
      <c r="FG322" s="29"/>
      <c r="FH322" s="29"/>
      <c r="FI322" s="29"/>
      <c r="FJ322" s="29"/>
      <c r="FK322" s="29"/>
      <c r="FL322" s="29"/>
      <c r="FM322" s="29"/>
      <c r="FN322" s="29"/>
      <c r="FO322" s="29"/>
      <c r="FP322" s="29"/>
      <c r="FQ322" s="29"/>
      <c r="FR322" s="29"/>
      <c r="FS322" s="29"/>
      <c r="FT322" s="29"/>
      <c r="FU322" s="29"/>
      <c r="FV322" s="29"/>
      <c r="FW322" s="29"/>
      <c r="FX322" s="29"/>
      <c r="FY322" s="29"/>
      <c r="FZ322" s="29"/>
      <c r="GA322" s="29"/>
      <c r="GB322" s="29"/>
      <c r="GC322" s="29"/>
      <c r="GD322" s="29"/>
      <c r="GE322" s="29"/>
      <c r="GF322" s="29"/>
      <c r="GG322" s="29"/>
      <c r="GH322" s="29"/>
      <c r="GI322" s="29"/>
      <c r="GJ322" s="29"/>
      <c r="GK322" s="29"/>
      <c r="GL322" s="29"/>
      <c r="GM322" s="29"/>
      <c r="GN322" s="29"/>
      <c r="GO322" s="29"/>
      <c r="GP322" s="29"/>
      <c r="GQ322" s="29"/>
      <c r="GR322" s="29"/>
      <c r="GS322" s="29"/>
      <c r="GT322" s="29"/>
      <c r="GU322" s="29"/>
      <c r="GV322" s="29"/>
      <c r="GW322" s="29"/>
      <c r="GX322" s="29"/>
      <c r="GY322" s="29"/>
      <c r="GZ322" s="29"/>
      <c r="HA322" s="29"/>
      <c r="HB322" s="29"/>
      <c r="HC322" s="29"/>
      <c r="HD322" s="29"/>
      <c r="HE322" s="29"/>
      <c r="HF322" s="29"/>
      <c r="HG322" s="29"/>
      <c r="HH322" s="29"/>
      <c r="HI322" s="29"/>
      <c r="HJ322" s="29"/>
      <c r="HK322" s="29"/>
      <c r="HL322" s="29"/>
      <c r="HM322" s="29"/>
      <c r="HN322" s="29"/>
      <c r="HO322" s="29"/>
      <c r="HP322" s="29"/>
      <c r="HQ322" s="29"/>
      <c r="HR322" s="29"/>
      <c r="HS322" s="29"/>
      <c r="HT322" s="29"/>
      <c r="HU322" s="29"/>
      <c r="HV322" s="29"/>
      <c r="HW322" s="29"/>
      <c r="HX322" s="29"/>
      <c r="HY322" s="29"/>
      <c r="HZ322" s="29"/>
      <c r="IA322" s="29"/>
    </row>
    <row r="323" spans="1:235" s="29" customFormat="1" ht="16.350000000000001" customHeight="1">
      <c r="A323" s="1"/>
      <c r="B323" s="18"/>
      <c r="C323" s="42"/>
      <c r="D323" s="42"/>
      <c r="E323" s="42"/>
      <c r="F323" s="18"/>
      <c r="G323" s="18"/>
      <c r="H323" s="42"/>
      <c r="I323" s="42"/>
      <c r="J323" s="42"/>
      <c r="K323" s="42"/>
      <c r="L323" s="18"/>
      <c r="M323" s="18"/>
      <c r="N323" s="18"/>
      <c r="O323" s="42"/>
      <c r="P323" s="42"/>
      <c r="Q323" s="42"/>
      <c r="R323" s="42"/>
      <c r="S323" s="42"/>
      <c r="T323" s="18"/>
      <c r="U323" s="18"/>
      <c r="V323" s="42"/>
      <c r="W323" s="42"/>
      <c r="X323" s="42"/>
      <c r="Y323" s="42"/>
      <c r="Z323" s="42"/>
      <c r="AA323" s="18"/>
      <c r="AB323" s="18"/>
      <c r="AC323" s="42"/>
      <c r="AD323" s="42"/>
      <c r="AE323" s="42"/>
      <c r="AF323" s="45"/>
      <c r="AG323" s="8"/>
    </row>
    <row r="324" spans="1:235" s="35" customFormat="1" ht="16.350000000000001" customHeight="1">
      <c r="A324" s="24"/>
      <c r="B324" s="26"/>
      <c r="C324" s="25"/>
      <c r="D324" s="25"/>
      <c r="E324" s="25"/>
      <c r="F324" s="26"/>
      <c r="G324" s="26"/>
      <c r="H324" s="25"/>
      <c r="I324" s="25"/>
      <c r="J324" s="25"/>
      <c r="K324" s="25"/>
      <c r="L324" s="26"/>
      <c r="M324" s="26"/>
      <c r="N324" s="26"/>
      <c r="O324" s="25"/>
      <c r="P324" s="25"/>
      <c r="Q324" s="25"/>
      <c r="R324" s="25"/>
      <c r="S324" s="25"/>
      <c r="T324" s="26"/>
      <c r="U324" s="26"/>
      <c r="V324" s="25"/>
      <c r="W324" s="25"/>
      <c r="X324" s="25"/>
      <c r="Y324" s="25"/>
      <c r="Z324" s="25"/>
      <c r="AA324" s="26"/>
      <c r="AB324" s="26"/>
      <c r="AC324" s="25"/>
      <c r="AD324" s="25"/>
      <c r="AE324" s="25"/>
      <c r="AF324" s="45"/>
      <c r="AG324" s="8"/>
      <c r="AH324" s="29"/>
      <c r="AI324" s="29"/>
      <c r="AJ324" s="29"/>
      <c r="AK324" s="29"/>
      <c r="AL324" s="29"/>
      <c r="AM324" s="29"/>
      <c r="AN324" s="29"/>
      <c r="AO324" s="29"/>
      <c r="AP324" s="29"/>
      <c r="AQ324" s="29"/>
      <c r="AR324" s="29"/>
      <c r="AS324" s="29"/>
      <c r="AT324" s="29"/>
      <c r="AU324" s="29"/>
      <c r="AV324" s="29"/>
      <c r="AW324" s="29"/>
      <c r="AX324" s="29"/>
      <c r="AY324" s="29"/>
      <c r="AZ324" s="29"/>
      <c r="BA324" s="29"/>
      <c r="BB324" s="29"/>
      <c r="BC324" s="29"/>
      <c r="BD324" s="29"/>
      <c r="BE324" s="29"/>
      <c r="BF324" s="29"/>
      <c r="BG324" s="29"/>
      <c r="BH324" s="29"/>
      <c r="BI324" s="29"/>
      <c r="BJ324" s="29"/>
      <c r="BK324" s="29"/>
      <c r="BL324" s="29"/>
      <c r="BM324" s="29"/>
      <c r="BN324" s="29"/>
      <c r="BO324" s="29"/>
      <c r="BP324" s="29"/>
      <c r="BQ324" s="29"/>
      <c r="BR324" s="29"/>
      <c r="BS324" s="29"/>
      <c r="BT324" s="29"/>
      <c r="BU324" s="29"/>
      <c r="BV324" s="29"/>
      <c r="BW324" s="29"/>
      <c r="BX324" s="29"/>
      <c r="BY324" s="29"/>
      <c r="BZ324" s="29"/>
      <c r="CA324" s="29"/>
      <c r="CB324" s="29"/>
      <c r="CC324" s="29"/>
      <c r="CD324" s="29"/>
      <c r="CE324" s="29"/>
      <c r="CF324" s="29"/>
      <c r="CG324" s="29"/>
      <c r="CH324" s="29"/>
      <c r="CI324" s="29"/>
      <c r="CJ324" s="29"/>
      <c r="CK324" s="29"/>
      <c r="CL324" s="29"/>
      <c r="CM324" s="29"/>
      <c r="CN324" s="29"/>
      <c r="CO324" s="29"/>
      <c r="CP324" s="29"/>
      <c r="CQ324" s="29"/>
      <c r="CR324" s="29"/>
      <c r="CS324" s="29"/>
      <c r="CT324" s="29"/>
      <c r="CU324" s="29"/>
      <c r="CV324" s="29"/>
      <c r="CW324" s="29"/>
      <c r="CX324" s="29"/>
      <c r="CY324" s="29"/>
      <c r="CZ324" s="29"/>
      <c r="DA324" s="29"/>
      <c r="DB324" s="29"/>
      <c r="DC324" s="29"/>
      <c r="DD324" s="29"/>
      <c r="DE324" s="29"/>
      <c r="DF324" s="29"/>
      <c r="DG324" s="29"/>
      <c r="DH324" s="29"/>
      <c r="DI324" s="29"/>
      <c r="DJ324" s="29"/>
      <c r="DK324" s="29"/>
      <c r="DL324" s="29"/>
      <c r="DM324" s="29"/>
      <c r="DN324" s="29"/>
      <c r="DO324" s="29"/>
      <c r="DP324" s="29"/>
      <c r="DQ324" s="29"/>
      <c r="DR324" s="29"/>
      <c r="DS324" s="29"/>
      <c r="DT324" s="29"/>
      <c r="DU324" s="29"/>
      <c r="DV324" s="29"/>
      <c r="DW324" s="29"/>
      <c r="DX324" s="29"/>
      <c r="DY324" s="29"/>
      <c r="DZ324" s="29"/>
      <c r="EA324" s="29"/>
      <c r="EB324" s="29"/>
      <c r="EC324" s="29"/>
      <c r="ED324" s="29"/>
      <c r="EE324" s="29"/>
      <c r="EF324" s="29"/>
      <c r="EG324" s="29"/>
      <c r="EH324" s="29"/>
      <c r="EI324" s="29"/>
      <c r="EJ324" s="29"/>
      <c r="EK324" s="29"/>
      <c r="EL324" s="29"/>
      <c r="EM324" s="29"/>
      <c r="EN324" s="29"/>
      <c r="EO324" s="29"/>
      <c r="EP324" s="29"/>
      <c r="EQ324" s="29"/>
      <c r="ER324" s="29"/>
      <c r="ES324" s="29"/>
      <c r="ET324" s="29"/>
      <c r="EU324" s="29"/>
      <c r="EV324" s="29"/>
      <c r="EW324" s="29"/>
      <c r="EX324" s="29"/>
      <c r="EY324" s="29"/>
      <c r="EZ324" s="29"/>
      <c r="FA324" s="29"/>
      <c r="FB324" s="29"/>
      <c r="FC324" s="29"/>
      <c r="FD324" s="29"/>
      <c r="FE324" s="29"/>
      <c r="FF324" s="29"/>
      <c r="FG324" s="29"/>
      <c r="FH324" s="29"/>
      <c r="FI324" s="29"/>
      <c r="FJ324" s="29"/>
      <c r="FK324" s="29"/>
      <c r="FL324" s="29"/>
      <c r="FM324" s="29"/>
      <c r="FN324" s="29"/>
      <c r="FO324" s="29"/>
      <c r="FP324" s="29"/>
      <c r="FQ324" s="29"/>
      <c r="FR324" s="29"/>
      <c r="FS324" s="29"/>
      <c r="FT324" s="29"/>
      <c r="FU324" s="29"/>
      <c r="FV324" s="29"/>
      <c r="FW324" s="29"/>
      <c r="FX324" s="29"/>
      <c r="FY324" s="29"/>
      <c r="FZ324" s="29"/>
      <c r="GA324" s="29"/>
      <c r="GB324" s="29"/>
      <c r="GC324" s="29"/>
      <c r="GD324" s="29"/>
      <c r="GE324" s="29"/>
      <c r="GF324" s="29"/>
      <c r="GG324" s="29"/>
      <c r="GH324" s="29"/>
      <c r="GI324" s="29"/>
      <c r="GJ324" s="29"/>
      <c r="GK324" s="29"/>
      <c r="GL324" s="29"/>
      <c r="GM324" s="29"/>
      <c r="GN324" s="29"/>
      <c r="GO324" s="29"/>
      <c r="GP324" s="29"/>
      <c r="GQ324" s="29"/>
      <c r="GR324" s="29"/>
      <c r="GS324" s="29"/>
      <c r="GT324" s="29"/>
      <c r="GU324" s="29"/>
      <c r="GV324" s="29"/>
      <c r="GW324" s="29"/>
      <c r="GX324" s="29"/>
      <c r="GY324" s="29"/>
      <c r="GZ324" s="29"/>
      <c r="HA324" s="29"/>
      <c r="HB324" s="29"/>
      <c r="HC324" s="29"/>
      <c r="HD324" s="29"/>
      <c r="HE324" s="29"/>
      <c r="HF324" s="29"/>
      <c r="HG324" s="29"/>
      <c r="HH324" s="29"/>
      <c r="HI324" s="29"/>
      <c r="HJ324" s="29"/>
      <c r="HK324" s="29"/>
      <c r="HL324" s="29"/>
      <c r="HM324" s="29"/>
      <c r="HN324" s="29"/>
      <c r="HO324" s="29"/>
      <c r="HP324" s="29"/>
      <c r="HQ324" s="29"/>
      <c r="HR324" s="29"/>
      <c r="HS324" s="29"/>
      <c r="HT324" s="29"/>
      <c r="HU324" s="29"/>
      <c r="HV324" s="29"/>
      <c r="HW324" s="29"/>
      <c r="HX324" s="29"/>
      <c r="HY324" s="29"/>
      <c r="HZ324" s="29"/>
      <c r="IA324" s="29"/>
    </row>
    <row r="325" spans="1:235" s="29" customFormat="1" ht="16.350000000000001" customHeight="1">
      <c r="A325" s="1"/>
      <c r="B325" s="18"/>
      <c r="C325" s="42"/>
      <c r="D325" s="42"/>
      <c r="E325" s="42"/>
      <c r="F325" s="18"/>
      <c r="G325" s="18"/>
      <c r="H325" s="42"/>
      <c r="I325" s="42"/>
      <c r="J325" s="42"/>
      <c r="K325" s="42"/>
      <c r="L325" s="18"/>
      <c r="M325" s="18"/>
      <c r="N325" s="18"/>
      <c r="O325" s="42"/>
      <c r="P325" s="42"/>
      <c r="Q325" s="42"/>
      <c r="R325" s="42"/>
      <c r="S325" s="42"/>
      <c r="T325" s="18"/>
      <c r="U325" s="18"/>
      <c r="V325" s="42"/>
      <c r="W325" s="42"/>
      <c r="X325" s="42"/>
      <c r="Y325" s="42"/>
      <c r="Z325" s="42"/>
      <c r="AA325" s="18"/>
      <c r="AB325" s="18"/>
      <c r="AC325" s="42"/>
      <c r="AD325" s="42"/>
      <c r="AE325" s="42"/>
      <c r="AF325" s="45"/>
      <c r="AG325" s="8"/>
    </row>
    <row r="326" spans="1:235" s="35" customFormat="1" ht="16.350000000000001" customHeight="1">
      <c r="A326" s="24"/>
      <c r="B326" s="26"/>
      <c r="C326" s="25"/>
      <c r="D326" s="25"/>
      <c r="E326" s="25"/>
      <c r="F326" s="26"/>
      <c r="G326" s="26"/>
      <c r="H326" s="25"/>
      <c r="I326" s="25"/>
      <c r="J326" s="25"/>
      <c r="K326" s="25"/>
      <c r="L326" s="26"/>
      <c r="M326" s="26"/>
      <c r="N326" s="26"/>
      <c r="O326" s="25"/>
      <c r="P326" s="25"/>
      <c r="Q326" s="25"/>
      <c r="R326" s="25"/>
      <c r="S326" s="25"/>
      <c r="T326" s="26"/>
      <c r="U326" s="26"/>
      <c r="V326" s="25"/>
      <c r="W326" s="25"/>
      <c r="X326" s="25"/>
      <c r="Y326" s="25"/>
      <c r="Z326" s="25"/>
      <c r="AA326" s="26"/>
      <c r="AB326" s="26"/>
      <c r="AC326" s="25"/>
      <c r="AD326" s="25"/>
      <c r="AE326" s="25"/>
      <c r="AF326" s="45"/>
      <c r="AG326" s="8"/>
      <c r="AH326" s="29"/>
      <c r="AI326" s="29"/>
      <c r="AJ326" s="29"/>
      <c r="AK326" s="29"/>
      <c r="AL326" s="29"/>
      <c r="AM326" s="29"/>
      <c r="AN326" s="29"/>
      <c r="AO326" s="29"/>
      <c r="AP326" s="29"/>
      <c r="AQ326" s="29"/>
      <c r="AR326" s="29"/>
      <c r="AS326" s="29"/>
      <c r="AT326" s="29"/>
      <c r="AU326" s="29"/>
      <c r="AV326" s="29"/>
      <c r="AW326" s="29"/>
      <c r="AX326" s="29"/>
      <c r="AY326" s="29"/>
      <c r="AZ326" s="29"/>
      <c r="BA326" s="29"/>
      <c r="BB326" s="29"/>
      <c r="BC326" s="29"/>
      <c r="BD326" s="29"/>
      <c r="BE326" s="29"/>
      <c r="BF326" s="29"/>
      <c r="BG326" s="29"/>
      <c r="BH326" s="29"/>
      <c r="BI326" s="29"/>
      <c r="BJ326" s="29"/>
      <c r="BK326" s="29"/>
      <c r="BL326" s="29"/>
      <c r="BM326" s="29"/>
      <c r="BN326" s="29"/>
      <c r="BO326" s="29"/>
      <c r="BP326" s="29"/>
      <c r="BQ326" s="29"/>
      <c r="BR326" s="29"/>
      <c r="BS326" s="29"/>
      <c r="BT326" s="29"/>
      <c r="BU326" s="29"/>
      <c r="BV326" s="29"/>
      <c r="BW326" s="29"/>
      <c r="BX326" s="29"/>
      <c r="BY326" s="29"/>
      <c r="BZ326" s="29"/>
      <c r="CA326" s="29"/>
      <c r="CB326" s="29"/>
      <c r="CC326" s="29"/>
      <c r="CD326" s="29"/>
      <c r="CE326" s="29"/>
      <c r="CF326" s="29"/>
      <c r="CG326" s="29"/>
      <c r="CH326" s="29"/>
      <c r="CI326" s="29"/>
      <c r="CJ326" s="29"/>
      <c r="CK326" s="29"/>
      <c r="CL326" s="29"/>
      <c r="CM326" s="29"/>
      <c r="CN326" s="29"/>
      <c r="CO326" s="29"/>
      <c r="CP326" s="29"/>
      <c r="CQ326" s="29"/>
      <c r="CR326" s="29"/>
      <c r="CS326" s="29"/>
      <c r="CT326" s="29"/>
      <c r="CU326" s="29"/>
      <c r="CV326" s="29"/>
      <c r="CW326" s="29"/>
      <c r="CX326" s="29"/>
      <c r="CY326" s="29"/>
      <c r="CZ326" s="29"/>
      <c r="DA326" s="29"/>
      <c r="DB326" s="29"/>
      <c r="DC326" s="29"/>
      <c r="DD326" s="29"/>
      <c r="DE326" s="29"/>
      <c r="DF326" s="29"/>
      <c r="DG326" s="29"/>
      <c r="DH326" s="29"/>
      <c r="DI326" s="29"/>
      <c r="DJ326" s="29"/>
      <c r="DK326" s="29"/>
      <c r="DL326" s="29"/>
      <c r="DM326" s="29"/>
      <c r="DN326" s="29"/>
      <c r="DO326" s="29"/>
      <c r="DP326" s="29"/>
      <c r="DQ326" s="29"/>
      <c r="DR326" s="29"/>
      <c r="DS326" s="29"/>
      <c r="DT326" s="29"/>
      <c r="DU326" s="29"/>
      <c r="DV326" s="29"/>
      <c r="DW326" s="29"/>
      <c r="DX326" s="29"/>
      <c r="DY326" s="29"/>
      <c r="DZ326" s="29"/>
      <c r="EA326" s="29"/>
      <c r="EB326" s="29"/>
      <c r="EC326" s="29"/>
      <c r="ED326" s="29"/>
      <c r="EE326" s="29"/>
      <c r="EF326" s="29"/>
      <c r="EG326" s="29"/>
      <c r="EH326" s="29"/>
      <c r="EI326" s="29"/>
      <c r="EJ326" s="29"/>
      <c r="EK326" s="29"/>
      <c r="EL326" s="29"/>
      <c r="EM326" s="29"/>
      <c r="EN326" s="29"/>
      <c r="EO326" s="29"/>
      <c r="EP326" s="29"/>
      <c r="EQ326" s="29"/>
      <c r="ER326" s="29"/>
      <c r="ES326" s="29"/>
      <c r="ET326" s="29"/>
      <c r="EU326" s="29"/>
      <c r="EV326" s="29"/>
      <c r="EW326" s="29"/>
      <c r="EX326" s="29"/>
      <c r="EY326" s="29"/>
      <c r="EZ326" s="29"/>
      <c r="FA326" s="29"/>
      <c r="FB326" s="29"/>
      <c r="FC326" s="29"/>
      <c r="FD326" s="29"/>
      <c r="FE326" s="29"/>
      <c r="FF326" s="29"/>
      <c r="FG326" s="29"/>
      <c r="FH326" s="29"/>
      <c r="FI326" s="29"/>
      <c r="FJ326" s="29"/>
      <c r="FK326" s="29"/>
      <c r="FL326" s="29"/>
      <c r="FM326" s="29"/>
      <c r="FN326" s="29"/>
      <c r="FO326" s="29"/>
      <c r="FP326" s="29"/>
      <c r="FQ326" s="29"/>
      <c r="FR326" s="29"/>
      <c r="FS326" s="29"/>
      <c r="FT326" s="29"/>
      <c r="FU326" s="29"/>
      <c r="FV326" s="29"/>
      <c r="FW326" s="29"/>
      <c r="FX326" s="29"/>
      <c r="FY326" s="29"/>
      <c r="FZ326" s="29"/>
      <c r="GA326" s="29"/>
      <c r="GB326" s="29"/>
      <c r="GC326" s="29"/>
      <c r="GD326" s="29"/>
      <c r="GE326" s="29"/>
      <c r="GF326" s="29"/>
      <c r="GG326" s="29"/>
      <c r="GH326" s="29"/>
      <c r="GI326" s="29"/>
      <c r="GJ326" s="29"/>
      <c r="GK326" s="29"/>
      <c r="GL326" s="29"/>
      <c r="GM326" s="29"/>
      <c r="GN326" s="29"/>
      <c r="GO326" s="29"/>
      <c r="GP326" s="29"/>
      <c r="GQ326" s="29"/>
      <c r="GR326" s="29"/>
      <c r="GS326" s="29"/>
      <c r="GT326" s="29"/>
      <c r="GU326" s="29"/>
      <c r="GV326" s="29"/>
      <c r="GW326" s="29"/>
      <c r="GX326" s="29"/>
      <c r="GY326" s="29"/>
      <c r="GZ326" s="29"/>
      <c r="HA326" s="29"/>
      <c r="HB326" s="29"/>
      <c r="HC326" s="29"/>
      <c r="HD326" s="29"/>
      <c r="HE326" s="29"/>
      <c r="HF326" s="29"/>
      <c r="HG326" s="29"/>
      <c r="HH326" s="29"/>
      <c r="HI326" s="29"/>
      <c r="HJ326" s="29"/>
      <c r="HK326" s="29"/>
      <c r="HL326" s="29"/>
      <c r="HM326" s="29"/>
      <c r="HN326" s="29"/>
      <c r="HO326" s="29"/>
      <c r="HP326" s="29"/>
      <c r="HQ326" s="29"/>
      <c r="HR326" s="29"/>
      <c r="HS326" s="29"/>
      <c r="HT326" s="29"/>
      <c r="HU326" s="29"/>
      <c r="HV326" s="29"/>
      <c r="HW326" s="29"/>
      <c r="HX326" s="29"/>
      <c r="HY326" s="29"/>
      <c r="HZ326" s="29"/>
      <c r="IA326" s="29"/>
    </row>
    <row r="327" spans="1:235" s="29" customFormat="1" ht="16.350000000000001" customHeight="1">
      <c r="A327" s="1"/>
      <c r="B327" s="18"/>
      <c r="C327" s="42"/>
      <c r="D327" s="42"/>
      <c r="E327" s="42"/>
      <c r="F327" s="18"/>
      <c r="G327" s="18"/>
      <c r="H327" s="42"/>
      <c r="I327" s="42"/>
      <c r="J327" s="42"/>
      <c r="K327" s="42"/>
      <c r="L327" s="18"/>
      <c r="M327" s="18"/>
      <c r="N327" s="18"/>
      <c r="O327" s="42"/>
      <c r="P327" s="42"/>
      <c r="Q327" s="42"/>
      <c r="R327" s="42"/>
      <c r="S327" s="42"/>
      <c r="T327" s="18"/>
      <c r="U327" s="18"/>
      <c r="V327" s="42"/>
      <c r="W327" s="42"/>
      <c r="X327" s="42"/>
      <c r="Y327" s="42"/>
      <c r="Z327" s="42"/>
      <c r="AA327" s="18"/>
      <c r="AB327" s="18"/>
      <c r="AC327" s="42"/>
      <c r="AD327" s="42"/>
      <c r="AE327" s="42"/>
      <c r="AF327" s="45"/>
      <c r="AG327" s="8"/>
    </row>
    <row r="328" spans="1:235" s="35" customFormat="1" ht="16.350000000000001" customHeight="1">
      <c r="A328" s="24"/>
      <c r="B328" s="26" t="s">
        <v>6</v>
      </c>
      <c r="C328" s="25" t="s">
        <v>6</v>
      </c>
      <c r="D328" s="25"/>
      <c r="E328" s="25"/>
      <c r="F328" s="26"/>
      <c r="G328" s="26"/>
      <c r="H328" s="25"/>
      <c r="I328" s="25"/>
      <c r="J328" s="25"/>
      <c r="K328" s="25"/>
      <c r="L328" s="26"/>
      <c r="M328" s="26"/>
      <c r="N328" s="26"/>
      <c r="O328" s="25"/>
      <c r="P328" s="25"/>
      <c r="Q328" s="25"/>
      <c r="R328" s="25"/>
      <c r="S328" s="25"/>
      <c r="T328" s="26"/>
      <c r="U328" s="26"/>
      <c r="V328" s="25"/>
      <c r="W328" s="25"/>
      <c r="X328" s="25"/>
      <c r="Y328" s="25"/>
      <c r="Z328" s="25"/>
      <c r="AA328" s="26"/>
      <c r="AB328" s="26"/>
      <c r="AC328" s="25"/>
      <c r="AD328" s="25"/>
      <c r="AE328" s="25"/>
      <c r="AF328" s="45"/>
      <c r="AG328" s="8"/>
      <c r="AH328" s="29"/>
      <c r="AI328" s="29"/>
      <c r="AJ328" s="29"/>
      <c r="AK328" s="29"/>
      <c r="AL328" s="29"/>
      <c r="AM328" s="29"/>
      <c r="AN328" s="29"/>
      <c r="AO328" s="29"/>
      <c r="AP328" s="29"/>
      <c r="AQ328" s="29"/>
      <c r="AR328" s="29"/>
      <c r="AS328" s="29"/>
      <c r="AT328" s="29"/>
      <c r="AU328" s="29"/>
      <c r="AV328" s="29"/>
      <c r="AW328" s="29"/>
      <c r="AX328" s="29"/>
      <c r="AY328" s="29"/>
      <c r="AZ328" s="29"/>
      <c r="BA328" s="29"/>
      <c r="BB328" s="29"/>
      <c r="BC328" s="29"/>
      <c r="BD328" s="29"/>
      <c r="BE328" s="29"/>
      <c r="BF328" s="29"/>
      <c r="BG328" s="29"/>
      <c r="BH328" s="29"/>
      <c r="BI328" s="29"/>
      <c r="BJ328" s="29"/>
      <c r="BK328" s="29"/>
      <c r="BL328" s="29"/>
      <c r="BM328" s="29"/>
      <c r="BN328" s="29"/>
      <c r="BO328" s="29"/>
      <c r="BP328" s="29"/>
      <c r="BQ328" s="29"/>
      <c r="BR328" s="29"/>
      <c r="BS328" s="29"/>
      <c r="BT328" s="29"/>
      <c r="BU328" s="29"/>
      <c r="BV328" s="29"/>
      <c r="BW328" s="29"/>
      <c r="BX328" s="29"/>
      <c r="BY328" s="29"/>
      <c r="BZ328" s="29"/>
      <c r="CA328" s="29"/>
      <c r="CB328" s="29"/>
      <c r="CC328" s="29"/>
      <c r="CD328" s="29"/>
      <c r="CE328" s="29"/>
      <c r="CF328" s="29"/>
      <c r="CG328" s="29"/>
      <c r="CH328" s="29"/>
      <c r="CI328" s="29"/>
      <c r="CJ328" s="29"/>
      <c r="CK328" s="29"/>
      <c r="CL328" s="29"/>
      <c r="CM328" s="29"/>
      <c r="CN328" s="29"/>
      <c r="CO328" s="29"/>
      <c r="CP328" s="29"/>
      <c r="CQ328" s="29"/>
      <c r="CR328" s="29"/>
      <c r="CS328" s="29"/>
      <c r="CT328" s="29"/>
      <c r="CU328" s="29"/>
      <c r="CV328" s="29"/>
      <c r="CW328" s="29"/>
      <c r="CX328" s="29"/>
      <c r="CY328" s="29"/>
      <c r="CZ328" s="29"/>
      <c r="DA328" s="29"/>
      <c r="DB328" s="29"/>
      <c r="DC328" s="29"/>
      <c r="DD328" s="29"/>
      <c r="DE328" s="29"/>
      <c r="DF328" s="29"/>
      <c r="DG328" s="29"/>
      <c r="DH328" s="29"/>
      <c r="DI328" s="29"/>
      <c r="DJ328" s="29"/>
      <c r="DK328" s="29"/>
      <c r="DL328" s="29"/>
      <c r="DM328" s="29"/>
      <c r="DN328" s="29"/>
      <c r="DO328" s="29"/>
      <c r="DP328" s="29"/>
      <c r="DQ328" s="29"/>
      <c r="DR328" s="29"/>
      <c r="DS328" s="29"/>
      <c r="DT328" s="29"/>
      <c r="DU328" s="29"/>
      <c r="DV328" s="29"/>
      <c r="DW328" s="29"/>
      <c r="DX328" s="29"/>
      <c r="DY328" s="29"/>
      <c r="DZ328" s="29"/>
      <c r="EA328" s="29"/>
      <c r="EB328" s="29"/>
      <c r="EC328" s="29"/>
      <c r="ED328" s="29"/>
      <c r="EE328" s="29"/>
      <c r="EF328" s="29"/>
      <c r="EG328" s="29"/>
      <c r="EH328" s="29"/>
      <c r="EI328" s="29"/>
      <c r="EJ328" s="29"/>
      <c r="EK328" s="29"/>
      <c r="EL328" s="29"/>
      <c r="EM328" s="29"/>
      <c r="EN328" s="29"/>
      <c r="EO328" s="29"/>
      <c r="EP328" s="29"/>
      <c r="EQ328" s="29"/>
      <c r="ER328" s="29"/>
      <c r="ES328" s="29"/>
      <c r="ET328" s="29"/>
      <c r="EU328" s="29"/>
      <c r="EV328" s="29"/>
      <c r="EW328" s="29"/>
      <c r="EX328" s="29"/>
      <c r="EY328" s="29"/>
      <c r="EZ328" s="29"/>
      <c r="FA328" s="29"/>
      <c r="FB328" s="29"/>
      <c r="FC328" s="29"/>
      <c r="FD328" s="29"/>
      <c r="FE328" s="29"/>
      <c r="FF328" s="29"/>
      <c r="FG328" s="29"/>
      <c r="FH328" s="29"/>
      <c r="FI328" s="29"/>
      <c r="FJ328" s="29"/>
      <c r="FK328" s="29"/>
      <c r="FL328" s="29"/>
      <c r="FM328" s="29"/>
      <c r="FN328" s="29"/>
      <c r="FO328" s="29"/>
      <c r="FP328" s="29"/>
      <c r="FQ328" s="29"/>
      <c r="FR328" s="29"/>
      <c r="FS328" s="29"/>
      <c r="FT328" s="29"/>
      <c r="FU328" s="29"/>
      <c r="FV328" s="29"/>
      <c r="FW328" s="29"/>
      <c r="FX328" s="29"/>
      <c r="FY328" s="29"/>
      <c r="FZ328" s="29"/>
      <c r="GA328" s="29"/>
      <c r="GB328" s="29"/>
      <c r="GC328" s="29"/>
      <c r="GD328" s="29"/>
      <c r="GE328" s="29"/>
      <c r="GF328" s="29"/>
      <c r="GG328" s="29"/>
      <c r="GH328" s="29"/>
      <c r="GI328" s="29"/>
      <c r="GJ328" s="29"/>
      <c r="GK328" s="29"/>
      <c r="GL328" s="29"/>
      <c r="GM328" s="29"/>
      <c r="GN328" s="29"/>
      <c r="GO328" s="29"/>
      <c r="GP328" s="29"/>
      <c r="GQ328" s="29"/>
      <c r="GR328" s="29"/>
      <c r="GS328" s="29"/>
      <c r="GT328" s="29"/>
      <c r="GU328" s="29"/>
      <c r="GV328" s="29"/>
      <c r="GW328" s="29"/>
      <c r="GX328" s="29"/>
      <c r="GY328" s="29"/>
      <c r="GZ328" s="29"/>
      <c r="HA328" s="29"/>
      <c r="HB328" s="29"/>
      <c r="HC328" s="29"/>
      <c r="HD328" s="29"/>
      <c r="HE328" s="29"/>
      <c r="HF328" s="29"/>
      <c r="HG328" s="29"/>
      <c r="HH328" s="29"/>
      <c r="HI328" s="29"/>
      <c r="HJ328" s="29"/>
      <c r="HK328" s="29"/>
      <c r="HL328" s="29"/>
      <c r="HM328" s="29"/>
      <c r="HN328" s="29"/>
      <c r="HO328" s="29"/>
      <c r="HP328" s="29"/>
      <c r="HQ328" s="29"/>
      <c r="HR328" s="29"/>
      <c r="HS328" s="29"/>
      <c r="HT328" s="29"/>
      <c r="HU328" s="29"/>
      <c r="HV328" s="29"/>
      <c r="HW328" s="29"/>
      <c r="HX328" s="29"/>
      <c r="HY328" s="29"/>
      <c r="HZ328" s="29"/>
      <c r="IA328" s="29"/>
    </row>
    <row r="329" spans="1:235" s="29" customFormat="1" ht="16.350000000000001" customHeight="1">
      <c r="A329" s="27"/>
      <c r="B329" s="42"/>
      <c r="C329" s="42"/>
      <c r="D329" s="42"/>
      <c r="E329" s="42"/>
      <c r="F329" s="42"/>
      <c r="G329" s="42"/>
      <c r="H329" s="42"/>
      <c r="I329" s="42"/>
      <c r="J329" s="42"/>
      <c r="K329" s="42"/>
      <c r="L329" s="42"/>
      <c r="M329" s="42"/>
      <c r="N329" s="42"/>
      <c r="O329" s="42"/>
      <c r="P329" s="42"/>
      <c r="Q329" s="42"/>
      <c r="R329" s="42"/>
      <c r="S329" s="42"/>
      <c r="T329" s="42"/>
      <c r="U329" s="42"/>
      <c r="V329" s="42"/>
      <c r="W329" s="42"/>
      <c r="X329" s="42"/>
      <c r="Y329" s="42"/>
      <c r="Z329" s="42"/>
      <c r="AA329" s="42"/>
      <c r="AB329" s="42"/>
      <c r="AC329" s="42"/>
      <c r="AD329" s="43"/>
      <c r="AE329" s="43"/>
      <c r="AF329" s="45"/>
      <c r="AG329" s="8"/>
    </row>
    <row r="330" spans="1:235" ht="16.350000000000001" customHeight="1">
      <c r="A330" s="9" t="s">
        <v>40</v>
      </c>
      <c r="B330" s="42">
        <f t="shared" ref="B330:AE330" si="10">COUNTA(B304:B329)</f>
        <v>5</v>
      </c>
      <c r="C330" s="42">
        <f t="shared" si="10"/>
        <v>5</v>
      </c>
      <c r="D330" s="42">
        <f t="shared" si="10"/>
        <v>4</v>
      </c>
      <c r="E330" s="42">
        <f t="shared" si="10"/>
        <v>3</v>
      </c>
      <c r="F330" s="42">
        <f t="shared" si="10"/>
        <v>3</v>
      </c>
      <c r="G330" s="42">
        <f t="shared" si="10"/>
        <v>3</v>
      </c>
      <c r="H330" s="42">
        <f t="shared" si="10"/>
        <v>3</v>
      </c>
      <c r="I330" s="42">
        <f t="shared" si="10"/>
        <v>4</v>
      </c>
      <c r="J330" s="42">
        <f t="shared" si="10"/>
        <v>4</v>
      </c>
      <c r="K330" s="42">
        <f t="shared" si="10"/>
        <v>4</v>
      </c>
      <c r="L330" s="42">
        <f t="shared" si="10"/>
        <v>4</v>
      </c>
      <c r="M330" s="42">
        <f t="shared" si="10"/>
        <v>4</v>
      </c>
      <c r="N330" s="42">
        <f t="shared" si="10"/>
        <v>4</v>
      </c>
      <c r="O330" s="42">
        <f t="shared" si="10"/>
        <v>4</v>
      </c>
      <c r="P330" s="42">
        <f t="shared" si="10"/>
        <v>3</v>
      </c>
      <c r="Q330" s="42">
        <f t="shared" si="10"/>
        <v>3</v>
      </c>
      <c r="R330" s="42">
        <f t="shared" si="10"/>
        <v>3</v>
      </c>
      <c r="S330" s="42">
        <f t="shared" si="10"/>
        <v>3</v>
      </c>
      <c r="T330" s="42">
        <f t="shared" si="10"/>
        <v>4</v>
      </c>
      <c r="U330" s="42">
        <f t="shared" si="10"/>
        <v>4</v>
      </c>
      <c r="V330" s="42">
        <f t="shared" si="10"/>
        <v>4</v>
      </c>
      <c r="W330" s="42">
        <f t="shared" si="10"/>
        <v>4</v>
      </c>
      <c r="X330" s="42">
        <f t="shared" si="10"/>
        <v>3</v>
      </c>
      <c r="Y330" s="42">
        <f t="shared" si="10"/>
        <v>3</v>
      </c>
      <c r="Z330" s="42">
        <f t="shared" si="10"/>
        <v>2</v>
      </c>
      <c r="AA330" s="42">
        <f t="shared" si="10"/>
        <v>0</v>
      </c>
      <c r="AB330" s="42">
        <f t="shared" si="10"/>
        <v>0</v>
      </c>
      <c r="AC330" s="42">
        <f t="shared" si="10"/>
        <v>0</v>
      </c>
      <c r="AD330" s="42">
        <f t="shared" si="10"/>
        <v>0</v>
      </c>
      <c r="AE330" s="42">
        <f t="shared" si="10"/>
        <v>0</v>
      </c>
      <c r="AF330" s="45"/>
    </row>
    <row r="331" spans="1:235" ht="15" customHeight="1">
      <c r="A331" s="132" t="s">
        <v>53</v>
      </c>
      <c r="B331" s="42" t="s">
        <v>2</v>
      </c>
      <c r="C331" s="42" t="s">
        <v>3</v>
      </c>
      <c r="D331" s="18" t="s">
        <v>4</v>
      </c>
      <c r="E331" s="18" t="s">
        <v>5</v>
      </c>
      <c r="F331" s="42" t="s">
        <v>0</v>
      </c>
      <c r="G331" s="42" t="s">
        <v>1</v>
      </c>
      <c r="H331" s="42" t="s">
        <v>1</v>
      </c>
      <c r="I331" s="42" t="s">
        <v>2</v>
      </c>
      <c r="J331" s="42" t="s">
        <v>3</v>
      </c>
      <c r="K331" s="18" t="s">
        <v>4</v>
      </c>
      <c r="L331" s="18" t="s">
        <v>5</v>
      </c>
      <c r="M331" s="42" t="s">
        <v>0</v>
      </c>
      <c r="N331" s="42" t="s">
        <v>1</v>
      </c>
      <c r="O331" s="42" t="s">
        <v>1</v>
      </c>
      <c r="P331" s="42" t="s">
        <v>2</v>
      </c>
      <c r="Q331" s="42" t="s">
        <v>3</v>
      </c>
      <c r="R331" s="61" t="s">
        <v>4</v>
      </c>
      <c r="S331" s="61" t="s">
        <v>5</v>
      </c>
      <c r="T331" s="58" t="s">
        <v>0</v>
      </c>
      <c r="U331" s="58" t="s">
        <v>1</v>
      </c>
      <c r="V331" s="58" t="s">
        <v>1</v>
      </c>
      <c r="W331" s="58" t="s">
        <v>2</v>
      </c>
      <c r="X331" s="58" t="s">
        <v>3</v>
      </c>
      <c r="Y331" s="61" t="s">
        <v>4</v>
      </c>
      <c r="Z331" s="61" t="s">
        <v>5</v>
      </c>
      <c r="AA331" s="61" t="s">
        <v>0</v>
      </c>
      <c r="AB331" s="58" t="s">
        <v>1</v>
      </c>
      <c r="AC331" s="58" t="s">
        <v>1</v>
      </c>
      <c r="AD331" s="58" t="s">
        <v>2</v>
      </c>
      <c r="AE331" s="58" t="s">
        <v>3</v>
      </c>
      <c r="AF331" s="58" t="s">
        <v>4</v>
      </c>
    </row>
    <row r="332" spans="1:235" ht="15" customHeight="1">
      <c r="A332" s="133"/>
      <c r="B332" s="42">
        <v>1</v>
      </c>
      <c r="C332" s="42">
        <v>2</v>
      </c>
      <c r="D332" s="18">
        <v>3</v>
      </c>
      <c r="E332" s="18">
        <v>4</v>
      </c>
      <c r="F332" s="42">
        <v>5</v>
      </c>
      <c r="G332" s="42">
        <v>6</v>
      </c>
      <c r="H332" s="42">
        <v>7</v>
      </c>
      <c r="I332" s="42">
        <v>8</v>
      </c>
      <c r="J332" s="42">
        <v>9</v>
      </c>
      <c r="K332" s="18">
        <v>10</v>
      </c>
      <c r="L332" s="18">
        <v>11</v>
      </c>
      <c r="M332" s="42">
        <v>12</v>
      </c>
      <c r="N332" s="42">
        <v>13</v>
      </c>
      <c r="O332" s="42">
        <v>14</v>
      </c>
      <c r="P332" s="42">
        <v>15</v>
      </c>
      <c r="Q332" s="42">
        <v>16</v>
      </c>
      <c r="R332" s="18">
        <v>17</v>
      </c>
      <c r="S332" s="18">
        <v>18</v>
      </c>
      <c r="T332" s="42">
        <v>19</v>
      </c>
      <c r="U332" s="42">
        <v>20</v>
      </c>
      <c r="V332" s="42">
        <v>21</v>
      </c>
      <c r="W332" s="42">
        <v>22</v>
      </c>
      <c r="X332" s="42">
        <v>23</v>
      </c>
      <c r="Y332" s="18">
        <v>24</v>
      </c>
      <c r="Z332" s="18">
        <v>25</v>
      </c>
      <c r="AA332" s="18">
        <v>26</v>
      </c>
      <c r="AB332" s="42">
        <v>27</v>
      </c>
      <c r="AC332" s="42">
        <v>28</v>
      </c>
      <c r="AD332" s="42">
        <v>29</v>
      </c>
      <c r="AE332" s="42">
        <v>30</v>
      </c>
      <c r="AF332" s="42">
        <v>31</v>
      </c>
    </row>
    <row r="333" spans="1:235" ht="15" customHeight="1">
      <c r="A333" s="134"/>
      <c r="B333" s="135"/>
      <c r="C333" s="136"/>
      <c r="D333" s="136"/>
      <c r="E333" s="136"/>
      <c r="F333" s="136"/>
      <c r="G333" s="136"/>
      <c r="H333" s="136"/>
      <c r="I333" s="136"/>
      <c r="J333" s="136"/>
      <c r="K333" s="136"/>
      <c r="L333" s="136"/>
      <c r="M333" s="136"/>
      <c r="N333" s="136"/>
      <c r="O333" s="136"/>
      <c r="P333" s="136"/>
      <c r="Q333" s="136"/>
      <c r="R333" s="136"/>
      <c r="S333" s="136"/>
      <c r="T333" s="136"/>
      <c r="U333" s="136"/>
      <c r="V333" s="136"/>
      <c r="W333" s="136"/>
      <c r="X333" s="136"/>
      <c r="Y333" s="136"/>
      <c r="Z333" s="136"/>
      <c r="AA333" s="136"/>
      <c r="AB333" s="137"/>
      <c r="AC333" s="138" t="s">
        <v>59</v>
      </c>
      <c r="AD333" s="139"/>
      <c r="AE333" s="139"/>
      <c r="AF333" s="113"/>
    </row>
    <row r="334" spans="1:235" s="35" customFormat="1" ht="16.350000000000001" customHeight="1">
      <c r="A334" s="24"/>
      <c r="B334" s="25"/>
      <c r="C334" s="25"/>
      <c r="D334" s="26"/>
      <c r="E334" s="26"/>
      <c r="F334" s="25"/>
      <c r="G334" s="25"/>
      <c r="H334" s="25"/>
      <c r="I334" s="25"/>
      <c r="J334" s="25"/>
      <c r="K334" s="26"/>
      <c r="L334" s="26"/>
      <c r="M334" s="25"/>
      <c r="N334" s="25"/>
      <c r="O334" s="25"/>
      <c r="P334" s="25"/>
      <c r="Q334" s="25"/>
      <c r="R334" s="26" t="s">
        <v>11</v>
      </c>
      <c r="S334" s="26" t="s">
        <v>11</v>
      </c>
      <c r="T334" s="25" t="s">
        <v>10</v>
      </c>
      <c r="U334" s="25" t="s">
        <v>8</v>
      </c>
      <c r="V334" s="25" t="s">
        <v>8</v>
      </c>
      <c r="W334" s="25" t="s">
        <v>8</v>
      </c>
      <c r="X334" s="25" t="s">
        <v>8</v>
      </c>
      <c r="Y334" s="26" t="s">
        <v>9</v>
      </c>
      <c r="Z334" s="26" t="s">
        <v>9</v>
      </c>
      <c r="AA334" s="26" t="s">
        <v>8</v>
      </c>
      <c r="AB334" s="25" t="s">
        <v>8</v>
      </c>
      <c r="AC334" s="25"/>
      <c r="AD334" s="25"/>
      <c r="AE334" s="25"/>
      <c r="AF334" s="25"/>
      <c r="AG334" s="28"/>
      <c r="AH334" s="29"/>
      <c r="AI334" s="29"/>
      <c r="AJ334" s="29"/>
      <c r="AK334" s="29"/>
      <c r="AL334" s="29"/>
      <c r="AM334" s="29"/>
      <c r="AN334" s="29"/>
      <c r="AO334" s="29"/>
      <c r="AP334" s="29"/>
      <c r="AQ334" s="29"/>
      <c r="AR334" s="29"/>
      <c r="AS334" s="29"/>
      <c r="AT334" s="29"/>
      <c r="AU334" s="29"/>
      <c r="AV334" s="29"/>
      <c r="AW334" s="29"/>
      <c r="AX334" s="29"/>
      <c r="AY334" s="29"/>
      <c r="AZ334" s="29"/>
      <c r="BA334" s="29"/>
      <c r="BB334" s="29"/>
      <c r="BC334" s="29"/>
      <c r="BD334" s="29"/>
      <c r="BE334" s="29"/>
      <c r="BF334" s="29"/>
      <c r="BG334" s="29"/>
      <c r="BH334" s="29"/>
      <c r="BI334" s="29"/>
      <c r="BJ334" s="29"/>
      <c r="BK334" s="29"/>
      <c r="BL334" s="29"/>
      <c r="BM334" s="29"/>
      <c r="BN334" s="29"/>
      <c r="BO334" s="29"/>
      <c r="BP334" s="29"/>
      <c r="BQ334" s="29"/>
      <c r="BR334" s="29"/>
      <c r="BS334" s="29"/>
      <c r="BT334" s="29"/>
      <c r="BU334" s="29"/>
      <c r="BV334" s="29"/>
      <c r="BW334" s="29"/>
      <c r="BX334" s="29"/>
      <c r="BY334" s="29"/>
      <c r="BZ334" s="29"/>
      <c r="CA334" s="29"/>
      <c r="CB334" s="29"/>
      <c r="CC334" s="29"/>
      <c r="CD334" s="29"/>
      <c r="CE334" s="29"/>
      <c r="CF334" s="29"/>
      <c r="CG334" s="29"/>
      <c r="CH334" s="29"/>
      <c r="CI334" s="29"/>
      <c r="CJ334" s="29"/>
      <c r="CK334" s="29"/>
      <c r="CL334" s="29"/>
      <c r="CM334" s="29"/>
      <c r="CN334" s="29"/>
      <c r="CO334" s="29"/>
      <c r="CP334" s="29"/>
      <c r="CQ334" s="29"/>
      <c r="CR334" s="29"/>
      <c r="CS334" s="29"/>
      <c r="CT334" s="29"/>
      <c r="CU334" s="29"/>
      <c r="CV334" s="29"/>
      <c r="CW334" s="29"/>
      <c r="CX334" s="29"/>
      <c r="CY334" s="29"/>
      <c r="CZ334" s="29"/>
      <c r="DA334" s="29"/>
      <c r="DB334" s="29"/>
      <c r="DC334" s="29"/>
      <c r="DD334" s="29"/>
      <c r="DE334" s="29"/>
      <c r="DF334" s="29"/>
      <c r="DG334" s="29"/>
      <c r="DH334" s="29"/>
      <c r="DI334" s="29"/>
      <c r="DJ334" s="29"/>
      <c r="DK334" s="29"/>
      <c r="DL334" s="29"/>
      <c r="DM334" s="29"/>
      <c r="DN334" s="29"/>
      <c r="DO334" s="29"/>
      <c r="DP334" s="29"/>
      <c r="DQ334" s="29"/>
      <c r="DR334" s="29"/>
      <c r="DS334" s="29"/>
      <c r="DT334" s="29"/>
      <c r="DU334" s="29"/>
      <c r="DV334" s="29"/>
      <c r="DW334" s="29"/>
      <c r="DX334" s="29"/>
      <c r="DY334" s="29"/>
      <c r="DZ334" s="29"/>
      <c r="EA334" s="29"/>
      <c r="EB334" s="29"/>
      <c r="EC334" s="29"/>
      <c r="ED334" s="29"/>
      <c r="EE334" s="29"/>
      <c r="EF334" s="29"/>
      <c r="EG334" s="29"/>
      <c r="EH334" s="29"/>
      <c r="EI334" s="29"/>
      <c r="EJ334" s="29"/>
      <c r="EK334" s="29"/>
      <c r="EL334" s="29"/>
      <c r="EM334" s="29"/>
      <c r="EN334" s="29"/>
      <c r="EO334" s="29"/>
      <c r="EP334" s="29"/>
      <c r="EQ334" s="29"/>
      <c r="ER334" s="29"/>
      <c r="ES334" s="29"/>
      <c r="ET334" s="29"/>
      <c r="EU334" s="29"/>
      <c r="EV334" s="29"/>
      <c r="EW334" s="29"/>
      <c r="EX334" s="29"/>
      <c r="EY334" s="29"/>
      <c r="EZ334" s="29"/>
      <c r="FA334" s="29"/>
      <c r="FB334" s="29"/>
      <c r="FC334" s="29"/>
      <c r="FD334" s="29"/>
      <c r="FE334" s="29"/>
      <c r="FF334" s="29"/>
      <c r="FG334" s="29"/>
      <c r="FH334" s="29"/>
      <c r="FI334" s="29"/>
      <c r="FJ334" s="29"/>
      <c r="FK334" s="29"/>
      <c r="FL334" s="29"/>
      <c r="FM334" s="29"/>
      <c r="FN334" s="29"/>
      <c r="FO334" s="29"/>
      <c r="FP334" s="29"/>
      <c r="FQ334" s="29"/>
      <c r="FR334" s="29"/>
      <c r="FS334" s="29"/>
      <c r="FT334" s="29"/>
      <c r="FU334" s="29"/>
      <c r="FV334" s="29"/>
      <c r="FW334" s="29"/>
      <c r="FX334" s="29"/>
      <c r="FY334" s="29"/>
      <c r="FZ334" s="29"/>
      <c r="GA334" s="29"/>
      <c r="GB334" s="29"/>
      <c r="GC334" s="29"/>
      <c r="GD334" s="29"/>
      <c r="GE334" s="29"/>
      <c r="GF334" s="29"/>
      <c r="GG334" s="29"/>
      <c r="GH334" s="29"/>
      <c r="GI334" s="29"/>
      <c r="GJ334" s="29"/>
      <c r="GK334" s="29"/>
      <c r="GL334" s="29"/>
      <c r="GM334" s="29"/>
      <c r="GN334" s="29"/>
      <c r="GO334" s="29"/>
      <c r="GP334" s="29"/>
      <c r="GQ334" s="29"/>
      <c r="GR334" s="29"/>
      <c r="GS334" s="29"/>
      <c r="GT334" s="29"/>
      <c r="GU334" s="29"/>
      <c r="GV334" s="29"/>
      <c r="GW334" s="29"/>
      <c r="GX334" s="29"/>
      <c r="GY334" s="29"/>
      <c r="GZ334" s="29"/>
      <c r="HA334" s="29"/>
      <c r="HB334" s="29"/>
      <c r="HC334" s="29"/>
      <c r="HD334" s="29"/>
      <c r="HE334" s="29"/>
      <c r="HF334" s="29"/>
      <c r="HG334" s="29"/>
      <c r="HH334" s="29"/>
      <c r="HI334" s="29"/>
      <c r="HJ334" s="29"/>
      <c r="HK334" s="29"/>
      <c r="HL334" s="29"/>
      <c r="HM334" s="29"/>
      <c r="HN334" s="29"/>
      <c r="HO334" s="29"/>
      <c r="HP334" s="29"/>
      <c r="HQ334" s="29"/>
      <c r="HR334" s="29"/>
      <c r="HS334" s="29"/>
      <c r="HT334" s="29"/>
      <c r="HU334" s="29"/>
      <c r="HV334" s="29"/>
      <c r="HW334" s="29"/>
      <c r="HX334" s="29"/>
      <c r="HY334" s="29"/>
      <c r="HZ334" s="29"/>
      <c r="IA334" s="29"/>
    </row>
    <row r="335" spans="1:235" ht="16.350000000000001" customHeight="1">
      <c r="A335" s="1"/>
      <c r="B335" s="42"/>
      <c r="C335" s="42"/>
      <c r="D335" s="18"/>
      <c r="E335" s="18"/>
      <c r="F335" s="42"/>
      <c r="G335" s="42"/>
      <c r="H335" s="42"/>
      <c r="I335" s="42"/>
      <c r="J335" s="42"/>
      <c r="K335" s="18"/>
      <c r="L335" s="18"/>
      <c r="M335" s="42"/>
      <c r="N335" s="42"/>
      <c r="O335" s="42"/>
      <c r="P335" s="42"/>
      <c r="Q335" s="42"/>
      <c r="R335" s="18"/>
      <c r="S335" s="18"/>
      <c r="T335" s="42"/>
      <c r="U335" s="42"/>
      <c r="V335" s="42"/>
      <c r="W335" s="42"/>
      <c r="X335" s="42"/>
      <c r="Y335" s="18"/>
      <c r="Z335" s="18"/>
      <c r="AA335" s="18"/>
      <c r="AB335" s="42"/>
      <c r="AC335" s="42"/>
      <c r="AD335" s="42"/>
      <c r="AE335" s="42"/>
      <c r="AF335" s="42"/>
      <c r="AG335" s="28"/>
    </row>
    <row r="336" spans="1:235" s="35" customFormat="1" ht="16.350000000000001" customHeight="1">
      <c r="A336" s="24"/>
      <c r="B336" s="25"/>
      <c r="C336" s="25"/>
      <c r="D336" s="26"/>
      <c r="E336" s="26"/>
      <c r="F336" s="25"/>
      <c r="G336" s="25"/>
      <c r="H336" s="25"/>
      <c r="I336" s="25"/>
      <c r="J336" s="25"/>
      <c r="K336" s="26" t="s">
        <v>11</v>
      </c>
      <c r="L336" s="26" t="s">
        <v>11</v>
      </c>
      <c r="M336" s="25" t="s">
        <v>10</v>
      </c>
      <c r="N336" s="25" t="s">
        <v>8</v>
      </c>
      <c r="O336" s="25" t="s">
        <v>8</v>
      </c>
      <c r="P336" s="25" t="s">
        <v>8</v>
      </c>
      <c r="Q336" s="25" t="s">
        <v>8</v>
      </c>
      <c r="R336" s="26" t="s">
        <v>9</v>
      </c>
      <c r="S336" s="26" t="s">
        <v>9</v>
      </c>
      <c r="T336" s="25" t="s">
        <v>8</v>
      </c>
      <c r="U336" s="25" t="s">
        <v>8</v>
      </c>
      <c r="V336" s="25" t="s">
        <v>8</v>
      </c>
      <c r="W336" s="25"/>
      <c r="X336" s="25"/>
      <c r="Y336" s="26"/>
      <c r="Z336" s="26"/>
      <c r="AA336" s="26"/>
      <c r="AB336" s="25"/>
      <c r="AC336" s="25"/>
      <c r="AD336" s="25"/>
      <c r="AE336" s="25"/>
      <c r="AF336" s="25"/>
      <c r="AG336" s="28"/>
      <c r="AH336" s="29"/>
      <c r="AI336" s="29"/>
      <c r="AJ336" s="29"/>
      <c r="AK336" s="29"/>
      <c r="AL336" s="29"/>
      <c r="AM336" s="29"/>
      <c r="AN336" s="29"/>
      <c r="AO336" s="29"/>
      <c r="AP336" s="29"/>
      <c r="AQ336" s="29"/>
      <c r="AR336" s="29"/>
      <c r="AS336" s="29"/>
      <c r="AT336" s="29"/>
      <c r="AU336" s="29"/>
      <c r="AV336" s="29"/>
      <c r="AW336" s="29"/>
      <c r="AX336" s="29"/>
      <c r="AY336" s="29"/>
      <c r="AZ336" s="29"/>
      <c r="BA336" s="29"/>
      <c r="BB336" s="29"/>
      <c r="BC336" s="29"/>
      <c r="BD336" s="29"/>
      <c r="BE336" s="29"/>
      <c r="BF336" s="29"/>
      <c r="BG336" s="29"/>
      <c r="BH336" s="29"/>
      <c r="BI336" s="29"/>
      <c r="BJ336" s="29"/>
      <c r="BK336" s="29"/>
      <c r="BL336" s="29"/>
      <c r="BM336" s="29"/>
      <c r="BN336" s="29"/>
      <c r="BO336" s="29"/>
      <c r="BP336" s="29"/>
      <c r="BQ336" s="29"/>
      <c r="BR336" s="29"/>
      <c r="BS336" s="29"/>
      <c r="BT336" s="29"/>
      <c r="BU336" s="29"/>
      <c r="BV336" s="29"/>
      <c r="BW336" s="29"/>
      <c r="BX336" s="29"/>
      <c r="BY336" s="29"/>
      <c r="BZ336" s="29"/>
      <c r="CA336" s="29"/>
      <c r="CB336" s="29"/>
      <c r="CC336" s="29"/>
      <c r="CD336" s="29"/>
      <c r="CE336" s="29"/>
      <c r="CF336" s="29"/>
      <c r="CG336" s="29"/>
      <c r="CH336" s="29"/>
      <c r="CI336" s="29"/>
      <c r="CJ336" s="29"/>
      <c r="CK336" s="29"/>
      <c r="CL336" s="29"/>
      <c r="CM336" s="29"/>
      <c r="CN336" s="29"/>
      <c r="CO336" s="29"/>
      <c r="CP336" s="29"/>
      <c r="CQ336" s="29"/>
      <c r="CR336" s="29"/>
      <c r="CS336" s="29"/>
      <c r="CT336" s="29"/>
      <c r="CU336" s="29"/>
      <c r="CV336" s="29"/>
      <c r="CW336" s="29"/>
      <c r="CX336" s="29"/>
      <c r="CY336" s="29"/>
      <c r="CZ336" s="29"/>
      <c r="DA336" s="29"/>
      <c r="DB336" s="29"/>
      <c r="DC336" s="29"/>
      <c r="DD336" s="29"/>
      <c r="DE336" s="29"/>
      <c r="DF336" s="29"/>
      <c r="DG336" s="29"/>
      <c r="DH336" s="29"/>
      <c r="DI336" s="29"/>
      <c r="DJ336" s="29"/>
      <c r="DK336" s="29"/>
      <c r="DL336" s="29"/>
      <c r="DM336" s="29"/>
      <c r="DN336" s="29"/>
      <c r="DO336" s="29"/>
      <c r="DP336" s="29"/>
      <c r="DQ336" s="29"/>
      <c r="DR336" s="29"/>
      <c r="DS336" s="29"/>
      <c r="DT336" s="29"/>
      <c r="DU336" s="29"/>
      <c r="DV336" s="29"/>
      <c r="DW336" s="29"/>
      <c r="DX336" s="29"/>
      <c r="DY336" s="29"/>
      <c r="DZ336" s="29"/>
      <c r="EA336" s="29"/>
      <c r="EB336" s="29"/>
      <c r="EC336" s="29"/>
      <c r="ED336" s="29"/>
      <c r="EE336" s="29"/>
      <c r="EF336" s="29"/>
      <c r="EG336" s="29"/>
      <c r="EH336" s="29"/>
      <c r="EI336" s="29"/>
      <c r="EJ336" s="29"/>
      <c r="EK336" s="29"/>
      <c r="EL336" s="29"/>
      <c r="EM336" s="29"/>
      <c r="EN336" s="29"/>
      <c r="EO336" s="29"/>
      <c r="EP336" s="29"/>
      <c r="EQ336" s="29"/>
      <c r="ER336" s="29"/>
      <c r="ES336" s="29"/>
      <c r="ET336" s="29"/>
      <c r="EU336" s="29"/>
      <c r="EV336" s="29"/>
      <c r="EW336" s="29"/>
      <c r="EX336" s="29"/>
      <c r="EY336" s="29"/>
      <c r="EZ336" s="29"/>
      <c r="FA336" s="29"/>
      <c r="FB336" s="29"/>
      <c r="FC336" s="29"/>
      <c r="FD336" s="29"/>
      <c r="FE336" s="29"/>
      <c r="FF336" s="29"/>
      <c r="FG336" s="29"/>
      <c r="FH336" s="29"/>
      <c r="FI336" s="29"/>
      <c r="FJ336" s="29"/>
      <c r="FK336" s="29"/>
      <c r="FL336" s="29"/>
      <c r="FM336" s="29"/>
      <c r="FN336" s="29"/>
      <c r="FO336" s="29"/>
      <c r="FP336" s="29"/>
      <c r="FQ336" s="29"/>
      <c r="FR336" s="29"/>
      <c r="FS336" s="29"/>
      <c r="FT336" s="29"/>
      <c r="FU336" s="29"/>
      <c r="FV336" s="29"/>
      <c r="FW336" s="29"/>
      <c r="FX336" s="29"/>
      <c r="FY336" s="29"/>
      <c r="FZ336" s="29"/>
      <c r="GA336" s="29"/>
      <c r="GB336" s="29"/>
      <c r="GC336" s="29"/>
      <c r="GD336" s="29"/>
      <c r="GE336" s="29"/>
      <c r="GF336" s="29"/>
      <c r="GG336" s="29"/>
      <c r="GH336" s="29"/>
      <c r="GI336" s="29"/>
      <c r="GJ336" s="29"/>
      <c r="GK336" s="29"/>
      <c r="GL336" s="29"/>
      <c r="GM336" s="29"/>
      <c r="GN336" s="29"/>
      <c r="GO336" s="29"/>
      <c r="GP336" s="29"/>
      <c r="GQ336" s="29"/>
      <c r="GR336" s="29"/>
      <c r="GS336" s="29"/>
      <c r="GT336" s="29"/>
      <c r="GU336" s="29"/>
      <c r="GV336" s="29"/>
      <c r="GW336" s="29"/>
      <c r="GX336" s="29"/>
      <c r="GY336" s="29"/>
      <c r="GZ336" s="29"/>
      <c r="HA336" s="29"/>
      <c r="HB336" s="29"/>
      <c r="HC336" s="29"/>
      <c r="HD336" s="29"/>
      <c r="HE336" s="29"/>
      <c r="HF336" s="29"/>
      <c r="HG336" s="29"/>
      <c r="HH336" s="29"/>
      <c r="HI336" s="29"/>
      <c r="HJ336" s="29"/>
      <c r="HK336" s="29"/>
      <c r="HL336" s="29"/>
      <c r="HM336" s="29"/>
      <c r="HN336" s="29"/>
      <c r="HO336" s="29"/>
      <c r="HP336" s="29"/>
      <c r="HQ336" s="29"/>
      <c r="HR336" s="29"/>
      <c r="HS336" s="29"/>
      <c r="HT336" s="29"/>
      <c r="HU336" s="29"/>
      <c r="HV336" s="29"/>
      <c r="HW336" s="29"/>
      <c r="HX336" s="29"/>
      <c r="HY336" s="29"/>
      <c r="HZ336" s="29"/>
      <c r="IA336" s="29"/>
    </row>
    <row r="337" spans="1:235" ht="16.350000000000001" customHeight="1">
      <c r="A337" s="1"/>
      <c r="B337" s="42"/>
      <c r="C337" s="42"/>
      <c r="D337" s="18"/>
      <c r="E337" s="18"/>
      <c r="F337" s="42"/>
      <c r="G337" s="42"/>
      <c r="H337" s="42"/>
      <c r="I337" s="42"/>
      <c r="J337" s="42"/>
      <c r="K337" s="18"/>
      <c r="L337" s="18"/>
      <c r="M337" s="42"/>
      <c r="N337" s="42"/>
      <c r="O337" s="42"/>
      <c r="P337" s="42"/>
      <c r="Q337" s="42"/>
      <c r="R337" s="18"/>
      <c r="S337" s="18"/>
      <c r="T337" s="42"/>
      <c r="U337" s="42"/>
      <c r="V337" s="42"/>
      <c r="W337" s="42" t="s">
        <v>6</v>
      </c>
      <c r="X337" s="42" t="s">
        <v>10</v>
      </c>
      <c r="Y337" s="18" t="s">
        <v>13</v>
      </c>
      <c r="Z337" s="18" t="s">
        <v>13</v>
      </c>
      <c r="AA337" s="18" t="s">
        <v>12</v>
      </c>
      <c r="AB337" s="42" t="s">
        <v>12</v>
      </c>
      <c r="AC337" s="42" t="s">
        <v>12</v>
      </c>
      <c r="AD337" s="42"/>
      <c r="AE337" s="42"/>
      <c r="AF337" s="42"/>
      <c r="AG337" s="28"/>
    </row>
    <row r="338" spans="1:235" s="35" customFormat="1" ht="16.350000000000001" customHeight="1">
      <c r="A338" s="24"/>
      <c r="B338" s="25"/>
      <c r="C338" s="25"/>
      <c r="D338" s="26"/>
      <c r="E338" s="26"/>
      <c r="F338" s="25"/>
      <c r="G338" s="25"/>
      <c r="H338" s="25"/>
      <c r="I338" s="25"/>
      <c r="J338" s="25"/>
      <c r="K338" s="26"/>
      <c r="L338" s="26"/>
      <c r="M338" s="25"/>
      <c r="N338" s="25"/>
      <c r="O338" s="25"/>
      <c r="P338" s="25"/>
      <c r="Q338" s="25"/>
      <c r="R338" s="26"/>
      <c r="S338" s="26"/>
      <c r="T338" s="25"/>
      <c r="U338" s="25"/>
      <c r="V338" s="25"/>
      <c r="W338" s="25"/>
      <c r="X338" s="25"/>
      <c r="Y338" s="26" t="s">
        <v>11</v>
      </c>
      <c r="Z338" s="26" t="s">
        <v>11</v>
      </c>
      <c r="AA338" s="26" t="s">
        <v>10</v>
      </c>
      <c r="AB338" s="25" t="s">
        <v>12</v>
      </c>
      <c r="AC338" s="25" t="s">
        <v>12</v>
      </c>
      <c r="AD338" s="25" t="s">
        <v>12</v>
      </c>
      <c r="AE338" s="25"/>
      <c r="AF338" s="25"/>
      <c r="AG338" s="28"/>
      <c r="AH338" s="29"/>
      <c r="AI338" s="29"/>
      <c r="AJ338" s="29"/>
      <c r="AK338" s="29"/>
      <c r="AL338" s="29"/>
      <c r="AM338" s="29"/>
      <c r="AN338" s="29"/>
      <c r="AO338" s="29"/>
      <c r="AP338" s="29"/>
      <c r="AQ338" s="29"/>
      <c r="AR338" s="29"/>
      <c r="AS338" s="29"/>
      <c r="AT338" s="29"/>
      <c r="AU338" s="29"/>
      <c r="AV338" s="29"/>
      <c r="AW338" s="29"/>
      <c r="AX338" s="29"/>
      <c r="AY338" s="29"/>
      <c r="AZ338" s="29"/>
      <c r="BA338" s="29"/>
      <c r="BB338" s="29"/>
      <c r="BC338" s="29"/>
      <c r="BD338" s="29"/>
      <c r="BE338" s="29"/>
      <c r="BF338" s="29"/>
      <c r="BG338" s="29"/>
      <c r="BH338" s="29"/>
      <c r="BI338" s="29"/>
      <c r="BJ338" s="29"/>
      <c r="BK338" s="29"/>
      <c r="BL338" s="29"/>
      <c r="BM338" s="29"/>
      <c r="BN338" s="29"/>
      <c r="BO338" s="29"/>
      <c r="BP338" s="29"/>
      <c r="BQ338" s="29"/>
      <c r="BR338" s="29"/>
      <c r="BS338" s="29"/>
      <c r="BT338" s="29"/>
      <c r="BU338" s="29"/>
      <c r="BV338" s="29"/>
      <c r="BW338" s="29"/>
      <c r="BX338" s="29"/>
      <c r="BY338" s="29"/>
      <c r="BZ338" s="29"/>
      <c r="CA338" s="29"/>
      <c r="CB338" s="29"/>
      <c r="CC338" s="29"/>
      <c r="CD338" s="29"/>
      <c r="CE338" s="29"/>
      <c r="CF338" s="29"/>
      <c r="CG338" s="29"/>
      <c r="CH338" s="29"/>
      <c r="CI338" s="29"/>
      <c r="CJ338" s="29"/>
      <c r="CK338" s="29"/>
      <c r="CL338" s="29"/>
      <c r="CM338" s="29"/>
      <c r="CN338" s="29"/>
      <c r="CO338" s="29"/>
      <c r="CP338" s="29"/>
      <c r="CQ338" s="29"/>
      <c r="CR338" s="29"/>
      <c r="CS338" s="29"/>
      <c r="CT338" s="29"/>
      <c r="CU338" s="29"/>
      <c r="CV338" s="29"/>
      <c r="CW338" s="29"/>
      <c r="CX338" s="29"/>
      <c r="CY338" s="29"/>
      <c r="CZ338" s="29"/>
      <c r="DA338" s="29"/>
      <c r="DB338" s="29"/>
      <c r="DC338" s="29"/>
      <c r="DD338" s="29"/>
      <c r="DE338" s="29"/>
      <c r="DF338" s="29"/>
      <c r="DG338" s="29"/>
      <c r="DH338" s="29"/>
      <c r="DI338" s="29"/>
      <c r="DJ338" s="29"/>
      <c r="DK338" s="29"/>
      <c r="DL338" s="29"/>
      <c r="DM338" s="29"/>
      <c r="DN338" s="29"/>
      <c r="DO338" s="29"/>
      <c r="DP338" s="29"/>
      <c r="DQ338" s="29"/>
      <c r="DR338" s="29"/>
      <c r="DS338" s="29"/>
      <c r="DT338" s="29"/>
      <c r="DU338" s="29"/>
      <c r="DV338" s="29"/>
      <c r="DW338" s="29"/>
      <c r="DX338" s="29"/>
      <c r="DY338" s="29"/>
      <c r="DZ338" s="29"/>
      <c r="EA338" s="29"/>
      <c r="EB338" s="29"/>
      <c r="EC338" s="29"/>
      <c r="ED338" s="29"/>
      <c r="EE338" s="29"/>
      <c r="EF338" s="29"/>
      <c r="EG338" s="29"/>
      <c r="EH338" s="29"/>
      <c r="EI338" s="29"/>
      <c r="EJ338" s="29"/>
      <c r="EK338" s="29"/>
      <c r="EL338" s="29"/>
      <c r="EM338" s="29"/>
      <c r="EN338" s="29"/>
      <c r="EO338" s="29"/>
      <c r="EP338" s="29"/>
      <c r="EQ338" s="29"/>
      <c r="ER338" s="29"/>
      <c r="ES338" s="29"/>
      <c r="ET338" s="29"/>
      <c r="EU338" s="29"/>
      <c r="EV338" s="29"/>
      <c r="EW338" s="29"/>
      <c r="EX338" s="29"/>
      <c r="EY338" s="29"/>
      <c r="EZ338" s="29"/>
      <c r="FA338" s="29"/>
      <c r="FB338" s="29"/>
      <c r="FC338" s="29"/>
      <c r="FD338" s="29"/>
      <c r="FE338" s="29"/>
      <c r="FF338" s="29"/>
      <c r="FG338" s="29"/>
      <c r="FH338" s="29"/>
      <c r="FI338" s="29"/>
      <c r="FJ338" s="29"/>
      <c r="FK338" s="29"/>
      <c r="FL338" s="29"/>
      <c r="FM338" s="29"/>
      <c r="FN338" s="29"/>
      <c r="FO338" s="29"/>
      <c r="FP338" s="29"/>
      <c r="FQ338" s="29"/>
      <c r="FR338" s="29"/>
      <c r="FS338" s="29"/>
      <c r="FT338" s="29"/>
      <c r="FU338" s="29"/>
      <c r="FV338" s="29"/>
      <c r="FW338" s="29"/>
      <c r="FX338" s="29"/>
      <c r="FY338" s="29"/>
      <c r="FZ338" s="29"/>
      <c r="GA338" s="29"/>
      <c r="GB338" s="29"/>
      <c r="GC338" s="29"/>
      <c r="GD338" s="29"/>
      <c r="GE338" s="29"/>
      <c r="GF338" s="29"/>
      <c r="GG338" s="29"/>
      <c r="GH338" s="29"/>
      <c r="GI338" s="29"/>
      <c r="GJ338" s="29"/>
      <c r="GK338" s="29"/>
      <c r="GL338" s="29"/>
      <c r="GM338" s="29"/>
      <c r="GN338" s="29"/>
      <c r="GO338" s="29"/>
      <c r="GP338" s="29"/>
      <c r="GQ338" s="29"/>
      <c r="GR338" s="29"/>
      <c r="GS338" s="29"/>
      <c r="GT338" s="29"/>
      <c r="GU338" s="29"/>
      <c r="GV338" s="29"/>
      <c r="GW338" s="29"/>
      <c r="GX338" s="29"/>
      <c r="GY338" s="29"/>
      <c r="GZ338" s="29"/>
      <c r="HA338" s="29"/>
      <c r="HB338" s="29"/>
      <c r="HC338" s="29"/>
      <c r="HD338" s="29"/>
      <c r="HE338" s="29"/>
      <c r="HF338" s="29"/>
      <c r="HG338" s="29"/>
      <c r="HH338" s="29"/>
      <c r="HI338" s="29"/>
      <c r="HJ338" s="29"/>
      <c r="HK338" s="29"/>
      <c r="HL338" s="29"/>
      <c r="HM338" s="29"/>
      <c r="HN338" s="29"/>
      <c r="HO338" s="29"/>
      <c r="HP338" s="29"/>
      <c r="HQ338" s="29"/>
      <c r="HR338" s="29"/>
      <c r="HS338" s="29"/>
      <c r="HT338" s="29"/>
      <c r="HU338" s="29"/>
      <c r="HV338" s="29"/>
      <c r="HW338" s="29"/>
      <c r="HX338" s="29"/>
      <c r="HY338" s="29"/>
      <c r="HZ338" s="29"/>
      <c r="IA338" s="29"/>
    </row>
    <row r="339" spans="1:235" ht="16.350000000000001" customHeight="1">
      <c r="A339" s="1"/>
      <c r="B339" s="42"/>
      <c r="C339" s="42"/>
      <c r="D339" s="18"/>
      <c r="E339" s="18"/>
      <c r="F339" s="42"/>
      <c r="G339" s="42"/>
      <c r="H339" s="42"/>
      <c r="I339" s="42"/>
      <c r="J339" s="42"/>
      <c r="K339" s="18"/>
      <c r="L339" s="18"/>
      <c r="M339" s="42"/>
      <c r="N339" s="42"/>
      <c r="O339" s="42"/>
      <c r="P339" s="42"/>
      <c r="Q339" s="42"/>
      <c r="R339" s="18"/>
      <c r="S339" s="18"/>
      <c r="T339" s="42"/>
      <c r="U339" s="42"/>
      <c r="V339" s="42"/>
      <c r="W339" s="42"/>
      <c r="X339" s="42"/>
      <c r="Y339" s="18"/>
      <c r="Z339" s="18"/>
      <c r="AA339" s="18"/>
      <c r="AB339" s="42"/>
      <c r="AC339" s="42"/>
      <c r="AD339" s="42"/>
      <c r="AE339" s="42"/>
      <c r="AF339" s="42"/>
      <c r="AG339" s="28"/>
    </row>
    <row r="340" spans="1:235" s="35" customFormat="1" ht="16.350000000000001" customHeight="1">
      <c r="A340" s="24"/>
      <c r="B340" s="25"/>
      <c r="C340" s="25"/>
      <c r="D340" s="26"/>
      <c r="E340" s="26"/>
      <c r="F340" s="25"/>
      <c r="G340" s="25"/>
      <c r="H340" s="25"/>
      <c r="I340" s="25"/>
      <c r="J340" s="25"/>
      <c r="K340" s="26"/>
      <c r="L340" s="26"/>
      <c r="M340" s="25"/>
      <c r="N340" s="25"/>
      <c r="O340" s="25"/>
      <c r="P340" s="25"/>
      <c r="Q340" s="25"/>
      <c r="R340" s="26"/>
      <c r="S340" s="26"/>
      <c r="T340" s="25"/>
      <c r="U340" s="25"/>
      <c r="V340" s="25"/>
      <c r="W340" s="25"/>
      <c r="X340" s="25"/>
      <c r="Y340" s="26" t="s">
        <v>7</v>
      </c>
      <c r="Z340" s="26" t="s">
        <v>7</v>
      </c>
      <c r="AA340" s="26" t="s">
        <v>6</v>
      </c>
      <c r="AB340" s="25" t="s">
        <v>6</v>
      </c>
      <c r="AC340" s="25" t="s">
        <v>6</v>
      </c>
      <c r="AD340" s="25" t="s">
        <v>10</v>
      </c>
      <c r="AE340" s="25" t="s">
        <v>10</v>
      </c>
      <c r="AF340" s="25"/>
      <c r="AG340" s="28"/>
      <c r="AH340" s="29"/>
      <c r="AI340" s="29"/>
      <c r="AJ340" s="29"/>
      <c r="AK340" s="29"/>
      <c r="AL340" s="29"/>
      <c r="AM340" s="29"/>
      <c r="AN340" s="29"/>
      <c r="AO340" s="29"/>
      <c r="AP340" s="29"/>
      <c r="AQ340" s="29"/>
      <c r="AR340" s="29"/>
      <c r="AS340" s="29"/>
      <c r="AT340" s="29"/>
      <c r="AU340" s="29"/>
      <c r="AV340" s="29"/>
      <c r="AW340" s="29"/>
      <c r="AX340" s="29"/>
      <c r="AY340" s="29"/>
      <c r="AZ340" s="29"/>
      <c r="BA340" s="29"/>
      <c r="BB340" s="29"/>
      <c r="BC340" s="29"/>
      <c r="BD340" s="29"/>
      <c r="BE340" s="29"/>
      <c r="BF340" s="29"/>
      <c r="BG340" s="29"/>
      <c r="BH340" s="29"/>
      <c r="BI340" s="29"/>
      <c r="BJ340" s="29"/>
      <c r="BK340" s="29"/>
      <c r="BL340" s="29"/>
      <c r="BM340" s="29"/>
      <c r="BN340" s="29"/>
      <c r="BO340" s="29"/>
      <c r="BP340" s="29"/>
      <c r="BQ340" s="29"/>
      <c r="BR340" s="29"/>
      <c r="BS340" s="29"/>
      <c r="BT340" s="29"/>
      <c r="BU340" s="29"/>
      <c r="BV340" s="29"/>
      <c r="BW340" s="29"/>
      <c r="BX340" s="29"/>
      <c r="BY340" s="29"/>
      <c r="BZ340" s="29"/>
      <c r="CA340" s="29"/>
      <c r="CB340" s="29"/>
      <c r="CC340" s="29"/>
      <c r="CD340" s="29"/>
      <c r="CE340" s="29"/>
      <c r="CF340" s="29"/>
      <c r="CG340" s="29"/>
      <c r="CH340" s="29"/>
      <c r="CI340" s="29"/>
      <c r="CJ340" s="29"/>
      <c r="CK340" s="29"/>
      <c r="CL340" s="29"/>
      <c r="CM340" s="29"/>
      <c r="CN340" s="29"/>
      <c r="CO340" s="29"/>
      <c r="CP340" s="29"/>
      <c r="CQ340" s="29"/>
      <c r="CR340" s="29"/>
      <c r="CS340" s="29"/>
      <c r="CT340" s="29"/>
      <c r="CU340" s="29"/>
      <c r="CV340" s="29"/>
      <c r="CW340" s="29"/>
      <c r="CX340" s="29"/>
      <c r="CY340" s="29"/>
      <c r="CZ340" s="29"/>
      <c r="DA340" s="29"/>
      <c r="DB340" s="29"/>
      <c r="DC340" s="29"/>
      <c r="DD340" s="29"/>
      <c r="DE340" s="29"/>
      <c r="DF340" s="29"/>
      <c r="DG340" s="29"/>
      <c r="DH340" s="29"/>
      <c r="DI340" s="29"/>
      <c r="DJ340" s="29"/>
      <c r="DK340" s="29"/>
      <c r="DL340" s="29"/>
      <c r="DM340" s="29"/>
      <c r="DN340" s="29"/>
      <c r="DO340" s="29"/>
      <c r="DP340" s="29"/>
      <c r="DQ340" s="29"/>
      <c r="DR340" s="29"/>
      <c r="DS340" s="29"/>
      <c r="DT340" s="29"/>
      <c r="DU340" s="29"/>
      <c r="DV340" s="29"/>
      <c r="DW340" s="29"/>
      <c r="DX340" s="29"/>
      <c r="DY340" s="29"/>
      <c r="DZ340" s="29"/>
      <c r="EA340" s="29"/>
      <c r="EB340" s="29"/>
      <c r="EC340" s="29"/>
      <c r="ED340" s="29"/>
      <c r="EE340" s="29"/>
      <c r="EF340" s="29"/>
      <c r="EG340" s="29"/>
      <c r="EH340" s="29"/>
      <c r="EI340" s="29"/>
      <c r="EJ340" s="29"/>
      <c r="EK340" s="29"/>
      <c r="EL340" s="29"/>
      <c r="EM340" s="29"/>
      <c r="EN340" s="29"/>
      <c r="EO340" s="29"/>
      <c r="EP340" s="29"/>
      <c r="EQ340" s="29"/>
      <c r="ER340" s="29"/>
      <c r="ES340" s="29"/>
      <c r="ET340" s="29"/>
      <c r="EU340" s="29"/>
      <c r="EV340" s="29"/>
      <c r="EW340" s="29"/>
      <c r="EX340" s="29"/>
      <c r="EY340" s="29"/>
      <c r="EZ340" s="29"/>
      <c r="FA340" s="29"/>
      <c r="FB340" s="29"/>
      <c r="FC340" s="29"/>
      <c r="FD340" s="29"/>
      <c r="FE340" s="29"/>
      <c r="FF340" s="29"/>
      <c r="FG340" s="29"/>
      <c r="FH340" s="29"/>
      <c r="FI340" s="29"/>
      <c r="FJ340" s="29"/>
      <c r="FK340" s="29"/>
      <c r="FL340" s="29"/>
      <c r="FM340" s="29"/>
      <c r="FN340" s="29"/>
      <c r="FO340" s="29"/>
      <c r="FP340" s="29"/>
      <c r="FQ340" s="29"/>
      <c r="FR340" s="29"/>
      <c r="FS340" s="29"/>
      <c r="FT340" s="29"/>
      <c r="FU340" s="29"/>
      <c r="FV340" s="29"/>
      <c r="FW340" s="29"/>
      <c r="FX340" s="29"/>
      <c r="FY340" s="29"/>
      <c r="FZ340" s="29"/>
      <c r="GA340" s="29"/>
      <c r="GB340" s="29"/>
      <c r="GC340" s="29"/>
      <c r="GD340" s="29"/>
      <c r="GE340" s="29"/>
      <c r="GF340" s="29"/>
      <c r="GG340" s="29"/>
      <c r="GH340" s="29"/>
      <c r="GI340" s="29"/>
      <c r="GJ340" s="29"/>
      <c r="GK340" s="29"/>
      <c r="GL340" s="29"/>
      <c r="GM340" s="29"/>
      <c r="GN340" s="29"/>
      <c r="GO340" s="29"/>
      <c r="GP340" s="29"/>
      <c r="GQ340" s="29"/>
      <c r="GR340" s="29"/>
      <c r="GS340" s="29"/>
      <c r="GT340" s="29"/>
      <c r="GU340" s="29"/>
      <c r="GV340" s="29"/>
      <c r="GW340" s="29"/>
      <c r="GX340" s="29"/>
      <c r="GY340" s="29"/>
      <c r="GZ340" s="29"/>
      <c r="HA340" s="29"/>
      <c r="HB340" s="29"/>
      <c r="HC340" s="29"/>
      <c r="HD340" s="29"/>
      <c r="HE340" s="29"/>
      <c r="HF340" s="29"/>
      <c r="HG340" s="29"/>
      <c r="HH340" s="29"/>
      <c r="HI340" s="29"/>
      <c r="HJ340" s="29"/>
      <c r="HK340" s="29"/>
      <c r="HL340" s="29"/>
      <c r="HM340" s="29"/>
      <c r="HN340" s="29"/>
      <c r="HO340" s="29"/>
      <c r="HP340" s="29"/>
      <c r="HQ340" s="29"/>
      <c r="HR340" s="29"/>
      <c r="HS340" s="29"/>
      <c r="HT340" s="29"/>
      <c r="HU340" s="29"/>
      <c r="HV340" s="29"/>
      <c r="HW340" s="29"/>
      <c r="HX340" s="29"/>
      <c r="HY340" s="29"/>
      <c r="HZ340" s="29"/>
      <c r="IA340" s="29"/>
    </row>
    <row r="341" spans="1:235" ht="16.350000000000001" customHeight="1">
      <c r="A341" s="1"/>
      <c r="B341" s="42"/>
      <c r="C341" s="42"/>
      <c r="D341" s="18"/>
      <c r="E341" s="18"/>
      <c r="F341" s="42"/>
      <c r="G341" s="42"/>
      <c r="H341" s="42"/>
      <c r="I341" s="42"/>
      <c r="J341" s="42"/>
      <c r="K341" s="18"/>
      <c r="L341" s="18"/>
      <c r="M341" s="42"/>
      <c r="N341" s="42"/>
      <c r="O341" s="42"/>
      <c r="P341" s="42"/>
      <c r="Q341" s="42"/>
      <c r="R341" s="18"/>
      <c r="S341" s="18"/>
      <c r="T341" s="42"/>
      <c r="U341" s="42"/>
      <c r="V341" s="42"/>
      <c r="W341" s="42"/>
      <c r="X341" s="42"/>
      <c r="Y341" s="18"/>
      <c r="Z341" s="18"/>
      <c r="AA341" s="18"/>
      <c r="AB341" s="42"/>
      <c r="AC341" s="42"/>
      <c r="AD341" s="42"/>
      <c r="AE341" s="42"/>
      <c r="AF341" s="42"/>
      <c r="AG341" s="28"/>
    </row>
    <row r="342" spans="1:235" s="35" customFormat="1" ht="16.350000000000001" customHeight="1">
      <c r="A342" s="24"/>
      <c r="B342" s="25"/>
      <c r="C342" s="25"/>
      <c r="D342" s="26"/>
      <c r="E342" s="26"/>
      <c r="F342" s="25"/>
      <c r="G342" s="25"/>
      <c r="H342" s="25"/>
      <c r="I342" s="25"/>
      <c r="J342" s="25"/>
      <c r="K342" s="26" t="s">
        <v>7</v>
      </c>
      <c r="L342" s="26" t="s">
        <v>7</v>
      </c>
      <c r="M342" s="25" t="s">
        <v>6</v>
      </c>
      <c r="N342" s="25" t="s">
        <v>6</v>
      </c>
      <c r="O342" s="25" t="s">
        <v>6</v>
      </c>
      <c r="P342" s="25" t="s">
        <v>10</v>
      </c>
      <c r="Q342" s="25" t="s">
        <v>10</v>
      </c>
      <c r="R342" s="26"/>
      <c r="S342" s="26"/>
      <c r="T342" s="25"/>
      <c r="U342" s="25"/>
      <c r="V342" s="25"/>
      <c r="W342" s="25"/>
      <c r="X342" s="25"/>
      <c r="Y342" s="26"/>
      <c r="Z342" s="26"/>
      <c r="AA342" s="26"/>
      <c r="AB342" s="25"/>
      <c r="AC342" s="25"/>
      <c r="AD342" s="25"/>
      <c r="AE342" s="25"/>
      <c r="AF342" s="25"/>
      <c r="AG342" s="28"/>
      <c r="AH342" s="29"/>
      <c r="AI342" s="29"/>
      <c r="AJ342" s="29"/>
      <c r="AK342" s="29"/>
      <c r="AL342" s="29"/>
      <c r="AM342" s="29"/>
      <c r="AN342" s="29"/>
      <c r="AO342" s="29"/>
      <c r="AP342" s="29"/>
      <c r="AQ342" s="29"/>
      <c r="AR342" s="29"/>
      <c r="AS342" s="29"/>
      <c r="AT342" s="29"/>
      <c r="AU342" s="29"/>
      <c r="AV342" s="29"/>
      <c r="AW342" s="29"/>
      <c r="AX342" s="29"/>
      <c r="AY342" s="29"/>
      <c r="AZ342" s="29"/>
      <c r="BA342" s="29"/>
      <c r="BB342" s="29"/>
      <c r="BC342" s="29"/>
      <c r="BD342" s="29"/>
      <c r="BE342" s="29"/>
      <c r="BF342" s="29"/>
      <c r="BG342" s="29"/>
      <c r="BH342" s="29"/>
      <c r="BI342" s="29"/>
      <c r="BJ342" s="29"/>
      <c r="BK342" s="29"/>
      <c r="BL342" s="29"/>
      <c r="BM342" s="29"/>
      <c r="BN342" s="29"/>
      <c r="BO342" s="29"/>
      <c r="BP342" s="29"/>
      <c r="BQ342" s="29"/>
      <c r="BR342" s="29"/>
      <c r="BS342" s="29"/>
      <c r="BT342" s="29"/>
      <c r="BU342" s="29"/>
      <c r="BV342" s="29"/>
      <c r="BW342" s="29"/>
      <c r="BX342" s="29"/>
      <c r="BY342" s="29"/>
      <c r="BZ342" s="29"/>
      <c r="CA342" s="29"/>
      <c r="CB342" s="29"/>
      <c r="CC342" s="29"/>
      <c r="CD342" s="29"/>
      <c r="CE342" s="29"/>
      <c r="CF342" s="29"/>
      <c r="CG342" s="29"/>
      <c r="CH342" s="29"/>
      <c r="CI342" s="29"/>
      <c r="CJ342" s="29"/>
      <c r="CK342" s="29"/>
      <c r="CL342" s="29"/>
      <c r="CM342" s="29"/>
      <c r="CN342" s="29"/>
      <c r="CO342" s="29"/>
      <c r="CP342" s="29"/>
      <c r="CQ342" s="29"/>
      <c r="CR342" s="29"/>
      <c r="CS342" s="29"/>
      <c r="CT342" s="29"/>
      <c r="CU342" s="29"/>
      <c r="CV342" s="29"/>
      <c r="CW342" s="29"/>
      <c r="CX342" s="29"/>
      <c r="CY342" s="29"/>
      <c r="CZ342" s="29"/>
      <c r="DA342" s="29"/>
      <c r="DB342" s="29"/>
      <c r="DC342" s="29"/>
      <c r="DD342" s="29"/>
      <c r="DE342" s="29"/>
      <c r="DF342" s="29"/>
      <c r="DG342" s="29"/>
      <c r="DH342" s="29"/>
      <c r="DI342" s="29"/>
      <c r="DJ342" s="29"/>
      <c r="DK342" s="29"/>
      <c r="DL342" s="29"/>
      <c r="DM342" s="29"/>
      <c r="DN342" s="29"/>
      <c r="DO342" s="29"/>
      <c r="DP342" s="29"/>
      <c r="DQ342" s="29"/>
      <c r="DR342" s="29"/>
      <c r="DS342" s="29"/>
      <c r="DT342" s="29"/>
      <c r="DU342" s="29"/>
      <c r="DV342" s="29"/>
      <c r="DW342" s="29"/>
      <c r="DX342" s="29"/>
      <c r="DY342" s="29"/>
      <c r="DZ342" s="29"/>
      <c r="EA342" s="29"/>
      <c r="EB342" s="29"/>
      <c r="EC342" s="29"/>
      <c r="ED342" s="29"/>
      <c r="EE342" s="29"/>
      <c r="EF342" s="29"/>
      <c r="EG342" s="29"/>
      <c r="EH342" s="29"/>
      <c r="EI342" s="29"/>
      <c r="EJ342" s="29"/>
      <c r="EK342" s="29"/>
      <c r="EL342" s="29"/>
      <c r="EM342" s="29"/>
      <c r="EN342" s="29"/>
      <c r="EO342" s="29"/>
      <c r="EP342" s="29"/>
      <c r="EQ342" s="29"/>
      <c r="ER342" s="29"/>
      <c r="ES342" s="29"/>
      <c r="ET342" s="29"/>
      <c r="EU342" s="29"/>
      <c r="EV342" s="29"/>
      <c r="EW342" s="29"/>
      <c r="EX342" s="29"/>
      <c r="EY342" s="29"/>
      <c r="EZ342" s="29"/>
      <c r="FA342" s="29"/>
      <c r="FB342" s="29"/>
      <c r="FC342" s="29"/>
      <c r="FD342" s="29"/>
      <c r="FE342" s="29"/>
      <c r="FF342" s="29"/>
      <c r="FG342" s="29"/>
      <c r="FH342" s="29"/>
      <c r="FI342" s="29"/>
      <c r="FJ342" s="29"/>
      <c r="FK342" s="29"/>
      <c r="FL342" s="29"/>
      <c r="FM342" s="29"/>
      <c r="FN342" s="29"/>
      <c r="FO342" s="29"/>
      <c r="FP342" s="29"/>
      <c r="FQ342" s="29"/>
      <c r="FR342" s="29"/>
      <c r="FS342" s="29"/>
      <c r="FT342" s="29"/>
      <c r="FU342" s="29"/>
      <c r="FV342" s="29"/>
      <c r="FW342" s="29"/>
      <c r="FX342" s="29"/>
      <c r="FY342" s="29"/>
      <c r="FZ342" s="29"/>
      <c r="GA342" s="29"/>
      <c r="GB342" s="29"/>
      <c r="GC342" s="29"/>
      <c r="GD342" s="29"/>
      <c r="GE342" s="29"/>
      <c r="GF342" s="29"/>
      <c r="GG342" s="29"/>
      <c r="GH342" s="29"/>
      <c r="GI342" s="29"/>
      <c r="GJ342" s="29"/>
      <c r="GK342" s="29"/>
      <c r="GL342" s="29"/>
      <c r="GM342" s="29"/>
      <c r="GN342" s="29"/>
      <c r="GO342" s="29"/>
      <c r="GP342" s="29"/>
      <c r="GQ342" s="29"/>
      <c r="GR342" s="29"/>
      <c r="GS342" s="29"/>
      <c r="GT342" s="29"/>
      <c r="GU342" s="29"/>
      <c r="GV342" s="29"/>
      <c r="GW342" s="29"/>
      <c r="GX342" s="29"/>
      <c r="GY342" s="29"/>
      <c r="GZ342" s="29"/>
      <c r="HA342" s="29"/>
      <c r="HB342" s="29"/>
      <c r="HC342" s="29"/>
      <c r="HD342" s="29"/>
      <c r="HE342" s="29"/>
      <c r="HF342" s="29"/>
      <c r="HG342" s="29"/>
      <c r="HH342" s="29"/>
      <c r="HI342" s="29"/>
      <c r="HJ342" s="29"/>
      <c r="HK342" s="29"/>
      <c r="HL342" s="29"/>
      <c r="HM342" s="29"/>
      <c r="HN342" s="29"/>
      <c r="HO342" s="29"/>
      <c r="HP342" s="29"/>
      <c r="HQ342" s="29"/>
      <c r="HR342" s="29"/>
      <c r="HS342" s="29"/>
      <c r="HT342" s="29"/>
      <c r="HU342" s="29"/>
      <c r="HV342" s="29"/>
      <c r="HW342" s="29"/>
      <c r="HX342" s="29"/>
      <c r="HY342" s="29"/>
      <c r="HZ342" s="29"/>
      <c r="IA342" s="29"/>
    </row>
    <row r="343" spans="1:235" ht="16.350000000000001" customHeight="1">
      <c r="A343" s="1"/>
      <c r="B343" s="42"/>
      <c r="C343" s="42"/>
      <c r="D343" s="18"/>
      <c r="E343" s="18"/>
      <c r="F343" s="42"/>
      <c r="G343" s="42"/>
      <c r="H343" s="42"/>
      <c r="I343" s="42"/>
      <c r="J343" s="42"/>
      <c r="K343" s="18"/>
      <c r="L343" s="18"/>
      <c r="M343" s="42"/>
      <c r="N343" s="42"/>
      <c r="O343" s="42"/>
      <c r="P343" s="42"/>
      <c r="Q343" s="42"/>
      <c r="R343" s="18"/>
      <c r="S343" s="18"/>
      <c r="T343" s="42"/>
      <c r="U343" s="42"/>
      <c r="V343" s="42"/>
      <c r="W343" s="42"/>
      <c r="X343" s="42"/>
      <c r="Y343" s="18"/>
      <c r="Z343" s="18"/>
      <c r="AA343" s="18"/>
      <c r="AB343" s="42"/>
      <c r="AC343" s="42"/>
      <c r="AD343" s="42"/>
      <c r="AE343" s="42"/>
      <c r="AF343" s="42"/>
      <c r="AG343" s="28"/>
    </row>
    <row r="344" spans="1:235" s="35" customFormat="1" ht="16.350000000000001" customHeight="1">
      <c r="A344" s="24"/>
      <c r="B344" s="25"/>
      <c r="C344" s="25"/>
      <c r="D344" s="26"/>
      <c r="E344" s="26"/>
      <c r="F344" s="25"/>
      <c r="G344" s="25"/>
      <c r="H344" s="25"/>
      <c r="I344" s="25"/>
      <c r="J344" s="25"/>
      <c r="K344" s="26"/>
      <c r="L344" s="26"/>
      <c r="M344" s="25"/>
      <c r="N344" s="25"/>
      <c r="O344" s="25"/>
      <c r="P344" s="25"/>
      <c r="Q344" s="25"/>
      <c r="R344" s="26"/>
      <c r="S344" s="26"/>
      <c r="T344" s="25"/>
      <c r="U344" s="25"/>
      <c r="V344" s="25"/>
      <c r="W344" s="25"/>
      <c r="X344" s="25"/>
      <c r="Y344" s="26"/>
      <c r="Z344" s="26"/>
      <c r="AA344" s="26"/>
      <c r="AB344" s="25"/>
      <c r="AC344" s="25"/>
      <c r="AD344" s="25"/>
      <c r="AE344" s="25"/>
      <c r="AF344" s="25"/>
      <c r="AG344" s="28"/>
      <c r="AH344" s="29"/>
      <c r="AI344" s="29"/>
      <c r="AJ344" s="29"/>
      <c r="AK344" s="29"/>
      <c r="AL344" s="29"/>
      <c r="AM344" s="29"/>
      <c r="AN344" s="29"/>
      <c r="AO344" s="29"/>
      <c r="AP344" s="29"/>
      <c r="AQ344" s="29"/>
      <c r="AR344" s="29"/>
      <c r="AS344" s="29"/>
      <c r="AT344" s="29"/>
      <c r="AU344" s="29"/>
      <c r="AV344" s="29"/>
      <c r="AW344" s="29"/>
      <c r="AX344" s="29"/>
      <c r="AY344" s="29"/>
      <c r="AZ344" s="29"/>
      <c r="BA344" s="29"/>
      <c r="BB344" s="29"/>
      <c r="BC344" s="29"/>
      <c r="BD344" s="29"/>
      <c r="BE344" s="29"/>
      <c r="BF344" s="29"/>
      <c r="BG344" s="29"/>
      <c r="BH344" s="29"/>
      <c r="BI344" s="29"/>
      <c r="BJ344" s="29"/>
      <c r="BK344" s="29"/>
      <c r="BL344" s="29"/>
      <c r="BM344" s="29"/>
      <c r="BN344" s="29"/>
      <c r="BO344" s="29"/>
      <c r="BP344" s="29"/>
      <c r="BQ344" s="29"/>
      <c r="BR344" s="29"/>
      <c r="BS344" s="29"/>
      <c r="BT344" s="29"/>
      <c r="BU344" s="29"/>
      <c r="BV344" s="29"/>
      <c r="BW344" s="29"/>
      <c r="BX344" s="29"/>
      <c r="BY344" s="29"/>
      <c r="BZ344" s="29"/>
      <c r="CA344" s="29"/>
      <c r="CB344" s="29"/>
      <c r="CC344" s="29"/>
      <c r="CD344" s="29"/>
      <c r="CE344" s="29"/>
      <c r="CF344" s="29"/>
      <c r="CG344" s="29"/>
      <c r="CH344" s="29"/>
      <c r="CI344" s="29"/>
      <c r="CJ344" s="29"/>
      <c r="CK344" s="29"/>
      <c r="CL344" s="29"/>
      <c r="CM344" s="29"/>
      <c r="CN344" s="29"/>
      <c r="CO344" s="29"/>
      <c r="CP344" s="29"/>
      <c r="CQ344" s="29"/>
      <c r="CR344" s="29"/>
      <c r="CS344" s="29"/>
      <c r="CT344" s="29"/>
      <c r="CU344" s="29"/>
      <c r="CV344" s="29"/>
      <c r="CW344" s="29"/>
      <c r="CX344" s="29"/>
      <c r="CY344" s="29"/>
      <c r="CZ344" s="29"/>
      <c r="DA344" s="29"/>
      <c r="DB344" s="29"/>
      <c r="DC344" s="29"/>
      <c r="DD344" s="29"/>
      <c r="DE344" s="29"/>
      <c r="DF344" s="29"/>
      <c r="DG344" s="29"/>
      <c r="DH344" s="29"/>
      <c r="DI344" s="29"/>
      <c r="DJ344" s="29"/>
      <c r="DK344" s="29"/>
      <c r="DL344" s="29"/>
      <c r="DM344" s="29"/>
      <c r="DN344" s="29"/>
      <c r="DO344" s="29"/>
      <c r="DP344" s="29"/>
      <c r="DQ344" s="29"/>
      <c r="DR344" s="29"/>
      <c r="DS344" s="29"/>
      <c r="DT344" s="29"/>
      <c r="DU344" s="29"/>
      <c r="DV344" s="29"/>
      <c r="DW344" s="29"/>
      <c r="DX344" s="29"/>
      <c r="DY344" s="29"/>
      <c r="DZ344" s="29"/>
      <c r="EA344" s="29"/>
      <c r="EB344" s="29"/>
      <c r="EC344" s="29"/>
      <c r="ED344" s="29"/>
      <c r="EE344" s="29"/>
      <c r="EF344" s="29"/>
      <c r="EG344" s="29"/>
      <c r="EH344" s="29"/>
      <c r="EI344" s="29"/>
      <c r="EJ344" s="29"/>
      <c r="EK344" s="29"/>
      <c r="EL344" s="29"/>
      <c r="EM344" s="29"/>
      <c r="EN344" s="29"/>
      <c r="EO344" s="29"/>
      <c r="EP344" s="29"/>
      <c r="EQ344" s="29"/>
      <c r="ER344" s="29"/>
      <c r="ES344" s="29"/>
      <c r="ET344" s="29"/>
      <c r="EU344" s="29"/>
      <c r="EV344" s="29"/>
      <c r="EW344" s="29"/>
      <c r="EX344" s="29"/>
      <c r="EY344" s="29"/>
      <c r="EZ344" s="29"/>
      <c r="FA344" s="29"/>
      <c r="FB344" s="29"/>
      <c r="FC344" s="29"/>
      <c r="FD344" s="29"/>
      <c r="FE344" s="29"/>
      <c r="FF344" s="29"/>
      <c r="FG344" s="29"/>
      <c r="FH344" s="29"/>
      <c r="FI344" s="29"/>
      <c r="FJ344" s="29"/>
      <c r="FK344" s="29"/>
      <c r="FL344" s="29"/>
      <c r="FM344" s="29"/>
      <c r="FN344" s="29"/>
      <c r="FO344" s="29"/>
      <c r="FP344" s="29"/>
      <c r="FQ344" s="29"/>
      <c r="FR344" s="29"/>
      <c r="FS344" s="29"/>
      <c r="FT344" s="29"/>
      <c r="FU344" s="29"/>
      <c r="FV344" s="29"/>
      <c r="FW344" s="29"/>
      <c r="FX344" s="29"/>
      <c r="FY344" s="29"/>
      <c r="FZ344" s="29"/>
      <c r="GA344" s="29"/>
      <c r="GB344" s="29"/>
      <c r="GC344" s="29"/>
      <c r="GD344" s="29"/>
      <c r="GE344" s="29"/>
      <c r="GF344" s="29"/>
      <c r="GG344" s="29"/>
      <c r="GH344" s="29"/>
      <c r="GI344" s="29"/>
      <c r="GJ344" s="29"/>
      <c r="GK344" s="29"/>
      <c r="GL344" s="29"/>
      <c r="GM344" s="29"/>
      <c r="GN344" s="29"/>
      <c r="GO344" s="29"/>
      <c r="GP344" s="29"/>
      <c r="GQ344" s="29"/>
      <c r="GR344" s="29"/>
      <c r="GS344" s="29"/>
      <c r="GT344" s="29"/>
      <c r="GU344" s="29"/>
      <c r="GV344" s="29"/>
      <c r="GW344" s="29"/>
      <c r="GX344" s="29"/>
      <c r="GY344" s="29"/>
      <c r="GZ344" s="29"/>
      <c r="HA344" s="29"/>
      <c r="HB344" s="29"/>
      <c r="HC344" s="29"/>
      <c r="HD344" s="29"/>
      <c r="HE344" s="29"/>
      <c r="HF344" s="29"/>
      <c r="HG344" s="29"/>
      <c r="HH344" s="29"/>
      <c r="HI344" s="29"/>
      <c r="HJ344" s="29"/>
      <c r="HK344" s="29"/>
      <c r="HL344" s="29"/>
      <c r="HM344" s="29"/>
      <c r="HN344" s="29"/>
      <c r="HO344" s="29"/>
      <c r="HP344" s="29"/>
      <c r="HQ344" s="29"/>
      <c r="HR344" s="29"/>
      <c r="HS344" s="29"/>
      <c r="HT344" s="29"/>
      <c r="HU344" s="29"/>
      <c r="HV344" s="29"/>
      <c r="HW344" s="29"/>
      <c r="HX344" s="29"/>
      <c r="HY344" s="29"/>
      <c r="HZ344" s="29"/>
      <c r="IA344" s="29"/>
    </row>
    <row r="345" spans="1:235" ht="16.350000000000001" customHeight="1">
      <c r="A345" s="1"/>
      <c r="B345" s="42"/>
      <c r="C345" s="42"/>
      <c r="D345" s="18"/>
      <c r="E345" s="18"/>
      <c r="F345" s="42"/>
      <c r="G345" s="42"/>
      <c r="H345" s="42"/>
      <c r="I345" s="42"/>
      <c r="J345" s="42"/>
      <c r="K345" s="18"/>
      <c r="L345" s="18"/>
      <c r="M345" s="42"/>
      <c r="N345" s="42"/>
      <c r="O345" s="42"/>
      <c r="P345" s="42"/>
      <c r="Q345" s="42"/>
      <c r="R345" s="18"/>
      <c r="S345" s="18"/>
      <c r="T345" s="42"/>
      <c r="U345" s="42"/>
      <c r="V345" s="42"/>
      <c r="W345" s="42"/>
      <c r="X345" s="42"/>
      <c r="Y345" s="18"/>
      <c r="Z345" s="18"/>
      <c r="AA345" s="18"/>
      <c r="AB345" s="42"/>
      <c r="AC345" s="42"/>
      <c r="AD345" s="42"/>
      <c r="AE345" s="42"/>
      <c r="AF345" s="42"/>
      <c r="AG345" s="28"/>
    </row>
    <row r="346" spans="1:235" s="35" customFormat="1" ht="16.350000000000001" customHeight="1">
      <c r="A346" s="24"/>
      <c r="B346" s="25"/>
      <c r="C346" s="25"/>
      <c r="D346" s="26"/>
      <c r="E346" s="26"/>
      <c r="F346" s="25"/>
      <c r="G346" s="25"/>
      <c r="H346" s="25"/>
      <c r="I346" s="25"/>
      <c r="J346" s="25"/>
      <c r="K346" s="26"/>
      <c r="L346" s="26"/>
      <c r="M346" s="25"/>
      <c r="N346" s="25"/>
      <c r="O346" s="25"/>
      <c r="P346" s="25"/>
      <c r="Q346" s="25"/>
      <c r="R346" s="26"/>
      <c r="S346" s="26"/>
      <c r="T346" s="25"/>
      <c r="U346" s="25"/>
      <c r="V346" s="25"/>
      <c r="W346" s="25"/>
      <c r="X346" s="25"/>
      <c r="Y346" s="26"/>
      <c r="Z346" s="26"/>
      <c r="AA346" s="26"/>
      <c r="AB346" s="25"/>
      <c r="AC346" s="25"/>
      <c r="AD346" s="25" t="s">
        <v>6</v>
      </c>
      <c r="AE346" s="25" t="s">
        <v>6</v>
      </c>
      <c r="AF346" s="25" t="s">
        <v>11</v>
      </c>
      <c r="AG346" s="28"/>
      <c r="AH346" s="29"/>
      <c r="AI346" s="29"/>
      <c r="AJ346" s="29"/>
      <c r="AK346" s="29"/>
      <c r="AL346" s="29"/>
      <c r="AM346" s="29"/>
      <c r="AN346" s="29"/>
      <c r="AO346" s="29"/>
      <c r="AP346" s="29"/>
      <c r="AQ346" s="29"/>
      <c r="AR346" s="29"/>
      <c r="AS346" s="29"/>
      <c r="AT346" s="29"/>
      <c r="AU346" s="29"/>
      <c r="AV346" s="29"/>
      <c r="AW346" s="29"/>
      <c r="AX346" s="29"/>
      <c r="AY346" s="29"/>
      <c r="AZ346" s="29"/>
      <c r="BA346" s="29"/>
      <c r="BB346" s="29"/>
      <c r="BC346" s="29"/>
      <c r="BD346" s="29"/>
      <c r="BE346" s="29"/>
      <c r="BF346" s="29"/>
      <c r="BG346" s="29"/>
      <c r="BH346" s="29"/>
      <c r="BI346" s="29"/>
      <c r="BJ346" s="29"/>
      <c r="BK346" s="29"/>
      <c r="BL346" s="29"/>
      <c r="BM346" s="29"/>
      <c r="BN346" s="29"/>
      <c r="BO346" s="29"/>
      <c r="BP346" s="29"/>
      <c r="BQ346" s="29"/>
      <c r="BR346" s="29"/>
      <c r="BS346" s="29"/>
      <c r="BT346" s="29"/>
      <c r="BU346" s="29"/>
      <c r="BV346" s="29"/>
      <c r="BW346" s="29"/>
      <c r="BX346" s="29"/>
      <c r="BY346" s="29"/>
      <c r="BZ346" s="29"/>
      <c r="CA346" s="29"/>
      <c r="CB346" s="29"/>
      <c r="CC346" s="29"/>
      <c r="CD346" s="29"/>
      <c r="CE346" s="29"/>
      <c r="CF346" s="29"/>
      <c r="CG346" s="29"/>
      <c r="CH346" s="29"/>
      <c r="CI346" s="29"/>
      <c r="CJ346" s="29"/>
      <c r="CK346" s="29"/>
      <c r="CL346" s="29"/>
      <c r="CM346" s="29"/>
      <c r="CN346" s="29"/>
      <c r="CO346" s="29"/>
      <c r="CP346" s="29"/>
      <c r="CQ346" s="29"/>
      <c r="CR346" s="29"/>
      <c r="CS346" s="29"/>
      <c r="CT346" s="29"/>
      <c r="CU346" s="29"/>
      <c r="CV346" s="29"/>
      <c r="CW346" s="29"/>
      <c r="CX346" s="29"/>
      <c r="CY346" s="29"/>
      <c r="CZ346" s="29"/>
      <c r="DA346" s="29"/>
      <c r="DB346" s="29"/>
      <c r="DC346" s="29"/>
      <c r="DD346" s="29"/>
      <c r="DE346" s="29"/>
      <c r="DF346" s="29"/>
      <c r="DG346" s="29"/>
      <c r="DH346" s="29"/>
      <c r="DI346" s="29"/>
      <c r="DJ346" s="29"/>
      <c r="DK346" s="29"/>
      <c r="DL346" s="29"/>
      <c r="DM346" s="29"/>
      <c r="DN346" s="29"/>
      <c r="DO346" s="29"/>
      <c r="DP346" s="29"/>
      <c r="DQ346" s="29"/>
      <c r="DR346" s="29"/>
      <c r="DS346" s="29"/>
      <c r="DT346" s="29"/>
      <c r="DU346" s="29"/>
      <c r="DV346" s="29"/>
      <c r="DW346" s="29"/>
      <c r="DX346" s="29"/>
      <c r="DY346" s="29"/>
      <c r="DZ346" s="29"/>
      <c r="EA346" s="29"/>
      <c r="EB346" s="29"/>
      <c r="EC346" s="29"/>
      <c r="ED346" s="29"/>
      <c r="EE346" s="29"/>
      <c r="EF346" s="29"/>
      <c r="EG346" s="29"/>
      <c r="EH346" s="29"/>
      <c r="EI346" s="29"/>
      <c r="EJ346" s="29"/>
      <c r="EK346" s="29"/>
      <c r="EL346" s="29"/>
      <c r="EM346" s="29"/>
      <c r="EN346" s="29"/>
      <c r="EO346" s="29"/>
      <c r="EP346" s="29"/>
      <c r="EQ346" s="29"/>
      <c r="ER346" s="29"/>
      <c r="ES346" s="29"/>
      <c r="ET346" s="29"/>
      <c r="EU346" s="29"/>
      <c r="EV346" s="29"/>
      <c r="EW346" s="29"/>
      <c r="EX346" s="29"/>
      <c r="EY346" s="29"/>
      <c r="EZ346" s="29"/>
      <c r="FA346" s="29"/>
      <c r="FB346" s="29"/>
      <c r="FC346" s="29"/>
      <c r="FD346" s="29"/>
      <c r="FE346" s="29"/>
      <c r="FF346" s="29"/>
      <c r="FG346" s="29"/>
      <c r="FH346" s="29"/>
      <c r="FI346" s="29"/>
      <c r="FJ346" s="29"/>
      <c r="FK346" s="29"/>
      <c r="FL346" s="29"/>
      <c r="FM346" s="29"/>
      <c r="FN346" s="29"/>
      <c r="FO346" s="29"/>
      <c r="FP346" s="29"/>
      <c r="FQ346" s="29"/>
      <c r="FR346" s="29"/>
      <c r="FS346" s="29"/>
      <c r="FT346" s="29"/>
      <c r="FU346" s="29"/>
      <c r="FV346" s="29"/>
      <c r="FW346" s="29"/>
      <c r="FX346" s="29"/>
      <c r="FY346" s="29"/>
      <c r="FZ346" s="29"/>
      <c r="GA346" s="29"/>
      <c r="GB346" s="29"/>
      <c r="GC346" s="29"/>
      <c r="GD346" s="29"/>
      <c r="GE346" s="29"/>
      <c r="GF346" s="29"/>
      <c r="GG346" s="29"/>
      <c r="GH346" s="29"/>
      <c r="GI346" s="29"/>
      <c r="GJ346" s="29"/>
      <c r="GK346" s="29"/>
      <c r="GL346" s="29"/>
      <c r="GM346" s="29"/>
      <c r="GN346" s="29"/>
      <c r="GO346" s="29"/>
      <c r="GP346" s="29"/>
      <c r="GQ346" s="29"/>
      <c r="GR346" s="29"/>
      <c r="GS346" s="29"/>
      <c r="GT346" s="29"/>
      <c r="GU346" s="29"/>
      <c r="GV346" s="29"/>
      <c r="GW346" s="29"/>
      <c r="GX346" s="29"/>
      <c r="GY346" s="29"/>
      <c r="GZ346" s="29"/>
      <c r="HA346" s="29"/>
      <c r="HB346" s="29"/>
      <c r="HC346" s="29"/>
      <c r="HD346" s="29"/>
      <c r="HE346" s="29"/>
      <c r="HF346" s="29"/>
      <c r="HG346" s="29"/>
      <c r="HH346" s="29"/>
      <c r="HI346" s="29"/>
      <c r="HJ346" s="29"/>
      <c r="HK346" s="29"/>
      <c r="HL346" s="29"/>
      <c r="HM346" s="29"/>
      <c r="HN346" s="29"/>
      <c r="HO346" s="29"/>
      <c r="HP346" s="29"/>
      <c r="HQ346" s="29"/>
      <c r="HR346" s="29"/>
      <c r="HS346" s="29"/>
      <c r="HT346" s="29"/>
      <c r="HU346" s="29"/>
      <c r="HV346" s="29"/>
      <c r="HW346" s="29"/>
      <c r="HX346" s="29"/>
      <c r="HY346" s="29"/>
      <c r="HZ346" s="29"/>
      <c r="IA346" s="29"/>
    </row>
    <row r="347" spans="1:235" ht="16.350000000000001" customHeight="1">
      <c r="A347" s="1"/>
      <c r="B347" s="42"/>
      <c r="C347" s="42"/>
      <c r="D347" s="18"/>
      <c r="E347" s="18"/>
      <c r="F347" s="42"/>
      <c r="G347" s="42"/>
      <c r="H347" s="42"/>
      <c r="I347" s="42"/>
      <c r="J347" s="42"/>
      <c r="K347" s="18"/>
      <c r="L347" s="18"/>
      <c r="M347" s="42"/>
      <c r="N347" s="42"/>
      <c r="O347" s="42"/>
      <c r="P347" s="42"/>
      <c r="Q347" s="42"/>
      <c r="R347" s="18"/>
      <c r="S347" s="18"/>
      <c r="T347" s="42"/>
      <c r="U347" s="42"/>
      <c r="V347" s="42"/>
      <c r="W347" s="42"/>
      <c r="X347" s="42"/>
      <c r="Y347" s="18"/>
      <c r="Z347" s="18"/>
      <c r="AA347" s="18"/>
      <c r="AB347" s="42"/>
      <c r="AC347" s="42"/>
      <c r="AD347" s="42"/>
      <c r="AE347" s="42"/>
      <c r="AF347" s="42"/>
      <c r="AG347" s="28"/>
    </row>
    <row r="348" spans="1:235" s="35" customFormat="1" ht="16.350000000000001" customHeight="1">
      <c r="A348" s="24"/>
      <c r="B348" s="25" t="s">
        <v>6</v>
      </c>
      <c r="C348" s="25" t="s">
        <v>6</v>
      </c>
      <c r="D348" s="26" t="s">
        <v>7</v>
      </c>
      <c r="E348" s="26" t="s">
        <v>7</v>
      </c>
      <c r="F348" s="25" t="s">
        <v>6</v>
      </c>
      <c r="G348" s="25" t="s">
        <v>6</v>
      </c>
      <c r="H348" s="25" t="s">
        <v>6</v>
      </c>
      <c r="I348" s="25" t="s">
        <v>6</v>
      </c>
      <c r="J348" s="25" t="s">
        <v>6</v>
      </c>
      <c r="K348" s="26" t="s">
        <v>11</v>
      </c>
      <c r="L348" s="26" t="s">
        <v>11</v>
      </c>
      <c r="M348" s="25" t="s">
        <v>10</v>
      </c>
      <c r="N348" s="25" t="s">
        <v>10</v>
      </c>
      <c r="O348" s="25" t="s">
        <v>8</v>
      </c>
      <c r="P348" s="25"/>
      <c r="Q348" s="25"/>
      <c r="R348" s="26"/>
      <c r="S348" s="26"/>
      <c r="T348" s="25"/>
      <c r="U348" s="25"/>
      <c r="V348" s="25"/>
      <c r="W348" s="25"/>
      <c r="X348" s="25"/>
      <c r="Y348" s="26"/>
      <c r="Z348" s="26"/>
      <c r="AA348" s="26"/>
      <c r="AB348" s="25"/>
      <c r="AC348" s="25"/>
      <c r="AD348" s="25"/>
      <c r="AE348" s="25"/>
      <c r="AF348" s="25"/>
      <c r="AG348" s="28"/>
      <c r="AH348" s="29"/>
      <c r="AI348" s="29"/>
      <c r="AJ348" s="29"/>
      <c r="AK348" s="29"/>
      <c r="AL348" s="29"/>
      <c r="AM348" s="29"/>
      <c r="AN348" s="29"/>
      <c r="AO348" s="29"/>
      <c r="AP348" s="29"/>
      <c r="AQ348" s="29"/>
      <c r="AR348" s="29"/>
      <c r="AS348" s="29"/>
      <c r="AT348" s="29"/>
      <c r="AU348" s="29"/>
      <c r="AV348" s="29"/>
      <c r="AW348" s="29"/>
      <c r="AX348" s="29"/>
      <c r="AY348" s="29"/>
      <c r="AZ348" s="29"/>
      <c r="BA348" s="29"/>
      <c r="BB348" s="29"/>
      <c r="BC348" s="29"/>
      <c r="BD348" s="29"/>
      <c r="BE348" s="29"/>
      <c r="BF348" s="29"/>
      <c r="BG348" s="29"/>
      <c r="BH348" s="29"/>
      <c r="BI348" s="29"/>
      <c r="BJ348" s="29"/>
      <c r="BK348" s="29"/>
      <c r="BL348" s="29"/>
      <c r="BM348" s="29"/>
      <c r="BN348" s="29"/>
      <c r="BO348" s="29"/>
      <c r="BP348" s="29"/>
      <c r="BQ348" s="29"/>
      <c r="BR348" s="29"/>
      <c r="BS348" s="29"/>
      <c r="BT348" s="29"/>
      <c r="BU348" s="29"/>
      <c r="BV348" s="29"/>
      <c r="BW348" s="29"/>
      <c r="BX348" s="29"/>
      <c r="BY348" s="29"/>
      <c r="BZ348" s="29"/>
      <c r="CA348" s="29"/>
      <c r="CB348" s="29"/>
      <c r="CC348" s="29"/>
      <c r="CD348" s="29"/>
      <c r="CE348" s="29"/>
      <c r="CF348" s="29"/>
      <c r="CG348" s="29"/>
      <c r="CH348" s="29"/>
      <c r="CI348" s="29"/>
      <c r="CJ348" s="29"/>
      <c r="CK348" s="29"/>
      <c r="CL348" s="29"/>
      <c r="CM348" s="29"/>
      <c r="CN348" s="29"/>
      <c r="CO348" s="29"/>
      <c r="CP348" s="29"/>
      <c r="CQ348" s="29"/>
      <c r="CR348" s="29"/>
      <c r="CS348" s="29"/>
      <c r="CT348" s="29"/>
      <c r="CU348" s="29"/>
      <c r="CV348" s="29"/>
      <c r="CW348" s="29"/>
      <c r="CX348" s="29"/>
      <c r="CY348" s="29"/>
      <c r="CZ348" s="29"/>
      <c r="DA348" s="29"/>
      <c r="DB348" s="29"/>
      <c r="DC348" s="29"/>
      <c r="DD348" s="29"/>
      <c r="DE348" s="29"/>
      <c r="DF348" s="29"/>
      <c r="DG348" s="29"/>
      <c r="DH348" s="29"/>
      <c r="DI348" s="29"/>
      <c r="DJ348" s="29"/>
      <c r="DK348" s="29"/>
      <c r="DL348" s="29"/>
      <c r="DM348" s="29"/>
      <c r="DN348" s="29"/>
      <c r="DO348" s="29"/>
      <c r="DP348" s="29"/>
      <c r="DQ348" s="29"/>
      <c r="DR348" s="29"/>
      <c r="DS348" s="29"/>
      <c r="DT348" s="29"/>
      <c r="DU348" s="29"/>
      <c r="DV348" s="29"/>
      <c r="DW348" s="29"/>
      <c r="DX348" s="29"/>
      <c r="DY348" s="29"/>
      <c r="DZ348" s="29"/>
      <c r="EA348" s="29"/>
      <c r="EB348" s="29"/>
      <c r="EC348" s="29"/>
      <c r="ED348" s="29"/>
      <c r="EE348" s="29"/>
      <c r="EF348" s="29"/>
      <c r="EG348" s="29"/>
      <c r="EH348" s="29"/>
      <c r="EI348" s="29"/>
      <c r="EJ348" s="29"/>
      <c r="EK348" s="29"/>
      <c r="EL348" s="29"/>
      <c r="EM348" s="29"/>
      <c r="EN348" s="29"/>
      <c r="EO348" s="29"/>
      <c r="EP348" s="29"/>
      <c r="EQ348" s="29"/>
      <c r="ER348" s="29"/>
      <c r="ES348" s="29"/>
      <c r="ET348" s="29"/>
      <c r="EU348" s="29"/>
      <c r="EV348" s="29"/>
      <c r="EW348" s="29"/>
      <c r="EX348" s="29"/>
      <c r="EY348" s="29"/>
      <c r="EZ348" s="29"/>
      <c r="FA348" s="29"/>
      <c r="FB348" s="29"/>
      <c r="FC348" s="29"/>
      <c r="FD348" s="29"/>
      <c r="FE348" s="29"/>
      <c r="FF348" s="29"/>
      <c r="FG348" s="29"/>
      <c r="FH348" s="29"/>
      <c r="FI348" s="29"/>
      <c r="FJ348" s="29"/>
      <c r="FK348" s="29"/>
      <c r="FL348" s="29"/>
      <c r="FM348" s="29"/>
      <c r="FN348" s="29"/>
      <c r="FO348" s="29"/>
      <c r="FP348" s="29"/>
      <c r="FQ348" s="29"/>
      <c r="FR348" s="29"/>
      <c r="FS348" s="29"/>
      <c r="FT348" s="29"/>
      <c r="FU348" s="29"/>
      <c r="FV348" s="29"/>
      <c r="FW348" s="29"/>
      <c r="FX348" s="29"/>
      <c r="FY348" s="29"/>
      <c r="FZ348" s="29"/>
      <c r="GA348" s="29"/>
      <c r="GB348" s="29"/>
      <c r="GC348" s="29"/>
      <c r="GD348" s="29"/>
      <c r="GE348" s="29"/>
      <c r="GF348" s="29"/>
      <c r="GG348" s="29"/>
      <c r="GH348" s="29"/>
      <c r="GI348" s="29"/>
      <c r="GJ348" s="29"/>
      <c r="GK348" s="29"/>
      <c r="GL348" s="29"/>
      <c r="GM348" s="29"/>
      <c r="GN348" s="29"/>
      <c r="GO348" s="29"/>
      <c r="GP348" s="29"/>
      <c r="GQ348" s="29"/>
      <c r="GR348" s="29"/>
      <c r="GS348" s="29"/>
      <c r="GT348" s="29"/>
      <c r="GU348" s="29"/>
      <c r="GV348" s="29"/>
      <c r="GW348" s="29"/>
      <c r="GX348" s="29"/>
      <c r="GY348" s="29"/>
      <c r="GZ348" s="29"/>
      <c r="HA348" s="29"/>
      <c r="HB348" s="29"/>
      <c r="HC348" s="29"/>
      <c r="HD348" s="29"/>
      <c r="HE348" s="29"/>
      <c r="HF348" s="29"/>
      <c r="HG348" s="29"/>
      <c r="HH348" s="29"/>
      <c r="HI348" s="29"/>
      <c r="HJ348" s="29"/>
      <c r="HK348" s="29"/>
      <c r="HL348" s="29"/>
      <c r="HM348" s="29"/>
      <c r="HN348" s="29"/>
      <c r="HO348" s="29"/>
      <c r="HP348" s="29"/>
      <c r="HQ348" s="29"/>
      <c r="HR348" s="29"/>
      <c r="HS348" s="29"/>
      <c r="HT348" s="29"/>
      <c r="HU348" s="29"/>
      <c r="HV348" s="29"/>
      <c r="HW348" s="29"/>
      <c r="HX348" s="29"/>
      <c r="HY348" s="29"/>
      <c r="HZ348" s="29"/>
      <c r="IA348" s="29"/>
    </row>
    <row r="349" spans="1:235" ht="16.350000000000001" customHeight="1">
      <c r="A349" s="1"/>
      <c r="B349" s="42"/>
      <c r="C349" s="42"/>
      <c r="D349" s="18"/>
      <c r="E349" s="18"/>
      <c r="F349" s="42"/>
      <c r="G349" s="42"/>
      <c r="H349" s="42"/>
      <c r="I349" s="42"/>
      <c r="J349" s="42"/>
      <c r="K349" s="18"/>
      <c r="L349" s="18"/>
      <c r="M349" s="42"/>
      <c r="N349" s="42"/>
      <c r="O349" s="42"/>
      <c r="P349" s="42"/>
      <c r="Q349" s="42"/>
      <c r="R349" s="18"/>
      <c r="S349" s="18"/>
      <c r="T349" s="42"/>
      <c r="U349" s="42"/>
      <c r="V349" s="42"/>
      <c r="W349" s="42"/>
      <c r="X349" s="42"/>
      <c r="Y349" s="18" t="s">
        <v>7</v>
      </c>
      <c r="Z349" s="18" t="s">
        <v>7</v>
      </c>
      <c r="AA349" s="18" t="s">
        <v>6</v>
      </c>
      <c r="AB349" s="42" t="s">
        <v>6</v>
      </c>
      <c r="AC349" s="42" t="s">
        <v>6</v>
      </c>
      <c r="AD349" s="42" t="s">
        <v>6</v>
      </c>
      <c r="AE349" s="42" t="s">
        <v>6</v>
      </c>
      <c r="AF349" s="42" t="s">
        <v>11</v>
      </c>
      <c r="AG349" s="28"/>
    </row>
    <row r="350" spans="1:235" s="35" customFormat="1" ht="16.350000000000001" customHeight="1">
      <c r="A350" s="24"/>
      <c r="B350" s="25"/>
      <c r="C350" s="25"/>
      <c r="D350" s="26"/>
      <c r="E350" s="26"/>
      <c r="F350" s="25"/>
      <c r="G350" s="25"/>
      <c r="H350" s="25"/>
      <c r="I350" s="25"/>
      <c r="J350" s="25"/>
      <c r="K350" s="26"/>
      <c r="L350" s="26"/>
      <c r="M350" s="25"/>
      <c r="N350" s="25"/>
      <c r="O350" s="25"/>
      <c r="P350" s="25"/>
      <c r="Q350" s="25"/>
      <c r="R350" s="26"/>
      <c r="S350" s="26"/>
      <c r="T350" s="25"/>
      <c r="U350" s="25"/>
      <c r="V350" s="25"/>
      <c r="W350" s="25"/>
      <c r="X350" s="25"/>
      <c r="Y350" s="26"/>
      <c r="Z350" s="26"/>
      <c r="AA350" s="26"/>
      <c r="AB350" s="25"/>
      <c r="AC350" s="25" t="s">
        <v>6</v>
      </c>
      <c r="AD350" s="25" t="s">
        <v>6</v>
      </c>
      <c r="AE350" s="25" t="s">
        <v>6</v>
      </c>
      <c r="AF350" s="25" t="s">
        <v>11</v>
      </c>
      <c r="AG350" s="28"/>
      <c r="AH350" s="29"/>
      <c r="AI350" s="29"/>
      <c r="AJ350" s="29"/>
      <c r="AK350" s="29"/>
      <c r="AL350" s="29"/>
      <c r="AM350" s="29"/>
      <c r="AN350" s="29"/>
      <c r="AO350" s="29"/>
      <c r="AP350" s="29"/>
      <c r="AQ350" s="29"/>
      <c r="AR350" s="29"/>
      <c r="AS350" s="29"/>
      <c r="AT350" s="29"/>
      <c r="AU350" s="29"/>
      <c r="AV350" s="29"/>
      <c r="AW350" s="29"/>
      <c r="AX350" s="29"/>
      <c r="AY350" s="29"/>
      <c r="AZ350" s="29"/>
      <c r="BA350" s="29"/>
      <c r="BB350" s="29"/>
      <c r="BC350" s="29"/>
      <c r="BD350" s="29"/>
      <c r="BE350" s="29"/>
      <c r="BF350" s="29"/>
      <c r="BG350" s="29"/>
      <c r="BH350" s="29"/>
      <c r="BI350" s="29"/>
      <c r="BJ350" s="29"/>
      <c r="BK350" s="29"/>
      <c r="BL350" s="29"/>
      <c r="BM350" s="29"/>
      <c r="BN350" s="29"/>
      <c r="BO350" s="29"/>
      <c r="BP350" s="29"/>
      <c r="BQ350" s="29"/>
      <c r="BR350" s="29"/>
      <c r="BS350" s="29"/>
      <c r="BT350" s="29"/>
      <c r="BU350" s="29"/>
      <c r="BV350" s="29"/>
      <c r="BW350" s="29"/>
      <c r="BX350" s="29"/>
      <c r="BY350" s="29"/>
      <c r="BZ350" s="29"/>
      <c r="CA350" s="29"/>
      <c r="CB350" s="29"/>
      <c r="CC350" s="29"/>
      <c r="CD350" s="29"/>
      <c r="CE350" s="29"/>
      <c r="CF350" s="29"/>
      <c r="CG350" s="29"/>
      <c r="CH350" s="29"/>
      <c r="CI350" s="29"/>
      <c r="CJ350" s="29"/>
      <c r="CK350" s="29"/>
      <c r="CL350" s="29"/>
      <c r="CM350" s="29"/>
      <c r="CN350" s="29"/>
      <c r="CO350" s="29"/>
      <c r="CP350" s="29"/>
      <c r="CQ350" s="29"/>
      <c r="CR350" s="29"/>
      <c r="CS350" s="29"/>
      <c r="CT350" s="29"/>
      <c r="CU350" s="29"/>
      <c r="CV350" s="29"/>
      <c r="CW350" s="29"/>
      <c r="CX350" s="29"/>
      <c r="CY350" s="29"/>
      <c r="CZ350" s="29"/>
      <c r="DA350" s="29"/>
      <c r="DB350" s="29"/>
      <c r="DC350" s="29"/>
      <c r="DD350" s="29"/>
      <c r="DE350" s="29"/>
      <c r="DF350" s="29"/>
      <c r="DG350" s="29"/>
      <c r="DH350" s="29"/>
      <c r="DI350" s="29"/>
      <c r="DJ350" s="29"/>
      <c r="DK350" s="29"/>
      <c r="DL350" s="29"/>
      <c r="DM350" s="29"/>
      <c r="DN350" s="29"/>
      <c r="DO350" s="29"/>
      <c r="DP350" s="29"/>
      <c r="DQ350" s="29"/>
      <c r="DR350" s="29"/>
      <c r="DS350" s="29"/>
      <c r="DT350" s="29"/>
      <c r="DU350" s="29"/>
      <c r="DV350" s="29"/>
      <c r="DW350" s="29"/>
      <c r="DX350" s="29"/>
      <c r="DY350" s="29"/>
      <c r="DZ350" s="29"/>
      <c r="EA350" s="29"/>
      <c r="EB350" s="29"/>
      <c r="EC350" s="29"/>
      <c r="ED350" s="29"/>
      <c r="EE350" s="29"/>
      <c r="EF350" s="29"/>
      <c r="EG350" s="29"/>
      <c r="EH350" s="29"/>
      <c r="EI350" s="29"/>
      <c r="EJ350" s="29"/>
      <c r="EK350" s="29"/>
      <c r="EL350" s="29"/>
      <c r="EM350" s="29"/>
      <c r="EN350" s="29"/>
      <c r="EO350" s="29"/>
      <c r="EP350" s="29"/>
      <c r="EQ350" s="29"/>
      <c r="ER350" s="29"/>
      <c r="ES350" s="29"/>
      <c r="ET350" s="29"/>
      <c r="EU350" s="29"/>
      <c r="EV350" s="29"/>
      <c r="EW350" s="29"/>
      <c r="EX350" s="29"/>
      <c r="EY350" s="29"/>
      <c r="EZ350" s="29"/>
      <c r="FA350" s="29"/>
      <c r="FB350" s="29"/>
      <c r="FC350" s="29"/>
      <c r="FD350" s="29"/>
      <c r="FE350" s="29"/>
      <c r="FF350" s="29"/>
      <c r="FG350" s="29"/>
      <c r="FH350" s="29"/>
      <c r="FI350" s="29"/>
      <c r="FJ350" s="29"/>
      <c r="FK350" s="29"/>
      <c r="FL350" s="29"/>
      <c r="FM350" s="29"/>
      <c r="FN350" s="29"/>
      <c r="FO350" s="29"/>
      <c r="FP350" s="29"/>
      <c r="FQ350" s="29"/>
      <c r="FR350" s="29"/>
      <c r="FS350" s="29"/>
      <c r="FT350" s="29"/>
      <c r="FU350" s="29"/>
      <c r="FV350" s="29"/>
      <c r="FW350" s="29"/>
      <c r="FX350" s="29"/>
      <c r="FY350" s="29"/>
      <c r="FZ350" s="29"/>
      <c r="GA350" s="29"/>
      <c r="GB350" s="29"/>
      <c r="GC350" s="29"/>
      <c r="GD350" s="29"/>
      <c r="GE350" s="29"/>
      <c r="GF350" s="29"/>
      <c r="GG350" s="29"/>
      <c r="GH350" s="29"/>
      <c r="GI350" s="29"/>
      <c r="GJ350" s="29"/>
      <c r="GK350" s="29"/>
      <c r="GL350" s="29"/>
      <c r="GM350" s="29"/>
      <c r="GN350" s="29"/>
      <c r="GO350" s="29"/>
      <c r="GP350" s="29"/>
      <c r="GQ350" s="29"/>
      <c r="GR350" s="29"/>
      <c r="GS350" s="29"/>
      <c r="GT350" s="29"/>
      <c r="GU350" s="29"/>
      <c r="GV350" s="29"/>
      <c r="GW350" s="29"/>
      <c r="GX350" s="29"/>
      <c r="GY350" s="29"/>
      <c r="GZ350" s="29"/>
      <c r="HA350" s="29"/>
      <c r="HB350" s="29"/>
      <c r="HC350" s="29"/>
      <c r="HD350" s="29"/>
      <c r="HE350" s="29"/>
      <c r="HF350" s="29"/>
      <c r="HG350" s="29"/>
      <c r="HH350" s="29"/>
      <c r="HI350" s="29"/>
      <c r="HJ350" s="29"/>
      <c r="HK350" s="29"/>
      <c r="HL350" s="29"/>
      <c r="HM350" s="29"/>
      <c r="HN350" s="29"/>
      <c r="HO350" s="29"/>
      <c r="HP350" s="29"/>
      <c r="HQ350" s="29"/>
      <c r="HR350" s="29"/>
      <c r="HS350" s="29"/>
      <c r="HT350" s="29"/>
      <c r="HU350" s="29"/>
      <c r="HV350" s="29"/>
      <c r="HW350" s="29"/>
      <c r="HX350" s="29"/>
      <c r="HY350" s="29"/>
      <c r="HZ350" s="29"/>
      <c r="IA350" s="29"/>
    </row>
    <row r="351" spans="1:235" ht="16.350000000000001" customHeight="1">
      <c r="A351" s="1"/>
      <c r="B351" s="42"/>
      <c r="C351" s="42"/>
      <c r="D351" s="18"/>
      <c r="E351" s="18"/>
      <c r="F351" s="42"/>
      <c r="G351" s="42"/>
      <c r="H351" s="42"/>
      <c r="I351" s="42"/>
      <c r="J351" s="42"/>
      <c r="K351" s="18"/>
      <c r="L351" s="18"/>
      <c r="M351" s="42"/>
      <c r="N351" s="42"/>
      <c r="O351" s="42"/>
      <c r="P351" s="42"/>
      <c r="Q351" s="42"/>
      <c r="R351" s="18" t="s">
        <v>7</v>
      </c>
      <c r="S351" s="18" t="s">
        <v>7</v>
      </c>
      <c r="T351" s="42" t="s">
        <v>6</v>
      </c>
      <c r="U351" s="42" t="s">
        <v>6</v>
      </c>
      <c r="V351" s="42" t="s">
        <v>6</v>
      </c>
      <c r="W351" s="42" t="s">
        <v>6</v>
      </c>
      <c r="X351" s="42" t="s">
        <v>6</v>
      </c>
      <c r="Y351" s="18" t="s">
        <v>11</v>
      </c>
      <c r="Z351" s="18" t="s">
        <v>11</v>
      </c>
      <c r="AA351" s="18" t="s">
        <v>10</v>
      </c>
      <c r="AB351" s="42" t="s">
        <v>12</v>
      </c>
      <c r="AC351" s="42"/>
      <c r="AD351" s="42"/>
      <c r="AE351" s="42"/>
      <c r="AF351" s="42"/>
      <c r="AG351" s="28"/>
    </row>
    <row r="352" spans="1:235" s="35" customFormat="1" ht="15.6" customHeight="1">
      <c r="A352" s="24"/>
      <c r="B352" s="25"/>
      <c r="C352" s="25"/>
      <c r="D352" s="26"/>
      <c r="E352" s="26"/>
      <c r="F352" s="25"/>
      <c r="G352" s="25"/>
      <c r="H352" s="25"/>
      <c r="I352" s="25"/>
      <c r="J352" s="25"/>
      <c r="K352" s="26"/>
      <c r="L352" s="26"/>
      <c r="M352" s="25"/>
      <c r="N352" s="25"/>
      <c r="O352" s="25"/>
      <c r="P352" s="25" t="s">
        <v>10</v>
      </c>
      <c r="Q352" s="25" t="s">
        <v>10</v>
      </c>
      <c r="R352" s="26" t="s">
        <v>9</v>
      </c>
      <c r="S352" s="26" t="s">
        <v>9</v>
      </c>
      <c r="T352" s="25" t="s">
        <v>8</v>
      </c>
      <c r="U352" s="25" t="s">
        <v>8</v>
      </c>
      <c r="V352" s="25" t="s">
        <v>8</v>
      </c>
      <c r="W352" s="25" t="s">
        <v>8</v>
      </c>
      <c r="X352" s="25" t="s">
        <v>8</v>
      </c>
      <c r="Y352" s="26"/>
      <c r="Z352" s="26"/>
      <c r="AA352" s="26"/>
      <c r="AB352" s="25"/>
      <c r="AC352" s="25"/>
      <c r="AD352" s="25"/>
      <c r="AE352" s="25"/>
      <c r="AF352" s="25"/>
      <c r="AG352" s="28"/>
      <c r="AH352" s="29"/>
      <c r="AI352" s="29"/>
      <c r="AJ352" s="29"/>
      <c r="AK352" s="29"/>
      <c r="AL352" s="29"/>
      <c r="AM352" s="29"/>
      <c r="AN352" s="29"/>
      <c r="AO352" s="29"/>
      <c r="AP352" s="29"/>
      <c r="AQ352" s="29"/>
      <c r="AR352" s="29"/>
      <c r="AS352" s="29"/>
      <c r="AT352" s="29"/>
      <c r="AU352" s="29"/>
      <c r="AV352" s="29"/>
      <c r="AW352" s="29"/>
      <c r="AX352" s="29"/>
      <c r="AY352" s="29"/>
      <c r="AZ352" s="29"/>
      <c r="BA352" s="29"/>
      <c r="BB352" s="29"/>
      <c r="BC352" s="29"/>
      <c r="BD352" s="29"/>
      <c r="BE352" s="29"/>
      <c r="BF352" s="29"/>
      <c r="BG352" s="29"/>
      <c r="BH352" s="29"/>
      <c r="BI352" s="29"/>
      <c r="BJ352" s="29"/>
      <c r="BK352" s="29"/>
      <c r="BL352" s="29"/>
      <c r="BM352" s="29"/>
      <c r="BN352" s="29"/>
      <c r="BO352" s="29"/>
      <c r="BP352" s="29"/>
      <c r="BQ352" s="29"/>
      <c r="BR352" s="29"/>
      <c r="BS352" s="29"/>
      <c r="BT352" s="29"/>
      <c r="BU352" s="29"/>
      <c r="BV352" s="29"/>
      <c r="BW352" s="29"/>
      <c r="BX352" s="29"/>
      <c r="BY352" s="29"/>
      <c r="BZ352" s="29"/>
      <c r="CA352" s="29"/>
      <c r="CB352" s="29"/>
      <c r="CC352" s="29"/>
      <c r="CD352" s="29"/>
      <c r="CE352" s="29"/>
      <c r="CF352" s="29"/>
      <c r="CG352" s="29"/>
      <c r="CH352" s="29"/>
      <c r="CI352" s="29"/>
      <c r="CJ352" s="29"/>
      <c r="CK352" s="29"/>
      <c r="CL352" s="29"/>
      <c r="CM352" s="29"/>
      <c r="CN352" s="29"/>
      <c r="CO352" s="29"/>
      <c r="CP352" s="29"/>
      <c r="CQ352" s="29"/>
      <c r="CR352" s="29"/>
      <c r="CS352" s="29"/>
      <c r="CT352" s="29"/>
      <c r="CU352" s="29"/>
      <c r="CV352" s="29"/>
      <c r="CW352" s="29"/>
      <c r="CX352" s="29"/>
      <c r="CY352" s="29"/>
      <c r="CZ352" s="29"/>
      <c r="DA352" s="29"/>
      <c r="DB352" s="29"/>
      <c r="DC352" s="29"/>
      <c r="DD352" s="29"/>
      <c r="DE352" s="29"/>
      <c r="DF352" s="29"/>
      <c r="DG352" s="29"/>
      <c r="DH352" s="29"/>
      <c r="DI352" s="29"/>
      <c r="DJ352" s="29"/>
      <c r="DK352" s="29"/>
      <c r="DL352" s="29"/>
      <c r="DM352" s="29"/>
      <c r="DN352" s="29"/>
      <c r="DO352" s="29"/>
      <c r="DP352" s="29"/>
      <c r="DQ352" s="29"/>
      <c r="DR352" s="29"/>
      <c r="DS352" s="29"/>
      <c r="DT352" s="29"/>
      <c r="DU352" s="29"/>
      <c r="DV352" s="29"/>
      <c r="DW352" s="29"/>
      <c r="DX352" s="29"/>
      <c r="DY352" s="29"/>
      <c r="DZ352" s="29"/>
      <c r="EA352" s="29"/>
      <c r="EB352" s="29"/>
      <c r="EC352" s="29"/>
      <c r="ED352" s="29"/>
      <c r="EE352" s="29"/>
      <c r="EF352" s="29"/>
      <c r="EG352" s="29"/>
      <c r="EH352" s="29"/>
      <c r="EI352" s="29"/>
      <c r="EJ352" s="29"/>
      <c r="EK352" s="29"/>
      <c r="EL352" s="29"/>
      <c r="EM352" s="29"/>
      <c r="EN352" s="29"/>
      <c r="EO352" s="29"/>
      <c r="EP352" s="29"/>
      <c r="EQ352" s="29"/>
      <c r="ER352" s="29"/>
      <c r="ES352" s="29"/>
      <c r="ET352" s="29"/>
      <c r="EU352" s="29"/>
      <c r="EV352" s="29"/>
      <c r="EW352" s="29"/>
      <c r="EX352" s="29"/>
      <c r="EY352" s="29"/>
      <c r="EZ352" s="29"/>
      <c r="FA352" s="29"/>
      <c r="FB352" s="29"/>
      <c r="FC352" s="29"/>
      <c r="FD352" s="29"/>
      <c r="FE352" s="29"/>
      <c r="FF352" s="29"/>
      <c r="FG352" s="29"/>
      <c r="FH352" s="29"/>
      <c r="FI352" s="29"/>
      <c r="FJ352" s="29"/>
      <c r="FK352" s="29"/>
      <c r="FL352" s="29"/>
      <c r="FM352" s="29"/>
      <c r="FN352" s="29"/>
      <c r="FO352" s="29"/>
      <c r="FP352" s="29"/>
      <c r="FQ352" s="29"/>
      <c r="FR352" s="29"/>
      <c r="FS352" s="29"/>
      <c r="FT352" s="29"/>
      <c r="FU352" s="29"/>
      <c r="FV352" s="29"/>
      <c r="FW352" s="29"/>
      <c r="FX352" s="29"/>
      <c r="FY352" s="29"/>
      <c r="FZ352" s="29"/>
      <c r="GA352" s="29"/>
      <c r="GB352" s="29"/>
      <c r="GC352" s="29"/>
      <c r="GD352" s="29"/>
      <c r="GE352" s="29"/>
      <c r="GF352" s="29"/>
      <c r="GG352" s="29"/>
      <c r="GH352" s="29"/>
      <c r="GI352" s="29"/>
      <c r="GJ352" s="29"/>
      <c r="GK352" s="29"/>
      <c r="GL352" s="29"/>
      <c r="GM352" s="29"/>
      <c r="GN352" s="29"/>
      <c r="GO352" s="29"/>
      <c r="GP352" s="29"/>
      <c r="GQ352" s="29"/>
      <c r="GR352" s="29"/>
      <c r="GS352" s="29"/>
      <c r="GT352" s="29"/>
      <c r="GU352" s="29"/>
      <c r="GV352" s="29"/>
      <c r="GW352" s="29"/>
      <c r="GX352" s="29"/>
      <c r="GY352" s="29"/>
      <c r="GZ352" s="29"/>
      <c r="HA352" s="29"/>
      <c r="HB352" s="29"/>
      <c r="HC352" s="29"/>
      <c r="HD352" s="29"/>
      <c r="HE352" s="29"/>
      <c r="HF352" s="29"/>
      <c r="HG352" s="29"/>
      <c r="HH352" s="29"/>
      <c r="HI352" s="29"/>
      <c r="HJ352" s="29"/>
      <c r="HK352" s="29"/>
      <c r="HL352" s="29"/>
      <c r="HM352" s="29"/>
      <c r="HN352" s="29"/>
      <c r="HO352" s="29"/>
      <c r="HP352" s="29"/>
      <c r="HQ352" s="29"/>
      <c r="HR352" s="29"/>
      <c r="HS352" s="29"/>
      <c r="HT352" s="29"/>
      <c r="HU352" s="29"/>
      <c r="HV352" s="29"/>
      <c r="HW352" s="29"/>
      <c r="HX352" s="29"/>
      <c r="HY352" s="29"/>
      <c r="HZ352" s="29"/>
      <c r="IA352" s="29"/>
    </row>
    <row r="353" spans="1:235" s="29" customFormat="1" ht="16.350000000000001" customHeight="1">
      <c r="A353" s="1"/>
      <c r="B353" s="42"/>
      <c r="C353" s="42"/>
      <c r="D353" s="18"/>
      <c r="E353" s="18"/>
      <c r="F353" s="42"/>
      <c r="G353" s="42"/>
      <c r="H353" s="42"/>
      <c r="I353" s="42"/>
      <c r="J353" s="42"/>
      <c r="K353" s="18" t="s">
        <v>7</v>
      </c>
      <c r="L353" s="18" t="s">
        <v>7</v>
      </c>
      <c r="M353" s="42" t="s">
        <v>6</v>
      </c>
      <c r="N353" s="42" t="s">
        <v>6</v>
      </c>
      <c r="O353" s="42" t="s">
        <v>6</v>
      </c>
      <c r="P353" s="42" t="s">
        <v>6</v>
      </c>
      <c r="Q353" s="42" t="s">
        <v>10</v>
      </c>
      <c r="R353" s="18"/>
      <c r="S353" s="18"/>
      <c r="T353" s="42"/>
      <c r="U353" s="42"/>
      <c r="V353" s="42"/>
      <c r="W353" s="42"/>
      <c r="X353" s="42"/>
      <c r="Y353" s="18"/>
      <c r="Z353" s="18"/>
      <c r="AA353" s="18"/>
      <c r="AB353" s="42"/>
      <c r="AC353" s="42"/>
      <c r="AD353" s="42"/>
      <c r="AE353" s="42"/>
      <c r="AF353" s="42"/>
      <c r="AG353" s="28"/>
    </row>
    <row r="354" spans="1:235" s="35" customFormat="1" ht="16.350000000000001" customHeight="1">
      <c r="A354" s="24"/>
      <c r="B354" s="25" t="s">
        <v>6</v>
      </c>
      <c r="C354" s="25" t="s">
        <v>6</v>
      </c>
      <c r="D354" s="26" t="s">
        <v>9</v>
      </c>
      <c r="E354" s="26" t="s">
        <v>9</v>
      </c>
      <c r="F354" s="25" t="s">
        <v>8</v>
      </c>
      <c r="G354" s="25" t="s">
        <v>8</v>
      </c>
      <c r="H354" s="25" t="s">
        <v>8</v>
      </c>
      <c r="I354" s="25" t="s">
        <v>8</v>
      </c>
      <c r="J354" s="25" t="s">
        <v>8</v>
      </c>
      <c r="K354" s="26"/>
      <c r="L354" s="26"/>
      <c r="M354" s="38"/>
      <c r="N354" s="38"/>
      <c r="O354" s="38"/>
      <c r="P354" s="38"/>
      <c r="Q354" s="38"/>
      <c r="R354" s="37" t="s">
        <v>11</v>
      </c>
      <c r="S354" s="37" t="s">
        <v>11</v>
      </c>
      <c r="T354" s="38" t="s">
        <v>10</v>
      </c>
      <c r="U354" s="38" t="s">
        <v>12</v>
      </c>
      <c r="V354" s="38" t="s">
        <v>12</v>
      </c>
      <c r="W354" s="38" t="s">
        <v>12</v>
      </c>
      <c r="X354" s="38" t="s">
        <v>12</v>
      </c>
      <c r="Y354" s="37"/>
      <c r="Z354" s="37"/>
      <c r="AA354" s="37"/>
      <c r="AB354" s="38"/>
      <c r="AC354" s="38"/>
      <c r="AD354" s="25"/>
      <c r="AE354" s="25"/>
      <c r="AF354" s="25"/>
      <c r="AG354" s="28"/>
      <c r="AH354" s="29"/>
      <c r="AI354" s="29"/>
      <c r="AJ354" s="29"/>
      <c r="AK354" s="29"/>
      <c r="AL354" s="29"/>
      <c r="AM354" s="29"/>
      <c r="AN354" s="29"/>
      <c r="AO354" s="29"/>
      <c r="AP354" s="29"/>
      <c r="AQ354" s="29"/>
      <c r="AR354" s="29"/>
      <c r="AS354" s="29"/>
      <c r="AT354" s="29"/>
      <c r="AU354" s="29"/>
      <c r="AV354" s="29"/>
      <c r="AW354" s="29"/>
      <c r="AX354" s="29"/>
      <c r="AY354" s="29"/>
      <c r="AZ354" s="29"/>
      <c r="BA354" s="29"/>
      <c r="BB354" s="29"/>
      <c r="BC354" s="29"/>
      <c r="BD354" s="29"/>
      <c r="BE354" s="29"/>
      <c r="BF354" s="29"/>
      <c r="BG354" s="29"/>
      <c r="BH354" s="29"/>
      <c r="BI354" s="29"/>
      <c r="BJ354" s="29"/>
      <c r="BK354" s="29"/>
      <c r="BL354" s="29"/>
      <c r="BM354" s="29"/>
      <c r="BN354" s="29"/>
      <c r="BO354" s="29"/>
      <c r="BP354" s="29"/>
      <c r="BQ354" s="29"/>
      <c r="BR354" s="29"/>
      <c r="BS354" s="29"/>
      <c r="BT354" s="29"/>
      <c r="BU354" s="29"/>
      <c r="BV354" s="29"/>
      <c r="BW354" s="29"/>
      <c r="BX354" s="29"/>
      <c r="BY354" s="29"/>
      <c r="BZ354" s="29"/>
      <c r="CA354" s="29"/>
      <c r="CB354" s="29"/>
      <c r="CC354" s="29"/>
      <c r="CD354" s="29"/>
      <c r="CE354" s="29"/>
      <c r="CF354" s="29"/>
      <c r="CG354" s="29"/>
      <c r="CH354" s="29"/>
      <c r="CI354" s="29"/>
      <c r="CJ354" s="29"/>
      <c r="CK354" s="29"/>
      <c r="CL354" s="29"/>
      <c r="CM354" s="29"/>
      <c r="CN354" s="29"/>
      <c r="CO354" s="29"/>
      <c r="CP354" s="29"/>
      <c r="CQ354" s="29"/>
      <c r="CR354" s="29"/>
      <c r="CS354" s="29"/>
      <c r="CT354" s="29"/>
      <c r="CU354" s="29"/>
      <c r="CV354" s="29"/>
      <c r="CW354" s="29"/>
      <c r="CX354" s="29"/>
      <c r="CY354" s="29"/>
      <c r="CZ354" s="29"/>
      <c r="DA354" s="29"/>
      <c r="DB354" s="29"/>
      <c r="DC354" s="29"/>
      <c r="DD354" s="29"/>
      <c r="DE354" s="29"/>
      <c r="DF354" s="29"/>
      <c r="DG354" s="29"/>
      <c r="DH354" s="29"/>
      <c r="DI354" s="29"/>
      <c r="DJ354" s="29"/>
      <c r="DK354" s="29"/>
      <c r="DL354" s="29"/>
      <c r="DM354" s="29"/>
      <c r="DN354" s="29"/>
      <c r="DO354" s="29"/>
      <c r="DP354" s="29"/>
      <c r="DQ354" s="29"/>
      <c r="DR354" s="29"/>
      <c r="DS354" s="29"/>
      <c r="DT354" s="29"/>
      <c r="DU354" s="29"/>
      <c r="DV354" s="29"/>
      <c r="DW354" s="29"/>
      <c r="DX354" s="29"/>
      <c r="DY354" s="29"/>
      <c r="DZ354" s="29"/>
      <c r="EA354" s="29"/>
      <c r="EB354" s="29"/>
      <c r="EC354" s="29"/>
      <c r="ED354" s="29"/>
      <c r="EE354" s="29"/>
      <c r="EF354" s="29"/>
      <c r="EG354" s="29"/>
      <c r="EH354" s="29"/>
      <c r="EI354" s="29"/>
      <c r="EJ354" s="29"/>
      <c r="EK354" s="29"/>
      <c r="EL354" s="29"/>
      <c r="EM354" s="29"/>
      <c r="EN354" s="29"/>
      <c r="EO354" s="29"/>
      <c r="EP354" s="29"/>
      <c r="EQ354" s="29"/>
      <c r="ER354" s="29"/>
      <c r="ES354" s="29"/>
      <c r="ET354" s="29"/>
      <c r="EU354" s="29"/>
      <c r="EV354" s="29"/>
      <c r="EW354" s="29"/>
      <c r="EX354" s="29"/>
      <c r="EY354" s="29"/>
      <c r="EZ354" s="29"/>
      <c r="FA354" s="29"/>
      <c r="FB354" s="29"/>
      <c r="FC354" s="29"/>
      <c r="FD354" s="29"/>
      <c r="FE354" s="29"/>
      <c r="FF354" s="29"/>
      <c r="FG354" s="29"/>
      <c r="FH354" s="29"/>
      <c r="FI354" s="29"/>
      <c r="FJ354" s="29"/>
      <c r="FK354" s="29"/>
      <c r="FL354" s="29"/>
      <c r="FM354" s="29"/>
      <c r="FN354" s="29"/>
      <c r="FO354" s="29"/>
      <c r="FP354" s="29"/>
      <c r="FQ354" s="29"/>
      <c r="FR354" s="29"/>
      <c r="FS354" s="29"/>
      <c r="FT354" s="29"/>
      <c r="FU354" s="29"/>
      <c r="FV354" s="29"/>
      <c r="FW354" s="29"/>
      <c r="FX354" s="29"/>
      <c r="FY354" s="29"/>
      <c r="FZ354" s="29"/>
      <c r="GA354" s="29"/>
      <c r="GB354" s="29"/>
      <c r="GC354" s="29"/>
      <c r="GD354" s="29"/>
      <c r="GE354" s="29"/>
      <c r="GF354" s="29"/>
      <c r="GG354" s="29"/>
      <c r="GH354" s="29"/>
      <c r="GI354" s="29"/>
      <c r="GJ354" s="29"/>
      <c r="GK354" s="29"/>
      <c r="GL354" s="29"/>
      <c r="GM354" s="29"/>
      <c r="GN354" s="29"/>
      <c r="GO354" s="29"/>
      <c r="GP354" s="29"/>
      <c r="GQ354" s="29"/>
      <c r="GR354" s="29"/>
      <c r="GS354" s="29"/>
      <c r="GT354" s="29"/>
      <c r="GU354" s="29"/>
      <c r="GV354" s="29"/>
      <c r="GW354" s="29"/>
      <c r="GX354" s="29"/>
      <c r="GY354" s="29"/>
      <c r="GZ354" s="29"/>
      <c r="HA354" s="29"/>
      <c r="HB354" s="29"/>
      <c r="HC354" s="29"/>
      <c r="HD354" s="29"/>
      <c r="HE354" s="29"/>
      <c r="HF354" s="29"/>
      <c r="HG354" s="29"/>
      <c r="HH354" s="29"/>
      <c r="HI354" s="29"/>
      <c r="HJ354" s="29"/>
      <c r="HK354" s="29"/>
      <c r="HL354" s="29"/>
      <c r="HM354" s="29"/>
      <c r="HN354" s="29"/>
      <c r="HO354" s="29"/>
      <c r="HP354" s="29"/>
      <c r="HQ354" s="29"/>
      <c r="HR354" s="29"/>
      <c r="HS354" s="29"/>
      <c r="HT354" s="29"/>
      <c r="HU354" s="29"/>
      <c r="HV354" s="29"/>
      <c r="HW354" s="29"/>
      <c r="HX354" s="29"/>
      <c r="HY354" s="29"/>
      <c r="HZ354" s="29"/>
      <c r="IA354" s="29"/>
    </row>
    <row r="355" spans="1:235" s="29" customFormat="1" ht="16.350000000000001" customHeight="1">
      <c r="A355" s="1"/>
      <c r="B355" s="42"/>
      <c r="C355" s="42"/>
      <c r="D355" s="18"/>
      <c r="E355" s="18"/>
      <c r="F355" s="42"/>
      <c r="G355" s="42"/>
      <c r="H355" s="42"/>
      <c r="I355" s="42"/>
      <c r="J355" s="42"/>
      <c r="K355" s="18"/>
      <c r="L355" s="18"/>
      <c r="M355" s="42"/>
      <c r="N355" s="42"/>
      <c r="O355" s="42"/>
      <c r="P355" s="42"/>
      <c r="Q355" s="42"/>
      <c r="R355" s="18"/>
      <c r="S355" s="18"/>
      <c r="T355" s="42"/>
      <c r="U355" s="42"/>
      <c r="V355" s="42"/>
      <c r="W355" s="42"/>
      <c r="X355" s="42"/>
      <c r="Y355" s="18"/>
      <c r="Z355" s="18"/>
      <c r="AA355" s="18"/>
      <c r="AB355" s="42"/>
      <c r="AC355" s="42"/>
      <c r="AD355" s="42"/>
      <c r="AE355" s="42"/>
      <c r="AF355" s="42"/>
      <c r="AG355" s="28"/>
    </row>
    <row r="356" spans="1:235" s="35" customFormat="1" ht="16.350000000000001" customHeight="1">
      <c r="A356" s="24"/>
      <c r="B356" s="25"/>
      <c r="C356" s="25"/>
      <c r="D356" s="26" t="s">
        <v>7</v>
      </c>
      <c r="E356" s="26" t="s">
        <v>7</v>
      </c>
      <c r="F356" s="25" t="s">
        <v>6</v>
      </c>
      <c r="G356" s="25" t="s">
        <v>6</v>
      </c>
      <c r="H356" s="25" t="s">
        <v>6</v>
      </c>
      <c r="I356" s="25" t="s">
        <v>6</v>
      </c>
      <c r="J356" s="25" t="s">
        <v>6</v>
      </c>
      <c r="K356" s="26" t="s">
        <v>11</v>
      </c>
      <c r="L356" s="26" t="s">
        <v>11</v>
      </c>
      <c r="M356" s="25" t="s">
        <v>10</v>
      </c>
      <c r="N356" s="25" t="s">
        <v>10</v>
      </c>
      <c r="O356" s="25" t="s">
        <v>12</v>
      </c>
      <c r="P356" s="25" t="s">
        <v>12</v>
      </c>
      <c r="Q356" s="25" t="s">
        <v>12</v>
      </c>
      <c r="R356" s="26" t="s">
        <v>13</v>
      </c>
      <c r="S356" s="26" t="s">
        <v>13</v>
      </c>
      <c r="T356" s="25" t="s">
        <v>12</v>
      </c>
      <c r="U356" s="25" t="s">
        <v>12</v>
      </c>
      <c r="V356" s="25" t="s">
        <v>12</v>
      </c>
      <c r="W356" s="25" t="s">
        <v>12</v>
      </c>
      <c r="X356" s="25" t="s">
        <v>12</v>
      </c>
      <c r="Y356" s="26"/>
      <c r="Z356" s="26"/>
      <c r="AA356" s="26"/>
      <c r="AB356" s="25"/>
      <c r="AC356" s="25"/>
      <c r="AD356" s="25"/>
      <c r="AE356" s="25"/>
      <c r="AF356" s="25"/>
      <c r="AG356" s="28"/>
      <c r="AH356" s="29"/>
      <c r="AI356" s="29"/>
      <c r="AJ356" s="29"/>
      <c r="AK356" s="29"/>
      <c r="AL356" s="29"/>
      <c r="AM356" s="29"/>
      <c r="AN356" s="29"/>
      <c r="AO356" s="29"/>
      <c r="AP356" s="29"/>
      <c r="AQ356" s="29"/>
      <c r="AR356" s="29"/>
      <c r="AS356" s="29"/>
      <c r="AT356" s="29"/>
      <c r="AU356" s="29"/>
      <c r="AV356" s="29"/>
      <c r="AW356" s="29"/>
      <c r="AX356" s="29"/>
      <c r="AY356" s="29"/>
      <c r="AZ356" s="29"/>
      <c r="BA356" s="29"/>
      <c r="BB356" s="29"/>
      <c r="BC356" s="29"/>
      <c r="BD356" s="29"/>
      <c r="BE356" s="29"/>
      <c r="BF356" s="29"/>
      <c r="BG356" s="29"/>
      <c r="BH356" s="29"/>
      <c r="BI356" s="29"/>
      <c r="BJ356" s="29"/>
      <c r="BK356" s="29"/>
      <c r="BL356" s="29"/>
      <c r="BM356" s="29"/>
      <c r="BN356" s="29"/>
      <c r="BO356" s="29"/>
      <c r="BP356" s="29"/>
      <c r="BQ356" s="29"/>
      <c r="BR356" s="29"/>
      <c r="BS356" s="29"/>
      <c r="BT356" s="29"/>
      <c r="BU356" s="29"/>
      <c r="BV356" s="29"/>
      <c r="BW356" s="29"/>
      <c r="BX356" s="29"/>
      <c r="BY356" s="29"/>
      <c r="BZ356" s="29"/>
      <c r="CA356" s="29"/>
      <c r="CB356" s="29"/>
      <c r="CC356" s="29"/>
      <c r="CD356" s="29"/>
      <c r="CE356" s="29"/>
      <c r="CF356" s="29"/>
      <c r="CG356" s="29"/>
      <c r="CH356" s="29"/>
      <c r="CI356" s="29"/>
      <c r="CJ356" s="29"/>
      <c r="CK356" s="29"/>
      <c r="CL356" s="29"/>
      <c r="CM356" s="29"/>
      <c r="CN356" s="29"/>
      <c r="CO356" s="29"/>
      <c r="CP356" s="29"/>
      <c r="CQ356" s="29"/>
      <c r="CR356" s="29"/>
      <c r="CS356" s="29"/>
      <c r="CT356" s="29"/>
      <c r="CU356" s="29"/>
      <c r="CV356" s="29"/>
      <c r="CW356" s="29"/>
      <c r="CX356" s="29"/>
      <c r="CY356" s="29"/>
      <c r="CZ356" s="29"/>
      <c r="DA356" s="29"/>
      <c r="DB356" s="29"/>
      <c r="DC356" s="29"/>
      <c r="DD356" s="29"/>
      <c r="DE356" s="29"/>
      <c r="DF356" s="29"/>
      <c r="DG356" s="29"/>
      <c r="DH356" s="29"/>
      <c r="DI356" s="29"/>
      <c r="DJ356" s="29"/>
      <c r="DK356" s="29"/>
      <c r="DL356" s="29"/>
      <c r="DM356" s="29"/>
      <c r="DN356" s="29"/>
      <c r="DO356" s="29"/>
      <c r="DP356" s="29"/>
      <c r="DQ356" s="29"/>
      <c r="DR356" s="29"/>
      <c r="DS356" s="29"/>
      <c r="DT356" s="29"/>
      <c r="DU356" s="29"/>
      <c r="DV356" s="29"/>
      <c r="DW356" s="29"/>
      <c r="DX356" s="29"/>
      <c r="DY356" s="29"/>
      <c r="DZ356" s="29"/>
      <c r="EA356" s="29"/>
      <c r="EB356" s="29"/>
      <c r="EC356" s="29"/>
      <c r="ED356" s="29"/>
      <c r="EE356" s="29"/>
      <c r="EF356" s="29"/>
      <c r="EG356" s="29"/>
      <c r="EH356" s="29"/>
      <c r="EI356" s="29"/>
      <c r="EJ356" s="29"/>
      <c r="EK356" s="29"/>
      <c r="EL356" s="29"/>
      <c r="EM356" s="29"/>
      <c r="EN356" s="29"/>
      <c r="EO356" s="29"/>
      <c r="EP356" s="29"/>
      <c r="EQ356" s="29"/>
      <c r="ER356" s="29"/>
      <c r="ES356" s="29"/>
      <c r="ET356" s="29"/>
      <c r="EU356" s="29"/>
      <c r="EV356" s="29"/>
      <c r="EW356" s="29"/>
      <c r="EX356" s="29"/>
      <c r="EY356" s="29"/>
      <c r="EZ356" s="29"/>
      <c r="FA356" s="29"/>
      <c r="FB356" s="29"/>
      <c r="FC356" s="29"/>
      <c r="FD356" s="29"/>
      <c r="FE356" s="29"/>
      <c r="FF356" s="29"/>
      <c r="FG356" s="29"/>
      <c r="FH356" s="29"/>
      <c r="FI356" s="29"/>
      <c r="FJ356" s="29"/>
      <c r="FK356" s="29"/>
      <c r="FL356" s="29"/>
      <c r="FM356" s="29"/>
      <c r="FN356" s="29"/>
      <c r="FO356" s="29"/>
      <c r="FP356" s="29"/>
      <c r="FQ356" s="29"/>
      <c r="FR356" s="29"/>
      <c r="FS356" s="29"/>
      <c r="FT356" s="29"/>
      <c r="FU356" s="29"/>
      <c r="FV356" s="29"/>
      <c r="FW356" s="29"/>
      <c r="FX356" s="29"/>
      <c r="FY356" s="29"/>
      <c r="FZ356" s="29"/>
      <c r="GA356" s="29"/>
      <c r="GB356" s="29"/>
      <c r="GC356" s="29"/>
      <c r="GD356" s="29"/>
      <c r="GE356" s="29"/>
      <c r="GF356" s="29"/>
      <c r="GG356" s="29"/>
      <c r="GH356" s="29"/>
      <c r="GI356" s="29"/>
      <c r="GJ356" s="29"/>
      <c r="GK356" s="29"/>
      <c r="GL356" s="29"/>
      <c r="GM356" s="29"/>
      <c r="GN356" s="29"/>
      <c r="GO356" s="29"/>
      <c r="GP356" s="29"/>
      <c r="GQ356" s="29"/>
      <c r="GR356" s="29"/>
      <c r="GS356" s="29"/>
      <c r="GT356" s="29"/>
      <c r="GU356" s="29"/>
      <c r="GV356" s="29"/>
      <c r="GW356" s="29"/>
      <c r="GX356" s="29"/>
      <c r="GY356" s="29"/>
      <c r="GZ356" s="29"/>
      <c r="HA356" s="29"/>
      <c r="HB356" s="29"/>
      <c r="HC356" s="29"/>
      <c r="HD356" s="29"/>
      <c r="HE356" s="29"/>
      <c r="HF356" s="29"/>
      <c r="HG356" s="29"/>
      <c r="HH356" s="29"/>
      <c r="HI356" s="29"/>
      <c r="HJ356" s="29"/>
      <c r="HK356" s="29"/>
      <c r="HL356" s="29"/>
      <c r="HM356" s="29"/>
      <c r="HN356" s="29"/>
      <c r="HO356" s="29"/>
      <c r="HP356" s="29"/>
      <c r="HQ356" s="29"/>
      <c r="HR356" s="29"/>
      <c r="HS356" s="29"/>
      <c r="HT356" s="29"/>
      <c r="HU356" s="29"/>
      <c r="HV356" s="29"/>
      <c r="HW356" s="29"/>
      <c r="HX356" s="29"/>
      <c r="HY356" s="29"/>
      <c r="HZ356" s="29"/>
      <c r="IA356" s="29"/>
    </row>
    <row r="357" spans="1:235" s="29" customFormat="1" ht="16.350000000000001" customHeight="1">
      <c r="A357" s="1"/>
      <c r="B357" s="42"/>
      <c r="C357" s="42"/>
      <c r="D357" s="18" t="s">
        <v>7</v>
      </c>
      <c r="E357" s="18" t="s">
        <v>7</v>
      </c>
      <c r="F357" s="42" t="s">
        <v>6</v>
      </c>
      <c r="G357" s="42" t="s">
        <v>6</v>
      </c>
      <c r="H357" s="42" t="s">
        <v>6</v>
      </c>
      <c r="I357" s="42" t="s">
        <v>6</v>
      </c>
      <c r="J357" s="42" t="s">
        <v>6</v>
      </c>
      <c r="K357" s="18" t="s">
        <v>11</v>
      </c>
      <c r="L357" s="18" t="s">
        <v>11</v>
      </c>
      <c r="M357" s="42" t="s">
        <v>10</v>
      </c>
      <c r="N357" s="42" t="s">
        <v>10</v>
      </c>
      <c r="O357" s="42" t="s">
        <v>12</v>
      </c>
      <c r="P357" s="42" t="s">
        <v>12</v>
      </c>
      <c r="Q357" s="42" t="s">
        <v>12</v>
      </c>
      <c r="R357" s="18"/>
      <c r="S357" s="18"/>
      <c r="T357" s="42"/>
      <c r="U357" s="42"/>
      <c r="V357" s="42"/>
      <c r="W357" s="42"/>
      <c r="X357" s="42"/>
      <c r="Y357" s="18"/>
      <c r="Z357" s="18"/>
      <c r="AA357" s="18"/>
      <c r="AB357" s="42"/>
      <c r="AC357" s="42"/>
      <c r="AD357" s="42"/>
      <c r="AE357" s="42"/>
      <c r="AF357" s="42"/>
      <c r="AG357" s="28"/>
    </row>
    <row r="358" spans="1:235" s="35" customFormat="1" ht="16.350000000000001" customHeight="1">
      <c r="A358" s="24"/>
      <c r="B358" s="25"/>
      <c r="C358" s="25"/>
      <c r="D358" s="26"/>
      <c r="E358" s="26"/>
      <c r="F358" s="25"/>
      <c r="G358" s="25"/>
      <c r="H358" s="25"/>
      <c r="I358" s="25"/>
      <c r="J358" s="25"/>
      <c r="K358" s="26"/>
      <c r="L358" s="26"/>
      <c r="M358" s="25"/>
      <c r="N358" s="25"/>
      <c r="O358" s="25"/>
      <c r="P358" s="25"/>
      <c r="Q358" s="25"/>
      <c r="R358" s="26"/>
      <c r="S358" s="26"/>
      <c r="T358" s="25"/>
      <c r="U358" s="25"/>
      <c r="V358" s="25"/>
      <c r="W358" s="25"/>
      <c r="X358" s="25"/>
      <c r="Y358" s="26"/>
      <c r="Z358" s="26"/>
      <c r="AA358" s="26"/>
      <c r="AB358" s="25"/>
      <c r="AC358" s="25"/>
      <c r="AD358" s="25"/>
      <c r="AE358" s="25"/>
      <c r="AF358" s="25"/>
      <c r="AG358" s="28"/>
      <c r="AH358" s="29"/>
      <c r="AI358" s="29"/>
      <c r="AJ358" s="29"/>
      <c r="AK358" s="29"/>
      <c r="AL358" s="29"/>
      <c r="AM358" s="29"/>
      <c r="AN358" s="29"/>
      <c r="AO358" s="29"/>
      <c r="AP358" s="29"/>
      <c r="AQ358" s="29"/>
      <c r="AR358" s="29"/>
      <c r="AS358" s="29"/>
      <c r="AT358" s="29"/>
      <c r="AU358" s="29"/>
      <c r="AV358" s="29"/>
      <c r="AW358" s="29"/>
      <c r="AX358" s="29"/>
      <c r="AY358" s="29"/>
      <c r="AZ358" s="29"/>
      <c r="BA358" s="29"/>
      <c r="BB358" s="29"/>
      <c r="BC358" s="29"/>
      <c r="BD358" s="29"/>
      <c r="BE358" s="29"/>
      <c r="BF358" s="29"/>
      <c r="BG358" s="29"/>
      <c r="BH358" s="29"/>
      <c r="BI358" s="29"/>
      <c r="BJ358" s="29"/>
      <c r="BK358" s="29"/>
      <c r="BL358" s="29"/>
      <c r="BM358" s="29"/>
      <c r="BN358" s="29"/>
      <c r="BO358" s="29"/>
      <c r="BP358" s="29"/>
      <c r="BQ358" s="29"/>
      <c r="BR358" s="29"/>
      <c r="BS358" s="29"/>
      <c r="BT358" s="29"/>
      <c r="BU358" s="29"/>
      <c r="BV358" s="29"/>
      <c r="BW358" s="29"/>
      <c r="BX358" s="29"/>
      <c r="BY358" s="29"/>
      <c r="BZ358" s="29"/>
      <c r="CA358" s="29"/>
      <c r="CB358" s="29"/>
      <c r="CC358" s="29"/>
      <c r="CD358" s="29"/>
      <c r="CE358" s="29"/>
      <c r="CF358" s="29"/>
      <c r="CG358" s="29"/>
      <c r="CH358" s="29"/>
      <c r="CI358" s="29"/>
      <c r="CJ358" s="29"/>
      <c r="CK358" s="29"/>
      <c r="CL358" s="29"/>
      <c r="CM358" s="29"/>
      <c r="CN358" s="29"/>
      <c r="CO358" s="29"/>
      <c r="CP358" s="29"/>
      <c r="CQ358" s="29"/>
      <c r="CR358" s="29"/>
      <c r="CS358" s="29"/>
      <c r="CT358" s="29"/>
      <c r="CU358" s="29"/>
      <c r="CV358" s="29"/>
      <c r="CW358" s="29"/>
      <c r="CX358" s="29"/>
      <c r="CY358" s="29"/>
      <c r="CZ358" s="29"/>
      <c r="DA358" s="29"/>
      <c r="DB358" s="29"/>
      <c r="DC358" s="29"/>
      <c r="DD358" s="29"/>
      <c r="DE358" s="29"/>
      <c r="DF358" s="29"/>
      <c r="DG358" s="29"/>
      <c r="DH358" s="29"/>
      <c r="DI358" s="29"/>
      <c r="DJ358" s="29"/>
      <c r="DK358" s="29"/>
      <c r="DL358" s="29"/>
      <c r="DM358" s="29"/>
      <c r="DN358" s="29"/>
      <c r="DO358" s="29"/>
      <c r="DP358" s="29"/>
      <c r="DQ358" s="29"/>
      <c r="DR358" s="29"/>
      <c r="DS358" s="29"/>
      <c r="DT358" s="29"/>
      <c r="DU358" s="29"/>
      <c r="DV358" s="29"/>
      <c r="DW358" s="29"/>
      <c r="DX358" s="29"/>
      <c r="DY358" s="29"/>
      <c r="DZ358" s="29"/>
      <c r="EA358" s="29"/>
      <c r="EB358" s="29"/>
      <c r="EC358" s="29"/>
      <c r="ED358" s="29"/>
      <c r="EE358" s="29"/>
      <c r="EF358" s="29"/>
      <c r="EG358" s="29"/>
      <c r="EH358" s="29"/>
      <c r="EI358" s="29"/>
      <c r="EJ358" s="29"/>
      <c r="EK358" s="29"/>
      <c r="EL358" s="29"/>
      <c r="EM358" s="29"/>
      <c r="EN358" s="29"/>
      <c r="EO358" s="29"/>
      <c r="EP358" s="29"/>
      <c r="EQ358" s="29"/>
      <c r="ER358" s="29"/>
      <c r="ES358" s="29"/>
      <c r="ET358" s="29"/>
      <c r="EU358" s="29"/>
      <c r="EV358" s="29"/>
      <c r="EW358" s="29"/>
      <c r="EX358" s="29"/>
      <c r="EY358" s="29"/>
      <c r="EZ358" s="29"/>
      <c r="FA358" s="29"/>
      <c r="FB358" s="29"/>
      <c r="FC358" s="29"/>
      <c r="FD358" s="29"/>
      <c r="FE358" s="29"/>
      <c r="FF358" s="29"/>
      <c r="FG358" s="29"/>
      <c r="FH358" s="29"/>
      <c r="FI358" s="29"/>
      <c r="FJ358" s="29"/>
      <c r="FK358" s="29"/>
      <c r="FL358" s="29"/>
      <c r="FM358" s="29"/>
      <c r="FN358" s="29"/>
      <c r="FO358" s="29"/>
      <c r="FP358" s="29"/>
      <c r="FQ358" s="29"/>
      <c r="FR358" s="29"/>
      <c r="FS358" s="29"/>
      <c r="FT358" s="29"/>
      <c r="FU358" s="29"/>
      <c r="FV358" s="29"/>
      <c r="FW358" s="29"/>
      <c r="FX358" s="29"/>
      <c r="FY358" s="29"/>
      <c r="FZ358" s="29"/>
      <c r="GA358" s="29"/>
      <c r="GB358" s="29"/>
      <c r="GC358" s="29"/>
      <c r="GD358" s="29"/>
      <c r="GE358" s="29"/>
      <c r="GF358" s="29"/>
      <c r="GG358" s="29"/>
      <c r="GH358" s="29"/>
      <c r="GI358" s="29"/>
      <c r="GJ358" s="29"/>
      <c r="GK358" s="29"/>
      <c r="GL358" s="29"/>
      <c r="GM358" s="29"/>
      <c r="GN358" s="29"/>
      <c r="GO358" s="29"/>
      <c r="GP358" s="29"/>
      <c r="GQ358" s="29"/>
      <c r="GR358" s="29"/>
      <c r="GS358" s="29"/>
      <c r="GT358" s="29"/>
      <c r="GU358" s="29"/>
      <c r="GV358" s="29"/>
      <c r="GW358" s="29"/>
      <c r="GX358" s="29"/>
      <c r="GY358" s="29"/>
      <c r="GZ358" s="29"/>
      <c r="HA358" s="29"/>
      <c r="HB358" s="29"/>
      <c r="HC358" s="29"/>
      <c r="HD358" s="29"/>
      <c r="HE358" s="29"/>
      <c r="HF358" s="29"/>
      <c r="HG358" s="29"/>
      <c r="HH358" s="29"/>
      <c r="HI358" s="29"/>
      <c r="HJ358" s="29"/>
      <c r="HK358" s="29"/>
      <c r="HL358" s="29"/>
      <c r="HM358" s="29"/>
      <c r="HN358" s="29"/>
      <c r="HO358" s="29"/>
      <c r="HP358" s="29"/>
      <c r="HQ358" s="29"/>
      <c r="HR358" s="29"/>
      <c r="HS358" s="29"/>
      <c r="HT358" s="29"/>
      <c r="HU358" s="29"/>
      <c r="HV358" s="29"/>
      <c r="HW358" s="29"/>
      <c r="HX358" s="29"/>
      <c r="HY358" s="29"/>
      <c r="HZ358" s="29"/>
      <c r="IA358" s="29"/>
    </row>
    <row r="359" spans="1:235" s="29" customFormat="1" ht="16.350000000000001" customHeight="1">
      <c r="A359" s="27"/>
      <c r="B359" s="42"/>
      <c r="C359" s="42"/>
      <c r="D359" s="42"/>
      <c r="E359" s="42"/>
      <c r="F359" s="42"/>
      <c r="G359" s="42"/>
      <c r="H359" s="42"/>
      <c r="I359" s="42"/>
      <c r="J359" s="42"/>
      <c r="K359" s="42"/>
      <c r="L359" s="42"/>
      <c r="M359" s="42"/>
      <c r="N359" s="42"/>
      <c r="O359" s="42"/>
      <c r="P359" s="42"/>
      <c r="Q359" s="42"/>
      <c r="R359" s="42"/>
      <c r="S359" s="42"/>
      <c r="T359" s="42"/>
      <c r="U359" s="42"/>
      <c r="V359" s="42"/>
      <c r="W359" s="42"/>
      <c r="X359" s="42"/>
      <c r="Y359" s="42"/>
      <c r="Z359" s="42"/>
      <c r="AA359" s="42"/>
      <c r="AB359" s="42"/>
      <c r="AC359" s="42"/>
      <c r="AD359" s="43"/>
      <c r="AE359" s="43"/>
      <c r="AF359" s="43"/>
      <c r="AG359" s="28"/>
    </row>
    <row r="360" spans="1:235" ht="16.350000000000001" customHeight="1">
      <c r="A360" s="9" t="s">
        <v>41</v>
      </c>
      <c r="B360" s="42">
        <f t="shared" ref="B360:AF360" si="11">COUNTA(B334:B359)</f>
        <v>2</v>
      </c>
      <c r="C360" s="42">
        <f t="shared" si="11"/>
        <v>2</v>
      </c>
      <c r="D360" s="42">
        <f t="shared" si="11"/>
        <v>4</v>
      </c>
      <c r="E360" s="42">
        <f t="shared" si="11"/>
        <v>4</v>
      </c>
      <c r="F360" s="42">
        <f t="shared" si="11"/>
        <v>4</v>
      </c>
      <c r="G360" s="42">
        <f t="shared" si="11"/>
        <v>4</v>
      </c>
      <c r="H360" s="42">
        <f t="shared" si="11"/>
        <v>4</v>
      </c>
      <c r="I360" s="42">
        <f t="shared" si="11"/>
        <v>4</v>
      </c>
      <c r="J360" s="42">
        <f t="shared" si="11"/>
        <v>4</v>
      </c>
      <c r="K360" s="42">
        <f t="shared" si="11"/>
        <v>6</v>
      </c>
      <c r="L360" s="42">
        <f t="shared" si="11"/>
        <v>6</v>
      </c>
      <c r="M360" s="42">
        <f t="shared" si="11"/>
        <v>6</v>
      </c>
      <c r="N360" s="42">
        <f t="shared" si="11"/>
        <v>6</v>
      </c>
      <c r="O360" s="42">
        <f t="shared" si="11"/>
        <v>6</v>
      </c>
      <c r="P360" s="42">
        <f t="shared" si="11"/>
        <v>6</v>
      </c>
      <c r="Q360" s="42">
        <f t="shared" si="11"/>
        <v>6</v>
      </c>
      <c r="R360" s="42">
        <f t="shared" si="11"/>
        <v>6</v>
      </c>
      <c r="S360" s="42">
        <f t="shared" si="11"/>
        <v>6</v>
      </c>
      <c r="T360" s="42">
        <f t="shared" si="11"/>
        <v>6</v>
      </c>
      <c r="U360" s="42">
        <f t="shared" si="11"/>
        <v>6</v>
      </c>
      <c r="V360" s="42">
        <f t="shared" si="11"/>
        <v>6</v>
      </c>
      <c r="W360" s="42">
        <f t="shared" si="11"/>
        <v>6</v>
      </c>
      <c r="X360" s="42">
        <f t="shared" si="11"/>
        <v>6</v>
      </c>
      <c r="Y360" s="42">
        <f t="shared" si="11"/>
        <v>6</v>
      </c>
      <c r="Z360" s="42">
        <f t="shared" si="11"/>
        <v>6</v>
      </c>
      <c r="AA360" s="42">
        <f t="shared" si="11"/>
        <v>6</v>
      </c>
      <c r="AB360" s="42">
        <f t="shared" si="11"/>
        <v>6</v>
      </c>
      <c r="AC360" s="42">
        <f t="shared" si="11"/>
        <v>5</v>
      </c>
      <c r="AD360" s="42">
        <f t="shared" si="11"/>
        <v>5</v>
      </c>
      <c r="AE360" s="42">
        <f t="shared" si="11"/>
        <v>4</v>
      </c>
      <c r="AF360" s="42">
        <f t="shared" si="11"/>
        <v>3</v>
      </c>
    </row>
    <row r="361" spans="1:235" ht="14.45" customHeight="1">
      <c r="A361" s="140" t="s">
        <v>54</v>
      </c>
      <c r="B361" s="64" t="s">
        <v>5</v>
      </c>
      <c r="C361" s="36" t="s">
        <v>0</v>
      </c>
      <c r="D361" s="141" t="s">
        <v>14</v>
      </c>
      <c r="E361" s="142"/>
      <c r="F361" s="142"/>
      <c r="G361" s="142"/>
      <c r="H361" s="142"/>
      <c r="I361" s="142"/>
      <c r="J361" s="142"/>
      <c r="K361" s="142"/>
      <c r="L361" s="142"/>
      <c r="M361" s="142"/>
      <c r="N361" s="142"/>
      <c r="O361" s="143"/>
      <c r="P361" s="141" t="s">
        <v>36</v>
      </c>
      <c r="Q361" s="142"/>
      <c r="R361" s="142"/>
      <c r="S361" s="142"/>
      <c r="T361" s="142"/>
      <c r="U361" s="142"/>
      <c r="V361" s="142"/>
      <c r="W361" s="142"/>
      <c r="X361" s="142"/>
      <c r="Y361" s="143"/>
      <c r="Z361" s="141" t="s">
        <v>33</v>
      </c>
      <c r="AA361" s="144"/>
      <c r="AB361" s="144"/>
      <c r="AC361" s="144"/>
      <c r="AD361" s="145"/>
      <c r="AE361" s="146" t="s">
        <v>39</v>
      </c>
      <c r="AF361" s="146"/>
      <c r="AG361" s="56"/>
      <c r="AH361" s="21"/>
      <c r="AI361" s="21"/>
      <c r="AJ361" s="21"/>
      <c r="AK361" s="21"/>
      <c r="AL361" s="21"/>
      <c r="AM361" s="21"/>
      <c r="AN361" s="21"/>
      <c r="AO361" s="21"/>
      <c r="AP361" s="21"/>
      <c r="AQ361" s="21"/>
      <c r="AR361" s="21"/>
    </row>
    <row r="362" spans="1:235" ht="15" customHeight="1">
      <c r="A362" s="140"/>
      <c r="B362" s="65">
        <v>1</v>
      </c>
      <c r="C362" s="20">
        <v>2</v>
      </c>
      <c r="D362" s="124" t="s">
        <v>6</v>
      </c>
      <c r="E362" s="125"/>
      <c r="F362" s="124" t="s">
        <v>12</v>
      </c>
      <c r="G362" s="125"/>
      <c r="H362" s="124" t="s">
        <v>8</v>
      </c>
      <c r="I362" s="125"/>
      <c r="J362" s="124" t="s">
        <v>10</v>
      </c>
      <c r="K362" s="125"/>
      <c r="L362" s="124" t="s">
        <v>38</v>
      </c>
      <c r="M362" s="125"/>
      <c r="N362" s="129" t="s">
        <v>61</v>
      </c>
      <c r="O362" s="130"/>
      <c r="P362" s="124" t="s">
        <v>6</v>
      </c>
      <c r="Q362" s="125"/>
      <c r="R362" s="124" t="s">
        <v>12</v>
      </c>
      <c r="S362" s="125"/>
      <c r="T362" s="124" t="s">
        <v>8</v>
      </c>
      <c r="U362" s="125"/>
      <c r="V362" s="124" t="s">
        <v>10</v>
      </c>
      <c r="W362" s="125"/>
      <c r="X362" s="124" t="s">
        <v>15</v>
      </c>
      <c r="Y362" s="125"/>
      <c r="Z362" s="127" t="s">
        <v>6</v>
      </c>
      <c r="AA362" s="116" t="s">
        <v>10</v>
      </c>
      <c r="AB362" s="116" t="s">
        <v>8</v>
      </c>
      <c r="AC362" s="116" t="s">
        <v>28</v>
      </c>
      <c r="AD362" s="118" t="s">
        <v>43</v>
      </c>
      <c r="AE362" s="146"/>
      <c r="AF362" s="146"/>
      <c r="AG362" s="56"/>
      <c r="AH362" s="8"/>
      <c r="AI362" s="8"/>
      <c r="AJ362" s="8"/>
      <c r="AK362" s="8"/>
      <c r="AL362" s="8"/>
      <c r="AM362" s="8"/>
      <c r="AN362" s="8"/>
      <c r="AO362" s="8"/>
      <c r="AP362" s="66"/>
      <c r="AQ362" s="8"/>
      <c r="AR362" s="8"/>
    </row>
    <row r="363" spans="1:235" ht="15" customHeight="1" thickBot="1">
      <c r="A363" s="134"/>
      <c r="B363" s="120" t="s">
        <v>57</v>
      </c>
      <c r="C363" s="121"/>
      <c r="D363" s="126"/>
      <c r="E363" s="126"/>
      <c r="F363" s="126"/>
      <c r="G363" s="126"/>
      <c r="H363" s="126"/>
      <c r="I363" s="126"/>
      <c r="J363" s="126"/>
      <c r="K363" s="126"/>
      <c r="L363" s="126"/>
      <c r="M363" s="126"/>
      <c r="N363" s="131"/>
      <c r="O363" s="131"/>
      <c r="P363" s="126"/>
      <c r="Q363" s="126"/>
      <c r="R363" s="126"/>
      <c r="S363" s="126"/>
      <c r="T363" s="126"/>
      <c r="U363" s="126"/>
      <c r="V363" s="126"/>
      <c r="W363" s="126"/>
      <c r="X363" s="126"/>
      <c r="Y363" s="126"/>
      <c r="Z363" s="128"/>
      <c r="AA363" s="117"/>
      <c r="AB363" s="117"/>
      <c r="AC363" s="117"/>
      <c r="AD363" s="119"/>
      <c r="AE363" s="147"/>
      <c r="AF363" s="147"/>
      <c r="AG363" s="56"/>
      <c r="AH363" s="8"/>
      <c r="AI363" s="8"/>
      <c r="AJ363" s="8"/>
      <c r="AK363" s="8"/>
      <c r="AL363" s="8"/>
      <c r="AM363" s="8"/>
      <c r="AN363" s="8"/>
      <c r="AO363" s="8"/>
      <c r="AP363" s="66"/>
      <c r="AQ363" s="8"/>
      <c r="AR363" s="8"/>
    </row>
    <row r="364" spans="1:235" s="35" customFormat="1" ht="16.350000000000001" customHeight="1" thickTop="1">
      <c r="A364" s="24"/>
      <c r="B364" s="18"/>
      <c r="C364" s="67"/>
      <c r="D364" s="106" t="e">
        <f>SUM(#REF!,#REF!,#REF!,#REF!,#REF!,#REF!,#REF!,#REF!,#REF!,#REF!,#REF!,#REF!,#REF!)</f>
        <v>#REF!</v>
      </c>
      <c r="E364" s="102"/>
      <c r="F364" s="103" t="e">
        <f>SUM(#REF!,#REF!,#REF!,#REF!,#REF!,#REF!,#REF!,#REF!,#REF!,#REF!,#REF!,#REF!,#REF!)</f>
        <v>#REF!</v>
      </c>
      <c r="G364" s="102"/>
      <c r="H364" s="103" t="e">
        <f>SUM(#REF!,#REF!,#REF!,#REF!,#REF!,#REF!,#REF!,#REF!,#REF!,#REF!,#REF!,#REF!,#REF!)</f>
        <v>#REF!</v>
      </c>
      <c r="I364" s="102"/>
      <c r="J364" s="103" t="e">
        <f>#REF!</f>
        <v>#REF!</v>
      </c>
      <c r="K364" s="102"/>
      <c r="L364" s="103" t="e">
        <f>(SUM(#REF!,#REF!,#REF!,#REF!,#REF!)+SUM(#REF!,#REF!,#REF!,#REF!,#REF!)+SUM(#REF!,#REF!,#REF!))/2</f>
        <v>#REF!</v>
      </c>
      <c r="M364" s="107"/>
      <c r="N364" s="122" t="e">
        <f>SUM(#REF!,#REF!)</f>
        <v>#REF!</v>
      </c>
      <c r="O364" s="123"/>
      <c r="P364" s="101" t="e">
        <f t="shared" ref="P364:P388" si="12">SUM(25-D364)</f>
        <v>#REF!</v>
      </c>
      <c r="Q364" s="102"/>
      <c r="R364" s="103" t="e">
        <f t="shared" ref="R364:R388" si="13">SUM(15-F364)</f>
        <v>#REF!</v>
      </c>
      <c r="S364" s="102"/>
      <c r="T364" s="103" t="e">
        <f t="shared" ref="T364:T388" si="14">SUM(10-H364)</f>
        <v>#REF!</v>
      </c>
      <c r="U364" s="102"/>
      <c r="V364" s="103" t="e">
        <f t="shared" ref="V364:V388" si="15">SUM(2-J364)</f>
        <v>#REF!</v>
      </c>
      <c r="W364" s="102"/>
      <c r="X364" s="114" t="e">
        <f t="shared" ref="X364:X388" si="16">SUM(P364:W364)</f>
        <v>#REF!</v>
      </c>
      <c r="Y364" s="115"/>
      <c r="Z364" s="39" t="e">
        <f t="shared" ref="Z364:Z388" si="17">P364</f>
        <v>#REF!</v>
      </c>
      <c r="AA364" s="31"/>
      <c r="AB364" s="31"/>
      <c r="AC364" s="31"/>
      <c r="AD364" s="40" t="e">
        <f t="shared" ref="AD364:AD382" si="18">SUM(Z364:AC364)</f>
        <v>#REF!</v>
      </c>
      <c r="AE364" s="95" t="e">
        <f>(X364)-SUM(Z364:AB364)</f>
        <v>#REF!</v>
      </c>
      <c r="AF364" s="96"/>
      <c r="AG364" s="57"/>
      <c r="AH364" s="66"/>
      <c r="AI364" s="66"/>
      <c r="AJ364" s="66"/>
      <c r="AK364" s="66"/>
      <c r="AL364" s="66"/>
      <c r="AM364" s="66"/>
      <c r="AN364" s="66"/>
      <c r="AO364" s="22"/>
      <c r="AP364" s="22"/>
      <c r="AQ364" s="66"/>
      <c r="AR364" s="66"/>
      <c r="AS364" s="29"/>
      <c r="AT364" s="29"/>
      <c r="AU364" s="29"/>
      <c r="AV364" s="29"/>
      <c r="AW364" s="29"/>
      <c r="AX364" s="29"/>
      <c r="AY364" s="29"/>
      <c r="AZ364" s="29"/>
      <c r="BA364" s="29"/>
      <c r="BB364" s="29"/>
      <c r="BC364" s="29"/>
      <c r="BD364" s="29"/>
      <c r="BE364" s="29"/>
      <c r="BF364" s="29"/>
      <c r="BG364" s="29"/>
      <c r="BH364" s="29"/>
      <c r="BI364" s="29"/>
      <c r="BJ364" s="29"/>
      <c r="BK364" s="29"/>
      <c r="BL364" s="29"/>
      <c r="BM364" s="29"/>
      <c r="BN364" s="29"/>
      <c r="BO364" s="29"/>
      <c r="BP364" s="29"/>
      <c r="BQ364" s="29"/>
      <c r="BR364" s="29"/>
      <c r="BS364" s="29"/>
      <c r="BT364" s="29"/>
      <c r="BU364" s="29"/>
      <c r="BV364" s="29"/>
      <c r="BW364" s="29"/>
      <c r="BX364" s="29"/>
      <c r="BY364" s="29"/>
      <c r="BZ364" s="29"/>
      <c r="CA364" s="29"/>
      <c r="CB364" s="29"/>
      <c r="CC364" s="29"/>
      <c r="CD364" s="29"/>
      <c r="CE364" s="29"/>
      <c r="CF364" s="29"/>
      <c r="CG364" s="29"/>
      <c r="CH364" s="29"/>
      <c r="CI364" s="29"/>
      <c r="CJ364" s="29"/>
      <c r="CK364" s="29"/>
      <c r="CL364" s="29"/>
      <c r="CM364" s="29"/>
      <c r="CN364" s="29"/>
      <c r="CO364" s="29"/>
      <c r="CP364" s="29"/>
      <c r="CQ364" s="29"/>
      <c r="CR364" s="29"/>
      <c r="CS364" s="29"/>
      <c r="CT364" s="29"/>
      <c r="CU364" s="29"/>
      <c r="CV364" s="29"/>
      <c r="CW364" s="29"/>
      <c r="CX364" s="29"/>
      <c r="CY364" s="29"/>
      <c r="CZ364" s="29"/>
      <c r="DA364" s="29"/>
      <c r="DB364" s="29"/>
      <c r="DC364" s="29"/>
      <c r="DD364" s="29"/>
      <c r="DE364" s="29"/>
      <c r="DF364" s="29"/>
      <c r="DG364" s="29"/>
      <c r="DH364" s="29"/>
      <c r="DI364" s="29"/>
      <c r="DJ364" s="29"/>
      <c r="DK364" s="29"/>
      <c r="DL364" s="29"/>
      <c r="DM364" s="29"/>
      <c r="DN364" s="29"/>
      <c r="DO364" s="29"/>
      <c r="DP364" s="29"/>
      <c r="DQ364" s="29"/>
      <c r="DR364" s="29"/>
      <c r="DS364" s="29"/>
      <c r="DT364" s="29"/>
      <c r="DU364" s="29"/>
      <c r="DV364" s="29"/>
      <c r="DW364" s="29"/>
      <c r="DX364" s="29"/>
      <c r="DY364" s="29"/>
      <c r="DZ364" s="29"/>
      <c r="EA364" s="29"/>
      <c r="EB364" s="29"/>
      <c r="EC364" s="29"/>
      <c r="ED364" s="29"/>
      <c r="EE364" s="29"/>
      <c r="EF364" s="29"/>
      <c r="EG364" s="29"/>
      <c r="EH364" s="29"/>
      <c r="EI364" s="29"/>
      <c r="EJ364" s="29"/>
      <c r="EK364" s="29"/>
      <c r="EL364" s="29"/>
      <c r="EM364" s="29"/>
      <c r="EN364" s="29"/>
      <c r="EO364" s="29"/>
      <c r="EP364" s="29"/>
      <c r="EQ364" s="29"/>
      <c r="ER364" s="29"/>
      <c r="ES364" s="29"/>
      <c r="ET364" s="29"/>
      <c r="EU364" s="29"/>
      <c r="EV364" s="29"/>
      <c r="EW364" s="29"/>
      <c r="EX364" s="29"/>
      <c r="EY364" s="29"/>
      <c r="EZ364" s="29"/>
      <c r="FA364" s="29"/>
      <c r="FB364" s="29"/>
      <c r="FC364" s="29"/>
      <c r="FD364" s="29"/>
      <c r="FE364" s="29"/>
      <c r="FF364" s="29"/>
      <c r="FG364" s="29"/>
      <c r="FH364" s="29"/>
      <c r="FI364" s="29"/>
      <c r="FJ364" s="29"/>
      <c r="FK364" s="29"/>
      <c r="FL364" s="29"/>
      <c r="FM364" s="29"/>
      <c r="FN364" s="29"/>
      <c r="FO364" s="29"/>
      <c r="FP364" s="29"/>
      <c r="FQ364" s="29"/>
      <c r="FR364" s="29"/>
      <c r="FS364" s="29"/>
      <c r="FT364" s="29"/>
      <c r="FU364" s="29"/>
      <c r="FV364" s="29"/>
      <c r="FW364" s="29"/>
      <c r="FX364" s="29"/>
      <c r="FY364" s="29"/>
      <c r="FZ364" s="29"/>
      <c r="GA364" s="29"/>
      <c r="GB364" s="29"/>
      <c r="GC364" s="29"/>
      <c r="GD364" s="29"/>
      <c r="GE364" s="29"/>
      <c r="GF364" s="29"/>
      <c r="GG364" s="29"/>
      <c r="GH364" s="29"/>
      <c r="GI364" s="29"/>
      <c r="GJ364" s="29"/>
      <c r="GK364" s="29"/>
      <c r="GL364" s="29"/>
      <c r="GM364" s="29"/>
      <c r="GN364" s="29"/>
      <c r="GO364" s="29"/>
      <c r="GP364" s="29"/>
      <c r="GQ364" s="29"/>
      <c r="GR364" s="29"/>
      <c r="GS364" s="29"/>
      <c r="GT364" s="29"/>
      <c r="GU364" s="29"/>
      <c r="GV364" s="29"/>
      <c r="GW364" s="29"/>
      <c r="GX364" s="29"/>
      <c r="GY364" s="29"/>
      <c r="GZ364" s="29"/>
      <c r="HA364" s="29"/>
      <c r="HB364" s="29"/>
      <c r="HC364" s="29"/>
      <c r="HD364" s="29"/>
      <c r="HE364" s="29"/>
      <c r="HF364" s="29"/>
      <c r="HG364" s="29"/>
      <c r="HH364" s="29"/>
      <c r="HI364" s="29"/>
      <c r="HJ364" s="29"/>
      <c r="HK364" s="29"/>
      <c r="HL364" s="29"/>
      <c r="HM364" s="29"/>
      <c r="HN364" s="29"/>
      <c r="HO364" s="29"/>
      <c r="HP364" s="29"/>
      <c r="HQ364" s="29"/>
      <c r="HR364" s="29"/>
      <c r="HS364" s="29"/>
      <c r="HT364" s="29"/>
      <c r="HU364" s="29"/>
      <c r="HV364" s="29"/>
      <c r="HW364" s="29"/>
      <c r="HX364" s="29"/>
      <c r="HY364" s="29"/>
      <c r="HZ364" s="29"/>
      <c r="IA364" s="29"/>
    </row>
    <row r="365" spans="1:235" ht="16.350000000000001" customHeight="1">
      <c r="A365" s="1"/>
      <c r="B365" s="62"/>
      <c r="C365" s="48"/>
      <c r="D365" s="97" t="e">
        <f>SUM(#REF!,#REF!,#REF!,#REF!,#REF!,#REF!,#REF!,#REF!,#REF!,#REF!,#REF!,#REF!,#REF!)</f>
        <v>#REF!</v>
      </c>
      <c r="E365" s="91"/>
      <c r="F365" s="92" t="e">
        <f>SUM(#REF!,#REF!,#REF!,#REF!,#REF!,#REF!,#REF!,#REF!,#REF!,#REF!,#REF!,#REF!,#REF!)</f>
        <v>#REF!</v>
      </c>
      <c r="G365" s="91"/>
      <c r="H365" s="92" t="e">
        <f>SUM(#REF!,#REF!,#REF!,#REF!,#REF!,#REF!,#REF!,#REF!,#REF!,#REF!,#REF!,#REF!,#REF!)</f>
        <v>#REF!</v>
      </c>
      <c r="I365" s="91"/>
      <c r="J365" s="110" t="e">
        <f>#REF!</f>
        <v>#REF!</v>
      </c>
      <c r="K365" s="111"/>
      <c r="L365" s="92" t="e">
        <f>(SUM(#REF!,#REF!,#REF!,#REF!,#REF!)+SUM(#REF!,#REF!,#REF!,#REF!,#REF!)+SUM(#REF!,#REF!,#REF!))/2</f>
        <v>#REF!</v>
      </c>
      <c r="M365" s="98"/>
      <c r="N365" s="112" t="e">
        <f>SUM(#REF!,#REF!)</f>
        <v>#REF!</v>
      </c>
      <c r="O365" s="113"/>
      <c r="P365" s="90" t="e">
        <f t="shared" si="12"/>
        <v>#REF!</v>
      </c>
      <c r="Q365" s="91"/>
      <c r="R365" s="92" t="e">
        <f t="shared" si="13"/>
        <v>#REF!</v>
      </c>
      <c r="S365" s="91"/>
      <c r="T365" s="92" t="e">
        <f t="shared" si="14"/>
        <v>#REF!</v>
      </c>
      <c r="U365" s="91"/>
      <c r="V365" s="92" t="e">
        <f t="shared" si="15"/>
        <v>#REF!</v>
      </c>
      <c r="W365" s="91"/>
      <c r="X365" s="93" t="e">
        <f t="shared" si="16"/>
        <v>#REF!</v>
      </c>
      <c r="Y365" s="94"/>
      <c r="Z365" s="49" t="e">
        <f t="shared" si="17"/>
        <v>#REF!</v>
      </c>
      <c r="AA365" s="50"/>
      <c r="AB365" s="50"/>
      <c r="AC365" s="50"/>
      <c r="AD365" s="51" t="e">
        <f t="shared" si="18"/>
        <v>#REF!</v>
      </c>
      <c r="AE365" s="95" t="e">
        <f t="shared" ref="AE365:AE388" si="19">(X365)-SUM(Z365:AB365)</f>
        <v>#REF!</v>
      </c>
      <c r="AF365" s="96"/>
      <c r="AG365" s="57"/>
      <c r="AH365" s="66"/>
      <c r="AI365" s="66"/>
      <c r="AJ365" s="66"/>
      <c r="AK365" s="66"/>
      <c r="AL365" s="66"/>
      <c r="AM365" s="66"/>
      <c r="AN365" s="66"/>
      <c r="AO365" s="22"/>
      <c r="AP365" s="22"/>
      <c r="AQ365" s="66"/>
      <c r="AR365" s="66"/>
    </row>
    <row r="366" spans="1:235" s="35" customFormat="1" ht="16.350000000000001" customHeight="1">
      <c r="A366" s="24"/>
      <c r="B366" s="63"/>
      <c r="C366" s="30"/>
      <c r="D366" s="106" t="e">
        <f>SUM(#REF!,#REF!,#REF!,#REF!,#REF!,#REF!,#REF!,#REF!,#REF!,#REF!,#REF!,#REF!,#REF!)</f>
        <v>#REF!</v>
      </c>
      <c r="E366" s="102"/>
      <c r="F366" s="103" t="e">
        <f>SUM(#REF!,#REF!,#REF!,#REF!,#REF!,#REF!,#REF!,#REF!,#REF!,#REF!,#REF!,#REF!,#REF!)</f>
        <v>#REF!</v>
      </c>
      <c r="G366" s="102"/>
      <c r="H366" s="103" t="e">
        <f>SUM(#REF!,#REF!,#REF!,#REF!,#REF!,#REF!,#REF!,#REF!,#REF!,#REF!,#REF!,#REF!,#REF!)</f>
        <v>#REF!</v>
      </c>
      <c r="I366" s="102"/>
      <c r="J366" s="103" t="e">
        <f>#REF!</f>
        <v>#REF!</v>
      </c>
      <c r="K366" s="102"/>
      <c r="L366" s="103" t="e">
        <f>(SUM(#REF!,#REF!,#REF!,#REF!,#REF!)+SUM(#REF!,#REF!,#REF!,#REF!,#REF!)+SUM(#REF!,#REF!,#REF!))/2</f>
        <v>#REF!</v>
      </c>
      <c r="M366" s="107"/>
      <c r="N366" s="108" t="e">
        <f>SUM(#REF!,#REF!)</f>
        <v>#REF!</v>
      </c>
      <c r="O366" s="109"/>
      <c r="P366" s="101" t="e">
        <f t="shared" si="12"/>
        <v>#REF!</v>
      </c>
      <c r="Q366" s="102"/>
      <c r="R366" s="103" t="e">
        <f t="shared" si="13"/>
        <v>#REF!</v>
      </c>
      <c r="S366" s="102"/>
      <c r="T366" s="103" t="e">
        <f t="shared" si="14"/>
        <v>#REF!</v>
      </c>
      <c r="U366" s="102"/>
      <c r="V366" s="103" t="e">
        <f t="shared" si="15"/>
        <v>#REF!</v>
      </c>
      <c r="W366" s="102"/>
      <c r="X366" s="104" t="e">
        <f t="shared" si="16"/>
        <v>#REF!</v>
      </c>
      <c r="Y366" s="105"/>
      <c r="Z366" s="32" t="e">
        <f t="shared" si="17"/>
        <v>#REF!</v>
      </c>
      <c r="AA366" s="31"/>
      <c r="AB366" s="33"/>
      <c r="AC366" s="33"/>
      <c r="AD366" s="40" t="e">
        <f t="shared" si="18"/>
        <v>#REF!</v>
      </c>
      <c r="AE366" s="95" t="e">
        <f t="shared" si="19"/>
        <v>#REF!</v>
      </c>
      <c r="AF366" s="96"/>
      <c r="AG366" s="57"/>
      <c r="AH366" s="66"/>
      <c r="AI366" s="66"/>
      <c r="AJ366" s="66"/>
      <c r="AK366" s="66"/>
      <c r="AL366" s="66"/>
      <c r="AM366" s="66"/>
      <c r="AN366" s="66"/>
      <c r="AO366" s="22"/>
      <c r="AP366" s="22"/>
      <c r="AQ366" s="66"/>
      <c r="AR366" s="66"/>
      <c r="AS366" s="29"/>
      <c r="AT366" s="29"/>
      <c r="AU366" s="29"/>
      <c r="AV366" s="29"/>
      <c r="AW366" s="29"/>
      <c r="AX366" s="29"/>
      <c r="AY366" s="29"/>
      <c r="AZ366" s="29"/>
      <c r="BA366" s="29"/>
      <c r="BB366" s="29"/>
      <c r="BC366" s="29"/>
      <c r="BD366" s="29"/>
      <c r="BE366" s="29"/>
      <c r="BF366" s="29"/>
      <c r="BG366" s="29"/>
      <c r="BH366" s="29"/>
      <c r="BI366" s="29"/>
      <c r="BJ366" s="29"/>
      <c r="BK366" s="29"/>
      <c r="BL366" s="29"/>
      <c r="BM366" s="29"/>
      <c r="BN366" s="29"/>
      <c r="BO366" s="29"/>
      <c r="BP366" s="29"/>
      <c r="BQ366" s="29"/>
      <c r="BR366" s="29"/>
      <c r="BS366" s="29"/>
      <c r="BT366" s="29"/>
      <c r="BU366" s="29"/>
      <c r="BV366" s="29"/>
      <c r="BW366" s="29"/>
      <c r="BX366" s="29"/>
      <c r="BY366" s="29"/>
      <c r="BZ366" s="29"/>
      <c r="CA366" s="29"/>
      <c r="CB366" s="29"/>
      <c r="CC366" s="29"/>
      <c r="CD366" s="29"/>
      <c r="CE366" s="29"/>
      <c r="CF366" s="29"/>
      <c r="CG366" s="29"/>
      <c r="CH366" s="29"/>
      <c r="CI366" s="29"/>
      <c r="CJ366" s="29"/>
      <c r="CK366" s="29"/>
      <c r="CL366" s="29"/>
      <c r="CM366" s="29"/>
      <c r="CN366" s="29"/>
      <c r="CO366" s="29"/>
      <c r="CP366" s="29"/>
      <c r="CQ366" s="29"/>
      <c r="CR366" s="29"/>
      <c r="CS366" s="29"/>
      <c r="CT366" s="29"/>
      <c r="CU366" s="29"/>
      <c r="CV366" s="29"/>
      <c r="CW366" s="29"/>
      <c r="CX366" s="29"/>
      <c r="CY366" s="29"/>
      <c r="CZ366" s="29"/>
      <c r="DA366" s="29"/>
      <c r="DB366" s="29"/>
      <c r="DC366" s="29"/>
      <c r="DD366" s="29"/>
      <c r="DE366" s="29"/>
      <c r="DF366" s="29"/>
      <c r="DG366" s="29"/>
      <c r="DH366" s="29"/>
      <c r="DI366" s="29"/>
      <c r="DJ366" s="29"/>
      <c r="DK366" s="29"/>
      <c r="DL366" s="29"/>
      <c r="DM366" s="29"/>
      <c r="DN366" s="29"/>
      <c r="DO366" s="29"/>
      <c r="DP366" s="29"/>
      <c r="DQ366" s="29"/>
      <c r="DR366" s="29"/>
      <c r="DS366" s="29"/>
      <c r="DT366" s="29"/>
      <c r="DU366" s="29"/>
      <c r="DV366" s="29"/>
      <c r="DW366" s="29"/>
      <c r="DX366" s="29"/>
      <c r="DY366" s="29"/>
      <c r="DZ366" s="29"/>
      <c r="EA366" s="29"/>
      <c r="EB366" s="29"/>
      <c r="EC366" s="29"/>
      <c r="ED366" s="29"/>
      <c r="EE366" s="29"/>
      <c r="EF366" s="29"/>
      <c r="EG366" s="29"/>
      <c r="EH366" s="29"/>
      <c r="EI366" s="29"/>
      <c r="EJ366" s="29"/>
      <c r="EK366" s="29"/>
      <c r="EL366" s="29"/>
      <c r="EM366" s="29"/>
      <c r="EN366" s="29"/>
      <c r="EO366" s="29"/>
      <c r="EP366" s="29"/>
      <c r="EQ366" s="29"/>
      <c r="ER366" s="29"/>
      <c r="ES366" s="29"/>
      <c r="ET366" s="29"/>
      <c r="EU366" s="29"/>
      <c r="EV366" s="29"/>
      <c r="EW366" s="29"/>
      <c r="EX366" s="29"/>
      <c r="EY366" s="29"/>
      <c r="EZ366" s="29"/>
      <c r="FA366" s="29"/>
      <c r="FB366" s="29"/>
      <c r="FC366" s="29"/>
      <c r="FD366" s="29"/>
      <c r="FE366" s="29"/>
      <c r="FF366" s="29"/>
      <c r="FG366" s="29"/>
      <c r="FH366" s="29"/>
      <c r="FI366" s="29"/>
      <c r="FJ366" s="29"/>
      <c r="FK366" s="29"/>
      <c r="FL366" s="29"/>
      <c r="FM366" s="29"/>
      <c r="FN366" s="29"/>
      <c r="FO366" s="29"/>
      <c r="FP366" s="29"/>
      <c r="FQ366" s="29"/>
      <c r="FR366" s="29"/>
      <c r="FS366" s="29"/>
      <c r="FT366" s="29"/>
      <c r="FU366" s="29"/>
      <c r="FV366" s="29"/>
      <c r="FW366" s="29"/>
      <c r="FX366" s="29"/>
      <c r="FY366" s="29"/>
      <c r="FZ366" s="29"/>
      <c r="GA366" s="29"/>
      <c r="GB366" s="29"/>
      <c r="GC366" s="29"/>
      <c r="GD366" s="29"/>
      <c r="GE366" s="29"/>
      <c r="GF366" s="29"/>
      <c r="GG366" s="29"/>
      <c r="GH366" s="29"/>
      <c r="GI366" s="29"/>
      <c r="GJ366" s="29"/>
      <c r="GK366" s="29"/>
      <c r="GL366" s="29"/>
      <c r="GM366" s="29"/>
      <c r="GN366" s="29"/>
      <c r="GO366" s="29"/>
      <c r="GP366" s="29"/>
      <c r="GQ366" s="29"/>
      <c r="GR366" s="29"/>
      <c r="GS366" s="29"/>
      <c r="GT366" s="29"/>
      <c r="GU366" s="29"/>
      <c r="GV366" s="29"/>
      <c r="GW366" s="29"/>
      <c r="GX366" s="29"/>
      <c r="GY366" s="29"/>
      <c r="GZ366" s="29"/>
      <c r="HA366" s="29"/>
      <c r="HB366" s="29"/>
      <c r="HC366" s="29"/>
      <c r="HD366" s="29"/>
      <c r="HE366" s="29"/>
      <c r="HF366" s="29"/>
      <c r="HG366" s="29"/>
      <c r="HH366" s="29"/>
      <c r="HI366" s="29"/>
      <c r="HJ366" s="29"/>
      <c r="HK366" s="29"/>
      <c r="HL366" s="29"/>
      <c r="HM366" s="29"/>
      <c r="HN366" s="29"/>
      <c r="HO366" s="29"/>
      <c r="HP366" s="29"/>
      <c r="HQ366" s="29"/>
      <c r="HR366" s="29"/>
      <c r="HS366" s="29"/>
      <c r="HT366" s="29"/>
      <c r="HU366" s="29"/>
      <c r="HV366" s="29"/>
      <c r="HW366" s="29"/>
      <c r="HX366" s="29"/>
      <c r="HY366" s="29"/>
      <c r="HZ366" s="29"/>
      <c r="IA366" s="29"/>
    </row>
    <row r="367" spans="1:235" ht="16.350000000000001" customHeight="1">
      <c r="A367" s="1"/>
      <c r="B367" s="62"/>
      <c r="C367" s="48"/>
      <c r="D367" s="97" t="e">
        <f>SUM(#REF!,#REF!,#REF!,#REF!,#REF!,#REF!,#REF!,#REF!,#REF!,#REF!,#REF!,#REF!,#REF!)</f>
        <v>#REF!</v>
      </c>
      <c r="E367" s="91"/>
      <c r="F367" s="92" t="e">
        <f>SUM(#REF!,#REF!,#REF!,#REF!,#REF!,#REF!,#REF!,#REF!,#REF!,#REF!,#REF!,#REF!,#REF!)</f>
        <v>#REF!</v>
      </c>
      <c r="G367" s="91"/>
      <c r="H367" s="92" t="e">
        <f>SUM(#REF!,#REF!,#REF!,#REF!,#REF!,#REF!,#REF!,#REF!,#REF!,#REF!,#REF!,#REF!,#REF!)</f>
        <v>#REF!</v>
      </c>
      <c r="I367" s="91"/>
      <c r="J367" s="110" t="e">
        <f>#REF!</f>
        <v>#REF!</v>
      </c>
      <c r="K367" s="111"/>
      <c r="L367" s="92" t="e">
        <f>(SUM(#REF!,#REF!,#REF!,#REF!,#REF!)+SUM(#REF!,#REF!,#REF!,#REF!,#REF!)+SUM(#REF!,#REF!,#REF!))/2</f>
        <v>#REF!</v>
      </c>
      <c r="M367" s="98"/>
      <c r="N367" s="112" t="e">
        <f>SUM(#REF!,#REF!)</f>
        <v>#REF!</v>
      </c>
      <c r="O367" s="113"/>
      <c r="P367" s="90" t="e">
        <f t="shared" ref="P367" si="20">SUM(25-D367)</f>
        <v>#REF!</v>
      </c>
      <c r="Q367" s="91"/>
      <c r="R367" s="92" t="e">
        <f t="shared" ref="R367" si="21">SUM(15-F367)</f>
        <v>#REF!</v>
      </c>
      <c r="S367" s="91"/>
      <c r="T367" s="92" t="e">
        <f t="shared" ref="T367" si="22">SUM(10-H367)</f>
        <v>#REF!</v>
      </c>
      <c r="U367" s="91"/>
      <c r="V367" s="92" t="e">
        <f t="shared" ref="V367" si="23">SUM(2-J367)</f>
        <v>#REF!</v>
      </c>
      <c r="W367" s="91"/>
      <c r="X367" s="93" t="e">
        <f t="shared" ref="X367" si="24">SUM(P367:W367)</f>
        <v>#REF!</v>
      </c>
      <c r="Y367" s="94"/>
      <c r="Z367" s="49" t="e">
        <f t="shared" si="17"/>
        <v>#REF!</v>
      </c>
      <c r="AA367" s="50"/>
      <c r="AB367" s="50"/>
      <c r="AC367" s="50"/>
      <c r="AD367" s="51"/>
      <c r="AE367" s="95" t="e">
        <f t="shared" si="19"/>
        <v>#REF!</v>
      </c>
      <c r="AF367" s="96"/>
      <c r="AG367" s="57"/>
      <c r="AH367" s="66"/>
      <c r="AI367" s="66"/>
      <c r="AJ367" s="66"/>
      <c r="AK367" s="66"/>
      <c r="AL367" s="66"/>
      <c r="AM367" s="66"/>
      <c r="AN367" s="66"/>
      <c r="AO367" s="22"/>
      <c r="AP367" s="22"/>
      <c r="AQ367" s="66"/>
      <c r="AR367" s="66"/>
    </row>
    <row r="368" spans="1:235" s="35" customFormat="1" ht="16.350000000000001" customHeight="1">
      <c r="A368" s="24"/>
      <c r="B368" s="63"/>
      <c r="C368" s="30"/>
      <c r="D368" s="106" t="e">
        <f>SUM(#REF!,#REF!,#REF!,#REF!,#REF!,#REF!,#REF!,#REF!,#REF!,#REF!,#REF!,#REF!,#REF!)</f>
        <v>#REF!</v>
      </c>
      <c r="E368" s="102"/>
      <c r="F368" s="103" t="e">
        <f>SUM(#REF!,#REF!,#REF!,#REF!,#REF!,#REF!,#REF!,#REF!,#REF!,#REF!,#REF!,#REF!,#REF!)</f>
        <v>#REF!</v>
      </c>
      <c r="G368" s="102"/>
      <c r="H368" s="103" t="e">
        <f>SUM(#REF!,#REF!,#REF!,#REF!,#REF!,#REF!,#REF!,#REF!,#REF!,#REF!,#REF!,#REF!,#REF!)</f>
        <v>#REF!</v>
      </c>
      <c r="I368" s="102"/>
      <c r="J368" s="103" t="e">
        <f>#REF!</f>
        <v>#REF!</v>
      </c>
      <c r="K368" s="102"/>
      <c r="L368" s="103" t="e">
        <f>(SUM(#REF!,#REF!,#REF!,#REF!,#REF!)+SUM(#REF!,#REF!,#REF!,#REF!,#REF!)+SUM(#REF!,#REF!,#REF!))/2</f>
        <v>#REF!</v>
      </c>
      <c r="M368" s="107"/>
      <c r="N368" s="108" t="e">
        <f>SUM(#REF!,#REF!)</f>
        <v>#REF!</v>
      </c>
      <c r="O368" s="109"/>
      <c r="P368" s="101" t="e">
        <f t="shared" si="12"/>
        <v>#REF!</v>
      </c>
      <c r="Q368" s="102"/>
      <c r="R368" s="103" t="e">
        <f t="shared" si="13"/>
        <v>#REF!</v>
      </c>
      <c r="S368" s="102"/>
      <c r="T368" s="103" t="e">
        <f t="shared" si="14"/>
        <v>#REF!</v>
      </c>
      <c r="U368" s="102"/>
      <c r="V368" s="103" t="e">
        <f t="shared" si="15"/>
        <v>#REF!</v>
      </c>
      <c r="W368" s="102"/>
      <c r="X368" s="104" t="e">
        <f t="shared" si="16"/>
        <v>#REF!</v>
      </c>
      <c r="Y368" s="105"/>
      <c r="Z368" s="32" t="e">
        <f t="shared" si="17"/>
        <v>#REF!</v>
      </c>
      <c r="AA368" s="31"/>
      <c r="AB368" s="33"/>
      <c r="AC368" s="33"/>
      <c r="AD368" s="40" t="e">
        <f t="shared" si="18"/>
        <v>#REF!</v>
      </c>
      <c r="AE368" s="95" t="e">
        <f t="shared" si="19"/>
        <v>#REF!</v>
      </c>
      <c r="AF368" s="96"/>
      <c r="AG368" s="57"/>
      <c r="AH368" s="66"/>
      <c r="AI368" s="66"/>
      <c r="AJ368" s="66"/>
      <c r="AK368" s="66"/>
      <c r="AL368" s="66"/>
      <c r="AM368" s="66"/>
      <c r="AN368" s="66"/>
      <c r="AO368" s="22"/>
      <c r="AP368" s="22"/>
      <c r="AQ368" s="66"/>
      <c r="AR368" s="66"/>
      <c r="AS368" s="29"/>
      <c r="AT368" s="29"/>
      <c r="AU368" s="29"/>
      <c r="AV368" s="29"/>
      <c r="AW368" s="29"/>
      <c r="AX368" s="29"/>
      <c r="AY368" s="29"/>
      <c r="AZ368" s="29"/>
      <c r="BA368" s="29"/>
      <c r="BB368" s="29"/>
      <c r="BC368" s="29"/>
      <c r="BD368" s="29"/>
      <c r="BE368" s="29"/>
      <c r="BF368" s="29"/>
      <c r="BG368" s="29"/>
      <c r="BH368" s="29"/>
      <c r="BI368" s="29"/>
      <c r="BJ368" s="29"/>
      <c r="BK368" s="29"/>
      <c r="BL368" s="29"/>
      <c r="BM368" s="29"/>
      <c r="BN368" s="29"/>
      <c r="BO368" s="29"/>
      <c r="BP368" s="29"/>
      <c r="BQ368" s="29"/>
      <c r="BR368" s="29"/>
      <c r="BS368" s="29"/>
      <c r="BT368" s="29"/>
      <c r="BU368" s="29"/>
      <c r="BV368" s="29"/>
      <c r="BW368" s="29"/>
      <c r="BX368" s="29"/>
      <c r="BY368" s="29"/>
      <c r="BZ368" s="29"/>
      <c r="CA368" s="29"/>
      <c r="CB368" s="29"/>
      <c r="CC368" s="29"/>
      <c r="CD368" s="29"/>
      <c r="CE368" s="29"/>
      <c r="CF368" s="29"/>
      <c r="CG368" s="29"/>
      <c r="CH368" s="29"/>
      <c r="CI368" s="29"/>
      <c r="CJ368" s="29"/>
      <c r="CK368" s="29"/>
      <c r="CL368" s="29"/>
      <c r="CM368" s="29"/>
      <c r="CN368" s="29"/>
      <c r="CO368" s="29"/>
      <c r="CP368" s="29"/>
      <c r="CQ368" s="29"/>
      <c r="CR368" s="29"/>
      <c r="CS368" s="29"/>
      <c r="CT368" s="29"/>
      <c r="CU368" s="29"/>
      <c r="CV368" s="29"/>
      <c r="CW368" s="29"/>
      <c r="CX368" s="29"/>
      <c r="CY368" s="29"/>
      <c r="CZ368" s="29"/>
      <c r="DA368" s="29"/>
      <c r="DB368" s="29"/>
      <c r="DC368" s="29"/>
      <c r="DD368" s="29"/>
      <c r="DE368" s="29"/>
      <c r="DF368" s="29"/>
      <c r="DG368" s="29"/>
      <c r="DH368" s="29"/>
      <c r="DI368" s="29"/>
      <c r="DJ368" s="29"/>
      <c r="DK368" s="29"/>
      <c r="DL368" s="29"/>
      <c r="DM368" s="29"/>
      <c r="DN368" s="29"/>
      <c r="DO368" s="29"/>
      <c r="DP368" s="29"/>
      <c r="DQ368" s="29"/>
      <c r="DR368" s="29"/>
      <c r="DS368" s="29"/>
      <c r="DT368" s="29"/>
      <c r="DU368" s="29"/>
      <c r="DV368" s="29"/>
      <c r="DW368" s="29"/>
      <c r="DX368" s="29"/>
      <c r="DY368" s="29"/>
      <c r="DZ368" s="29"/>
      <c r="EA368" s="29"/>
      <c r="EB368" s="29"/>
      <c r="EC368" s="29"/>
      <c r="ED368" s="29"/>
      <c r="EE368" s="29"/>
      <c r="EF368" s="29"/>
      <c r="EG368" s="29"/>
      <c r="EH368" s="29"/>
      <c r="EI368" s="29"/>
      <c r="EJ368" s="29"/>
      <c r="EK368" s="29"/>
      <c r="EL368" s="29"/>
      <c r="EM368" s="29"/>
      <c r="EN368" s="29"/>
      <c r="EO368" s="29"/>
      <c r="EP368" s="29"/>
      <c r="EQ368" s="29"/>
      <c r="ER368" s="29"/>
      <c r="ES368" s="29"/>
      <c r="ET368" s="29"/>
      <c r="EU368" s="29"/>
      <c r="EV368" s="29"/>
      <c r="EW368" s="29"/>
      <c r="EX368" s="29"/>
      <c r="EY368" s="29"/>
      <c r="EZ368" s="29"/>
      <c r="FA368" s="29"/>
      <c r="FB368" s="29"/>
      <c r="FC368" s="29"/>
      <c r="FD368" s="29"/>
      <c r="FE368" s="29"/>
      <c r="FF368" s="29"/>
      <c r="FG368" s="29"/>
      <c r="FH368" s="29"/>
      <c r="FI368" s="29"/>
      <c r="FJ368" s="29"/>
      <c r="FK368" s="29"/>
      <c r="FL368" s="29"/>
      <c r="FM368" s="29"/>
      <c r="FN368" s="29"/>
      <c r="FO368" s="29"/>
      <c r="FP368" s="29"/>
      <c r="FQ368" s="29"/>
      <c r="FR368" s="29"/>
      <c r="FS368" s="29"/>
      <c r="FT368" s="29"/>
      <c r="FU368" s="29"/>
      <c r="FV368" s="29"/>
      <c r="FW368" s="29"/>
      <c r="FX368" s="29"/>
      <c r="FY368" s="29"/>
      <c r="FZ368" s="29"/>
      <c r="GA368" s="29"/>
      <c r="GB368" s="29"/>
      <c r="GC368" s="29"/>
      <c r="GD368" s="29"/>
      <c r="GE368" s="29"/>
      <c r="GF368" s="29"/>
      <c r="GG368" s="29"/>
      <c r="GH368" s="29"/>
      <c r="GI368" s="29"/>
      <c r="GJ368" s="29"/>
      <c r="GK368" s="29"/>
      <c r="GL368" s="29"/>
      <c r="GM368" s="29"/>
      <c r="GN368" s="29"/>
      <c r="GO368" s="29"/>
      <c r="GP368" s="29"/>
      <c r="GQ368" s="29"/>
      <c r="GR368" s="29"/>
      <c r="GS368" s="29"/>
      <c r="GT368" s="29"/>
      <c r="GU368" s="29"/>
      <c r="GV368" s="29"/>
      <c r="GW368" s="29"/>
      <c r="GX368" s="29"/>
      <c r="GY368" s="29"/>
      <c r="GZ368" s="29"/>
      <c r="HA368" s="29"/>
      <c r="HB368" s="29"/>
      <c r="HC368" s="29"/>
      <c r="HD368" s="29"/>
      <c r="HE368" s="29"/>
      <c r="HF368" s="29"/>
      <c r="HG368" s="29"/>
      <c r="HH368" s="29"/>
      <c r="HI368" s="29"/>
      <c r="HJ368" s="29"/>
      <c r="HK368" s="29"/>
      <c r="HL368" s="29"/>
      <c r="HM368" s="29"/>
      <c r="HN368" s="29"/>
      <c r="HO368" s="29"/>
      <c r="HP368" s="29"/>
      <c r="HQ368" s="29"/>
      <c r="HR368" s="29"/>
      <c r="HS368" s="29"/>
      <c r="HT368" s="29"/>
      <c r="HU368" s="29"/>
      <c r="HV368" s="29"/>
      <c r="HW368" s="29"/>
      <c r="HX368" s="29"/>
      <c r="HY368" s="29"/>
      <c r="HZ368" s="29"/>
      <c r="IA368" s="29"/>
    </row>
    <row r="369" spans="1:235" ht="16.350000000000001" customHeight="1">
      <c r="A369" s="1"/>
      <c r="B369" s="62"/>
      <c r="C369" s="48"/>
      <c r="D369" s="97" t="e">
        <f>SUM(#REF!,#REF!,#REF!,#REF!,#REF!,#REF!,#REF!,#REF!,#REF!,#REF!,#REF!,#REF!,#REF!)</f>
        <v>#REF!</v>
      </c>
      <c r="E369" s="91"/>
      <c r="F369" s="92" t="e">
        <f>SUM(#REF!,#REF!,#REF!,#REF!,#REF!,#REF!,#REF!,#REF!,#REF!,#REF!,#REF!,#REF!,#REF!)</f>
        <v>#REF!</v>
      </c>
      <c r="G369" s="91"/>
      <c r="H369" s="92" t="e">
        <f>SUM(#REF!,#REF!,#REF!,#REF!,#REF!,#REF!,#REF!,#REF!,#REF!,#REF!,#REF!,#REF!,#REF!)</f>
        <v>#REF!</v>
      </c>
      <c r="I369" s="91"/>
      <c r="J369" s="110" t="e">
        <f>#REF!</f>
        <v>#REF!</v>
      </c>
      <c r="K369" s="111"/>
      <c r="L369" s="92" t="e">
        <f>(SUM(#REF!,#REF!,#REF!,#REF!,#REF!)+SUM(#REF!,#REF!,#REF!,#REF!,#REF!)+SUM(#REF!,#REF!,#REF!))/2</f>
        <v>#REF!</v>
      </c>
      <c r="M369" s="98"/>
      <c r="N369" s="112" t="e">
        <f>SUM(#REF!,#REF!)</f>
        <v>#REF!</v>
      </c>
      <c r="O369" s="113"/>
      <c r="P369" s="90" t="e">
        <f t="shared" si="12"/>
        <v>#REF!</v>
      </c>
      <c r="Q369" s="91"/>
      <c r="R369" s="92" t="e">
        <f t="shared" si="13"/>
        <v>#REF!</v>
      </c>
      <c r="S369" s="91"/>
      <c r="T369" s="92" t="e">
        <f t="shared" si="14"/>
        <v>#REF!</v>
      </c>
      <c r="U369" s="91"/>
      <c r="V369" s="92" t="e">
        <f t="shared" si="15"/>
        <v>#REF!</v>
      </c>
      <c r="W369" s="91"/>
      <c r="X369" s="93" t="e">
        <f t="shared" si="16"/>
        <v>#REF!</v>
      </c>
      <c r="Y369" s="94"/>
      <c r="Z369" s="49" t="e">
        <f t="shared" si="17"/>
        <v>#REF!</v>
      </c>
      <c r="AA369" s="50"/>
      <c r="AB369" s="50"/>
      <c r="AC369" s="50"/>
      <c r="AD369" s="51"/>
      <c r="AE369" s="95" t="e">
        <f t="shared" si="19"/>
        <v>#REF!</v>
      </c>
      <c r="AF369" s="96"/>
      <c r="AG369" s="57"/>
      <c r="AH369" s="66"/>
      <c r="AI369" s="66"/>
      <c r="AJ369" s="66"/>
      <c r="AK369" s="66"/>
      <c r="AL369" s="66"/>
      <c r="AM369" s="66"/>
      <c r="AN369" s="66"/>
      <c r="AO369" s="22"/>
      <c r="AP369" s="22"/>
      <c r="AQ369" s="66"/>
      <c r="AR369" s="66"/>
    </row>
    <row r="370" spans="1:235" s="35" customFormat="1" ht="16.350000000000001" customHeight="1">
      <c r="A370" s="24"/>
      <c r="B370" s="63"/>
      <c r="C370" s="30"/>
      <c r="D370" s="106" t="e">
        <f>SUM(#REF!,#REF!,#REF!,#REF!,#REF!,#REF!,#REF!,#REF!,#REF!,#REF!,#REF!,#REF!,#REF!)</f>
        <v>#REF!</v>
      </c>
      <c r="E370" s="102"/>
      <c r="F370" s="103" t="e">
        <f>SUM(#REF!,#REF!,#REF!,#REF!,#REF!,#REF!,#REF!,#REF!,#REF!,#REF!,#REF!,#REF!,#REF!)</f>
        <v>#REF!</v>
      </c>
      <c r="G370" s="102"/>
      <c r="H370" s="103" t="e">
        <f>SUM(#REF!,#REF!,#REF!,#REF!,#REF!,#REF!,#REF!,#REF!,#REF!,#REF!,#REF!,#REF!,#REF!)</f>
        <v>#REF!</v>
      </c>
      <c r="I370" s="102"/>
      <c r="J370" s="103" t="e">
        <f>#REF!</f>
        <v>#REF!</v>
      </c>
      <c r="K370" s="102"/>
      <c r="L370" s="103" t="e">
        <f>(SUM(#REF!,#REF!,#REF!,#REF!,#REF!)+SUM(#REF!,#REF!,#REF!,#REF!,#REF!)+SUM(#REF!,#REF!,#REF!))/2</f>
        <v>#REF!</v>
      </c>
      <c r="M370" s="107"/>
      <c r="N370" s="108" t="e">
        <f>SUM(#REF!,#REF!)</f>
        <v>#REF!</v>
      </c>
      <c r="O370" s="109"/>
      <c r="P370" s="101" t="e">
        <f t="shared" si="12"/>
        <v>#REF!</v>
      </c>
      <c r="Q370" s="102"/>
      <c r="R370" s="103" t="e">
        <f t="shared" si="13"/>
        <v>#REF!</v>
      </c>
      <c r="S370" s="102"/>
      <c r="T370" s="103" t="e">
        <f t="shared" si="14"/>
        <v>#REF!</v>
      </c>
      <c r="U370" s="102"/>
      <c r="V370" s="103" t="e">
        <f t="shared" si="15"/>
        <v>#REF!</v>
      </c>
      <c r="W370" s="102"/>
      <c r="X370" s="104" t="e">
        <f t="shared" si="16"/>
        <v>#REF!</v>
      </c>
      <c r="Y370" s="105"/>
      <c r="Z370" s="32" t="e">
        <f t="shared" si="17"/>
        <v>#REF!</v>
      </c>
      <c r="AA370" s="31"/>
      <c r="AB370" s="33"/>
      <c r="AC370" s="33"/>
      <c r="AD370" s="40" t="e">
        <f t="shared" si="18"/>
        <v>#REF!</v>
      </c>
      <c r="AE370" s="95" t="e">
        <f t="shared" si="19"/>
        <v>#REF!</v>
      </c>
      <c r="AF370" s="96"/>
      <c r="AG370" s="57"/>
      <c r="AH370" s="66"/>
      <c r="AI370" s="66"/>
      <c r="AJ370" s="66"/>
      <c r="AK370" s="66"/>
      <c r="AL370" s="66"/>
      <c r="AM370" s="66"/>
      <c r="AN370" s="66"/>
      <c r="AO370" s="22"/>
      <c r="AP370" s="22"/>
      <c r="AQ370" s="66"/>
      <c r="AR370" s="66"/>
      <c r="AS370" s="29"/>
      <c r="AT370" s="29"/>
      <c r="AU370" s="29"/>
      <c r="AV370" s="29"/>
      <c r="AW370" s="29"/>
      <c r="AX370" s="29"/>
      <c r="AY370" s="29"/>
      <c r="AZ370" s="29"/>
      <c r="BA370" s="29"/>
      <c r="BB370" s="29"/>
      <c r="BC370" s="29"/>
      <c r="BD370" s="29"/>
      <c r="BE370" s="29"/>
      <c r="BF370" s="29"/>
      <c r="BG370" s="29"/>
      <c r="BH370" s="29"/>
      <c r="BI370" s="29"/>
      <c r="BJ370" s="29"/>
      <c r="BK370" s="29"/>
      <c r="BL370" s="29"/>
      <c r="BM370" s="29"/>
      <c r="BN370" s="29"/>
      <c r="BO370" s="29"/>
      <c r="BP370" s="29"/>
      <c r="BQ370" s="29"/>
      <c r="BR370" s="29"/>
      <c r="BS370" s="29"/>
      <c r="BT370" s="29"/>
      <c r="BU370" s="29"/>
      <c r="BV370" s="29"/>
      <c r="BW370" s="29"/>
      <c r="BX370" s="29"/>
      <c r="BY370" s="29"/>
      <c r="BZ370" s="29"/>
      <c r="CA370" s="29"/>
      <c r="CB370" s="29"/>
      <c r="CC370" s="29"/>
      <c r="CD370" s="29"/>
      <c r="CE370" s="29"/>
      <c r="CF370" s="29"/>
      <c r="CG370" s="29"/>
      <c r="CH370" s="29"/>
      <c r="CI370" s="29"/>
      <c r="CJ370" s="29"/>
      <c r="CK370" s="29"/>
      <c r="CL370" s="29"/>
      <c r="CM370" s="29"/>
      <c r="CN370" s="29"/>
      <c r="CO370" s="29"/>
      <c r="CP370" s="29"/>
      <c r="CQ370" s="29"/>
      <c r="CR370" s="29"/>
      <c r="CS370" s="29"/>
      <c r="CT370" s="29"/>
      <c r="CU370" s="29"/>
      <c r="CV370" s="29"/>
      <c r="CW370" s="29"/>
      <c r="CX370" s="29"/>
      <c r="CY370" s="29"/>
      <c r="CZ370" s="29"/>
      <c r="DA370" s="29"/>
      <c r="DB370" s="29"/>
      <c r="DC370" s="29"/>
      <c r="DD370" s="29"/>
      <c r="DE370" s="29"/>
      <c r="DF370" s="29"/>
      <c r="DG370" s="29"/>
      <c r="DH370" s="29"/>
      <c r="DI370" s="29"/>
      <c r="DJ370" s="29"/>
      <c r="DK370" s="29"/>
      <c r="DL370" s="29"/>
      <c r="DM370" s="29"/>
      <c r="DN370" s="29"/>
      <c r="DO370" s="29"/>
      <c r="DP370" s="29"/>
      <c r="DQ370" s="29"/>
      <c r="DR370" s="29"/>
      <c r="DS370" s="29"/>
      <c r="DT370" s="29"/>
      <c r="DU370" s="29"/>
      <c r="DV370" s="29"/>
      <c r="DW370" s="29"/>
      <c r="DX370" s="29"/>
      <c r="DY370" s="29"/>
      <c r="DZ370" s="29"/>
      <c r="EA370" s="29"/>
      <c r="EB370" s="29"/>
      <c r="EC370" s="29"/>
      <c r="ED370" s="29"/>
      <c r="EE370" s="29"/>
      <c r="EF370" s="29"/>
      <c r="EG370" s="29"/>
      <c r="EH370" s="29"/>
      <c r="EI370" s="29"/>
      <c r="EJ370" s="29"/>
      <c r="EK370" s="29"/>
      <c r="EL370" s="29"/>
      <c r="EM370" s="29"/>
      <c r="EN370" s="29"/>
      <c r="EO370" s="29"/>
      <c r="EP370" s="29"/>
      <c r="EQ370" s="29"/>
      <c r="ER370" s="29"/>
      <c r="ES370" s="29"/>
      <c r="ET370" s="29"/>
      <c r="EU370" s="29"/>
      <c r="EV370" s="29"/>
      <c r="EW370" s="29"/>
      <c r="EX370" s="29"/>
      <c r="EY370" s="29"/>
      <c r="EZ370" s="29"/>
      <c r="FA370" s="29"/>
      <c r="FB370" s="29"/>
      <c r="FC370" s="29"/>
      <c r="FD370" s="29"/>
      <c r="FE370" s="29"/>
      <c r="FF370" s="29"/>
      <c r="FG370" s="29"/>
      <c r="FH370" s="29"/>
      <c r="FI370" s="29"/>
      <c r="FJ370" s="29"/>
      <c r="FK370" s="29"/>
      <c r="FL370" s="29"/>
      <c r="FM370" s="29"/>
      <c r="FN370" s="29"/>
      <c r="FO370" s="29"/>
      <c r="FP370" s="29"/>
      <c r="FQ370" s="29"/>
      <c r="FR370" s="29"/>
      <c r="FS370" s="29"/>
      <c r="FT370" s="29"/>
      <c r="FU370" s="29"/>
      <c r="FV370" s="29"/>
      <c r="FW370" s="29"/>
      <c r="FX370" s="29"/>
      <c r="FY370" s="29"/>
      <c r="FZ370" s="29"/>
      <c r="GA370" s="29"/>
      <c r="GB370" s="29"/>
      <c r="GC370" s="29"/>
      <c r="GD370" s="29"/>
      <c r="GE370" s="29"/>
      <c r="GF370" s="29"/>
      <c r="GG370" s="29"/>
      <c r="GH370" s="29"/>
      <c r="GI370" s="29"/>
      <c r="GJ370" s="29"/>
      <c r="GK370" s="29"/>
      <c r="GL370" s="29"/>
      <c r="GM370" s="29"/>
      <c r="GN370" s="29"/>
      <c r="GO370" s="29"/>
      <c r="GP370" s="29"/>
      <c r="GQ370" s="29"/>
      <c r="GR370" s="29"/>
      <c r="GS370" s="29"/>
      <c r="GT370" s="29"/>
      <c r="GU370" s="29"/>
      <c r="GV370" s="29"/>
      <c r="GW370" s="29"/>
      <c r="GX370" s="29"/>
      <c r="GY370" s="29"/>
      <c r="GZ370" s="29"/>
      <c r="HA370" s="29"/>
      <c r="HB370" s="29"/>
      <c r="HC370" s="29"/>
      <c r="HD370" s="29"/>
      <c r="HE370" s="29"/>
      <c r="HF370" s="29"/>
      <c r="HG370" s="29"/>
      <c r="HH370" s="29"/>
      <c r="HI370" s="29"/>
      <c r="HJ370" s="29"/>
      <c r="HK370" s="29"/>
      <c r="HL370" s="29"/>
      <c r="HM370" s="29"/>
      <c r="HN370" s="29"/>
      <c r="HO370" s="29"/>
      <c r="HP370" s="29"/>
      <c r="HQ370" s="29"/>
      <c r="HR370" s="29"/>
      <c r="HS370" s="29"/>
      <c r="HT370" s="29"/>
      <c r="HU370" s="29"/>
      <c r="HV370" s="29"/>
      <c r="HW370" s="29"/>
      <c r="HX370" s="29"/>
      <c r="HY370" s="29"/>
      <c r="HZ370" s="29"/>
      <c r="IA370" s="29"/>
    </row>
    <row r="371" spans="1:235" ht="16.350000000000001" customHeight="1">
      <c r="A371" s="1"/>
      <c r="B371" s="62"/>
      <c r="C371" s="48"/>
      <c r="D371" s="97" t="e">
        <f>SUM(#REF!,#REF!,#REF!,#REF!,#REF!,#REF!,#REF!,#REF!,#REF!,#REF!,#REF!,#REF!,#REF!)</f>
        <v>#REF!</v>
      </c>
      <c r="E371" s="91"/>
      <c r="F371" s="92" t="e">
        <f>SUM(#REF!,#REF!,#REF!,#REF!,#REF!,#REF!,#REF!,#REF!,#REF!,#REF!,#REF!,#REF!,#REF!)</f>
        <v>#REF!</v>
      </c>
      <c r="G371" s="91"/>
      <c r="H371" s="92" t="e">
        <f>SUM(#REF!,#REF!,#REF!,#REF!,#REF!,#REF!,#REF!,#REF!,#REF!,#REF!,#REF!,#REF!,#REF!)</f>
        <v>#REF!</v>
      </c>
      <c r="I371" s="91"/>
      <c r="J371" s="110" t="e">
        <f>#REF!</f>
        <v>#REF!</v>
      </c>
      <c r="K371" s="111"/>
      <c r="L371" s="92" t="e">
        <f>(SUM(#REF!,#REF!,#REF!,#REF!,#REF!)+SUM(#REF!,#REF!,#REF!,#REF!,#REF!)+SUM(#REF!,#REF!,#REF!))/2</f>
        <v>#REF!</v>
      </c>
      <c r="M371" s="98"/>
      <c r="N371" s="112" t="e">
        <f>SUM(#REF!,#REF!)</f>
        <v>#REF!</v>
      </c>
      <c r="O371" s="113"/>
      <c r="P371" s="90" t="e">
        <f t="shared" si="12"/>
        <v>#REF!</v>
      </c>
      <c r="Q371" s="91"/>
      <c r="R371" s="92" t="e">
        <f t="shared" si="13"/>
        <v>#REF!</v>
      </c>
      <c r="S371" s="91"/>
      <c r="T371" s="92" t="e">
        <f t="shared" si="14"/>
        <v>#REF!</v>
      </c>
      <c r="U371" s="91"/>
      <c r="V371" s="92" t="e">
        <f t="shared" si="15"/>
        <v>#REF!</v>
      </c>
      <c r="W371" s="91"/>
      <c r="X371" s="93" t="e">
        <f t="shared" si="16"/>
        <v>#REF!</v>
      </c>
      <c r="Y371" s="94"/>
      <c r="Z371" s="49" t="e">
        <f t="shared" si="17"/>
        <v>#REF!</v>
      </c>
      <c r="AA371" s="50"/>
      <c r="AB371" s="50"/>
      <c r="AC371" s="50"/>
      <c r="AD371" s="51" t="e">
        <f t="shared" si="18"/>
        <v>#REF!</v>
      </c>
      <c r="AE371" s="95" t="e">
        <f t="shared" si="19"/>
        <v>#REF!</v>
      </c>
      <c r="AF371" s="96"/>
      <c r="AG371" s="57"/>
      <c r="AH371" s="66"/>
      <c r="AI371" s="66"/>
      <c r="AJ371" s="66"/>
      <c r="AK371" s="66"/>
      <c r="AL371" s="66"/>
      <c r="AM371" s="66"/>
      <c r="AN371" s="66"/>
      <c r="AO371" s="22"/>
      <c r="AP371" s="22"/>
      <c r="AQ371" s="66"/>
      <c r="AR371" s="66"/>
    </row>
    <row r="372" spans="1:235" s="35" customFormat="1" ht="16.350000000000001" customHeight="1">
      <c r="A372" s="24"/>
      <c r="B372" s="63"/>
      <c r="C372" s="30"/>
      <c r="D372" s="106" t="e">
        <f>SUM(#REF!,#REF!,#REF!,#REF!,#REF!,#REF!,#REF!,#REF!,#REF!,#REF!,#REF!,#REF!,#REF!)</f>
        <v>#REF!</v>
      </c>
      <c r="E372" s="102"/>
      <c r="F372" s="103" t="e">
        <f>SUM(#REF!,#REF!,#REF!,#REF!,#REF!,#REF!,#REF!,#REF!,#REF!,#REF!,#REF!,#REF!,#REF!)</f>
        <v>#REF!</v>
      </c>
      <c r="G372" s="102"/>
      <c r="H372" s="103" t="e">
        <f>SUM(#REF!,#REF!,#REF!,#REF!,#REF!,#REF!,#REF!,#REF!,#REF!,#REF!,#REF!,#REF!,#REF!)</f>
        <v>#REF!</v>
      </c>
      <c r="I372" s="102"/>
      <c r="J372" s="103" t="e">
        <f>#REF!</f>
        <v>#REF!</v>
      </c>
      <c r="K372" s="102"/>
      <c r="L372" s="103" t="e">
        <f>(SUM(#REF!,#REF!,#REF!,#REF!,#REF!)+SUM(#REF!,#REF!,#REF!,#REF!,#REF!)+SUM(#REF!,#REF!,#REF!))/2</f>
        <v>#REF!</v>
      </c>
      <c r="M372" s="107"/>
      <c r="N372" s="108" t="e">
        <f>SUM(#REF!,#REF!)</f>
        <v>#REF!</v>
      </c>
      <c r="O372" s="109"/>
      <c r="P372" s="101" t="e">
        <f t="shared" si="12"/>
        <v>#REF!</v>
      </c>
      <c r="Q372" s="102"/>
      <c r="R372" s="103" t="e">
        <f t="shared" si="13"/>
        <v>#REF!</v>
      </c>
      <c r="S372" s="102"/>
      <c r="T372" s="103" t="e">
        <f t="shared" si="14"/>
        <v>#REF!</v>
      </c>
      <c r="U372" s="102"/>
      <c r="V372" s="103" t="e">
        <f t="shared" si="15"/>
        <v>#REF!</v>
      </c>
      <c r="W372" s="102"/>
      <c r="X372" s="104" t="e">
        <f t="shared" si="16"/>
        <v>#REF!</v>
      </c>
      <c r="Y372" s="105"/>
      <c r="Z372" s="32" t="e">
        <f t="shared" si="17"/>
        <v>#REF!</v>
      </c>
      <c r="AA372" s="31"/>
      <c r="AB372" s="33"/>
      <c r="AC372" s="33"/>
      <c r="AD372" s="40" t="e">
        <f t="shared" si="18"/>
        <v>#REF!</v>
      </c>
      <c r="AE372" s="95" t="e">
        <f t="shared" si="19"/>
        <v>#REF!</v>
      </c>
      <c r="AF372" s="96"/>
      <c r="AG372" s="57"/>
      <c r="AH372" s="66"/>
      <c r="AI372" s="66"/>
      <c r="AJ372" s="66"/>
      <c r="AK372" s="66"/>
      <c r="AL372" s="66"/>
      <c r="AM372" s="66"/>
      <c r="AN372" s="66"/>
      <c r="AO372" s="22"/>
      <c r="AP372" s="22"/>
      <c r="AQ372" s="66"/>
      <c r="AR372" s="66"/>
      <c r="AS372" s="29"/>
      <c r="AT372" s="29"/>
      <c r="AU372" s="29"/>
      <c r="AV372" s="29"/>
      <c r="AW372" s="29"/>
      <c r="AX372" s="29"/>
      <c r="AY372" s="29"/>
      <c r="AZ372" s="29"/>
      <c r="BA372" s="29"/>
      <c r="BB372" s="29"/>
      <c r="BC372" s="29"/>
      <c r="BD372" s="29"/>
      <c r="BE372" s="29"/>
      <c r="BF372" s="29"/>
      <c r="BG372" s="29"/>
      <c r="BH372" s="29"/>
      <c r="BI372" s="29"/>
      <c r="BJ372" s="29"/>
      <c r="BK372" s="29"/>
      <c r="BL372" s="29"/>
      <c r="BM372" s="29"/>
      <c r="BN372" s="29"/>
      <c r="BO372" s="29"/>
      <c r="BP372" s="29"/>
      <c r="BQ372" s="29"/>
      <c r="BR372" s="29"/>
      <c r="BS372" s="29"/>
      <c r="BT372" s="29"/>
      <c r="BU372" s="29"/>
      <c r="BV372" s="29"/>
      <c r="BW372" s="29"/>
      <c r="BX372" s="29"/>
      <c r="BY372" s="29"/>
      <c r="BZ372" s="29"/>
      <c r="CA372" s="29"/>
      <c r="CB372" s="29"/>
      <c r="CC372" s="29"/>
      <c r="CD372" s="29"/>
      <c r="CE372" s="29"/>
      <c r="CF372" s="29"/>
      <c r="CG372" s="29"/>
      <c r="CH372" s="29"/>
      <c r="CI372" s="29"/>
      <c r="CJ372" s="29"/>
      <c r="CK372" s="29"/>
      <c r="CL372" s="29"/>
      <c r="CM372" s="29"/>
      <c r="CN372" s="29"/>
      <c r="CO372" s="29"/>
      <c r="CP372" s="29"/>
      <c r="CQ372" s="29"/>
      <c r="CR372" s="29"/>
      <c r="CS372" s="29"/>
      <c r="CT372" s="29"/>
      <c r="CU372" s="29"/>
      <c r="CV372" s="29"/>
      <c r="CW372" s="29"/>
      <c r="CX372" s="29"/>
      <c r="CY372" s="29"/>
      <c r="CZ372" s="29"/>
      <c r="DA372" s="29"/>
      <c r="DB372" s="29"/>
      <c r="DC372" s="29"/>
      <c r="DD372" s="29"/>
      <c r="DE372" s="29"/>
      <c r="DF372" s="29"/>
      <c r="DG372" s="29"/>
      <c r="DH372" s="29"/>
      <c r="DI372" s="29"/>
      <c r="DJ372" s="29"/>
      <c r="DK372" s="29"/>
      <c r="DL372" s="29"/>
      <c r="DM372" s="29"/>
      <c r="DN372" s="29"/>
      <c r="DO372" s="29"/>
      <c r="DP372" s="29"/>
      <c r="DQ372" s="29"/>
      <c r="DR372" s="29"/>
      <c r="DS372" s="29"/>
      <c r="DT372" s="29"/>
      <c r="DU372" s="29"/>
      <c r="DV372" s="29"/>
      <c r="DW372" s="29"/>
      <c r="DX372" s="29"/>
      <c r="DY372" s="29"/>
      <c r="DZ372" s="29"/>
      <c r="EA372" s="29"/>
      <c r="EB372" s="29"/>
      <c r="EC372" s="29"/>
      <c r="ED372" s="29"/>
      <c r="EE372" s="29"/>
      <c r="EF372" s="29"/>
      <c r="EG372" s="29"/>
      <c r="EH372" s="29"/>
      <c r="EI372" s="29"/>
      <c r="EJ372" s="29"/>
      <c r="EK372" s="29"/>
      <c r="EL372" s="29"/>
      <c r="EM372" s="29"/>
      <c r="EN372" s="29"/>
      <c r="EO372" s="29"/>
      <c r="EP372" s="29"/>
      <c r="EQ372" s="29"/>
      <c r="ER372" s="29"/>
      <c r="ES372" s="29"/>
      <c r="ET372" s="29"/>
      <c r="EU372" s="29"/>
      <c r="EV372" s="29"/>
      <c r="EW372" s="29"/>
      <c r="EX372" s="29"/>
      <c r="EY372" s="29"/>
      <c r="EZ372" s="29"/>
      <c r="FA372" s="29"/>
      <c r="FB372" s="29"/>
      <c r="FC372" s="29"/>
      <c r="FD372" s="29"/>
      <c r="FE372" s="29"/>
      <c r="FF372" s="29"/>
      <c r="FG372" s="29"/>
      <c r="FH372" s="29"/>
      <c r="FI372" s="29"/>
      <c r="FJ372" s="29"/>
      <c r="FK372" s="29"/>
      <c r="FL372" s="29"/>
      <c r="FM372" s="29"/>
      <c r="FN372" s="29"/>
      <c r="FO372" s="29"/>
      <c r="FP372" s="29"/>
      <c r="FQ372" s="29"/>
      <c r="FR372" s="29"/>
      <c r="FS372" s="29"/>
      <c r="FT372" s="29"/>
      <c r="FU372" s="29"/>
      <c r="FV372" s="29"/>
      <c r="FW372" s="29"/>
      <c r="FX372" s="29"/>
      <c r="FY372" s="29"/>
      <c r="FZ372" s="29"/>
      <c r="GA372" s="29"/>
      <c r="GB372" s="29"/>
      <c r="GC372" s="29"/>
      <c r="GD372" s="29"/>
      <c r="GE372" s="29"/>
      <c r="GF372" s="29"/>
      <c r="GG372" s="29"/>
      <c r="GH372" s="29"/>
      <c r="GI372" s="29"/>
      <c r="GJ372" s="29"/>
      <c r="GK372" s="29"/>
      <c r="GL372" s="29"/>
      <c r="GM372" s="29"/>
      <c r="GN372" s="29"/>
      <c r="GO372" s="29"/>
      <c r="GP372" s="29"/>
      <c r="GQ372" s="29"/>
      <c r="GR372" s="29"/>
      <c r="GS372" s="29"/>
      <c r="GT372" s="29"/>
      <c r="GU372" s="29"/>
      <c r="GV372" s="29"/>
      <c r="GW372" s="29"/>
      <c r="GX372" s="29"/>
      <c r="GY372" s="29"/>
      <c r="GZ372" s="29"/>
      <c r="HA372" s="29"/>
      <c r="HB372" s="29"/>
      <c r="HC372" s="29"/>
      <c r="HD372" s="29"/>
      <c r="HE372" s="29"/>
      <c r="HF372" s="29"/>
      <c r="HG372" s="29"/>
      <c r="HH372" s="29"/>
      <c r="HI372" s="29"/>
      <c r="HJ372" s="29"/>
      <c r="HK372" s="29"/>
      <c r="HL372" s="29"/>
      <c r="HM372" s="29"/>
      <c r="HN372" s="29"/>
      <c r="HO372" s="29"/>
      <c r="HP372" s="29"/>
      <c r="HQ372" s="29"/>
      <c r="HR372" s="29"/>
      <c r="HS372" s="29"/>
      <c r="HT372" s="29"/>
      <c r="HU372" s="29"/>
      <c r="HV372" s="29"/>
      <c r="HW372" s="29"/>
      <c r="HX372" s="29"/>
      <c r="HY372" s="29"/>
      <c r="HZ372" s="29"/>
      <c r="IA372" s="29"/>
    </row>
    <row r="373" spans="1:235" ht="16.350000000000001" customHeight="1">
      <c r="A373" s="1"/>
      <c r="B373" s="62"/>
      <c r="C373" s="48"/>
      <c r="D373" s="97" t="e">
        <f>SUM(#REF!,#REF!,#REF!,#REF!,#REF!,#REF!,#REF!,#REF!,#REF!,#REF!,#REF!,#REF!,#REF!)</f>
        <v>#REF!</v>
      </c>
      <c r="E373" s="91"/>
      <c r="F373" s="92" t="e">
        <f>SUM(#REF!,#REF!,#REF!,#REF!,#REF!,#REF!,#REF!,#REF!,#REF!,#REF!,#REF!,#REF!,#REF!)</f>
        <v>#REF!</v>
      </c>
      <c r="G373" s="91"/>
      <c r="H373" s="92" t="e">
        <f>SUM(#REF!,#REF!,#REF!,#REF!,#REF!,#REF!,#REF!,#REF!,#REF!,#REF!,#REF!,#REF!,#REF!)</f>
        <v>#REF!</v>
      </c>
      <c r="I373" s="91"/>
      <c r="J373" s="110" t="e">
        <f>#REF!</f>
        <v>#REF!</v>
      </c>
      <c r="K373" s="111"/>
      <c r="L373" s="92" t="e">
        <f>(SUM(#REF!,#REF!,#REF!,#REF!,#REF!)+SUM(#REF!,#REF!,#REF!,#REF!,#REF!)+SUM(#REF!,#REF!,#REF!))/2</f>
        <v>#REF!</v>
      </c>
      <c r="M373" s="98"/>
      <c r="N373" s="112" t="e">
        <f>SUM(#REF!,#REF!)</f>
        <v>#REF!</v>
      </c>
      <c r="O373" s="113"/>
      <c r="P373" s="90" t="e">
        <f t="shared" si="12"/>
        <v>#REF!</v>
      </c>
      <c r="Q373" s="91"/>
      <c r="R373" s="92" t="e">
        <f t="shared" si="13"/>
        <v>#REF!</v>
      </c>
      <c r="S373" s="91"/>
      <c r="T373" s="92" t="e">
        <f t="shared" si="14"/>
        <v>#REF!</v>
      </c>
      <c r="U373" s="91"/>
      <c r="V373" s="92" t="e">
        <f t="shared" si="15"/>
        <v>#REF!</v>
      </c>
      <c r="W373" s="91"/>
      <c r="X373" s="93" t="e">
        <f t="shared" si="16"/>
        <v>#REF!</v>
      </c>
      <c r="Y373" s="94"/>
      <c r="Z373" s="49" t="e">
        <f t="shared" si="17"/>
        <v>#REF!</v>
      </c>
      <c r="AA373" s="50"/>
      <c r="AB373" s="50"/>
      <c r="AC373" s="50"/>
      <c r="AD373" s="51"/>
      <c r="AE373" s="95" t="e">
        <f t="shared" si="19"/>
        <v>#REF!</v>
      </c>
      <c r="AF373" s="96"/>
      <c r="AG373" s="57"/>
      <c r="AH373" s="66"/>
      <c r="AI373" s="66"/>
      <c r="AJ373" s="66"/>
      <c r="AK373" s="66"/>
      <c r="AL373" s="66"/>
      <c r="AM373" s="66"/>
      <c r="AN373" s="66"/>
      <c r="AO373" s="22"/>
      <c r="AP373" s="22"/>
      <c r="AQ373" s="66"/>
      <c r="AR373" s="66"/>
    </row>
    <row r="374" spans="1:235" s="35" customFormat="1" ht="16.350000000000001" customHeight="1">
      <c r="A374" s="24"/>
      <c r="B374" s="63"/>
      <c r="C374" s="30"/>
      <c r="D374" s="106" t="e">
        <f>SUM(#REF!,#REF!,#REF!,#REF!,#REF!,#REF!,#REF!,#REF!,#REF!,#REF!,#REF!,#REF!,#REF!)</f>
        <v>#REF!</v>
      </c>
      <c r="E374" s="102"/>
      <c r="F374" s="103" t="e">
        <f>SUM(#REF!,#REF!,#REF!,#REF!,#REF!,#REF!,#REF!,#REF!,#REF!,#REF!,#REF!,#REF!,#REF!)</f>
        <v>#REF!</v>
      </c>
      <c r="G374" s="102"/>
      <c r="H374" s="103" t="e">
        <f>SUM(#REF!,#REF!,#REF!,#REF!,#REF!,#REF!,#REF!,#REF!,#REF!,#REF!,#REF!,#REF!,#REF!)</f>
        <v>#REF!</v>
      </c>
      <c r="I374" s="102"/>
      <c r="J374" s="103" t="e">
        <f>#REF!</f>
        <v>#REF!</v>
      </c>
      <c r="K374" s="102"/>
      <c r="L374" s="103" t="e">
        <f>(SUM(#REF!,#REF!,#REF!,#REF!,#REF!)+SUM(#REF!,#REF!,#REF!,#REF!,#REF!)+SUM(#REF!,#REF!,#REF!))/2</f>
        <v>#REF!</v>
      </c>
      <c r="M374" s="107"/>
      <c r="N374" s="108" t="e">
        <f>SUM(#REF!,#REF!)</f>
        <v>#REF!</v>
      </c>
      <c r="O374" s="109"/>
      <c r="P374" s="101" t="e">
        <f t="shared" si="12"/>
        <v>#REF!</v>
      </c>
      <c r="Q374" s="102"/>
      <c r="R374" s="103" t="e">
        <f t="shared" si="13"/>
        <v>#REF!</v>
      </c>
      <c r="S374" s="102"/>
      <c r="T374" s="103" t="e">
        <f t="shared" si="14"/>
        <v>#REF!</v>
      </c>
      <c r="U374" s="102"/>
      <c r="V374" s="103" t="e">
        <f t="shared" si="15"/>
        <v>#REF!</v>
      </c>
      <c r="W374" s="102"/>
      <c r="X374" s="104" t="e">
        <f t="shared" si="16"/>
        <v>#REF!</v>
      </c>
      <c r="Y374" s="105"/>
      <c r="Z374" s="32" t="e">
        <f t="shared" si="17"/>
        <v>#REF!</v>
      </c>
      <c r="AA374" s="31"/>
      <c r="AB374" s="33"/>
      <c r="AC374" s="33"/>
      <c r="AD374" s="40" t="e">
        <f t="shared" si="18"/>
        <v>#REF!</v>
      </c>
      <c r="AE374" s="95" t="e">
        <f t="shared" si="19"/>
        <v>#REF!</v>
      </c>
      <c r="AF374" s="96"/>
      <c r="AG374" s="57"/>
      <c r="AH374" s="66"/>
      <c r="AI374" s="66"/>
      <c r="AJ374" s="66"/>
      <c r="AK374" s="66"/>
      <c r="AL374" s="66"/>
      <c r="AM374" s="66"/>
      <c r="AN374" s="66"/>
      <c r="AO374" s="22"/>
      <c r="AP374" s="22"/>
      <c r="AQ374" s="66"/>
      <c r="AR374" s="66"/>
      <c r="AS374" s="29"/>
      <c r="AT374" s="29"/>
      <c r="AU374" s="29"/>
      <c r="AV374" s="29"/>
      <c r="AW374" s="29"/>
      <c r="AX374" s="29"/>
      <c r="AY374" s="29"/>
      <c r="AZ374" s="29"/>
      <c r="BA374" s="29"/>
      <c r="BB374" s="29"/>
      <c r="BC374" s="29"/>
      <c r="BD374" s="29"/>
      <c r="BE374" s="29"/>
      <c r="BF374" s="29"/>
      <c r="BG374" s="29"/>
      <c r="BH374" s="29"/>
      <c r="BI374" s="29"/>
      <c r="BJ374" s="29"/>
      <c r="BK374" s="29"/>
      <c r="BL374" s="29"/>
      <c r="BM374" s="29"/>
      <c r="BN374" s="29"/>
      <c r="BO374" s="29"/>
      <c r="BP374" s="29"/>
      <c r="BQ374" s="29"/>
      <c r="BR374" s="29"/>
      <c r="BS374" s="29"/>
      <c r="BT374" s="29"/>
      <c r="BU374" s="29"/>
      <c r="BV374" s="29"/>
      <c r="BW374" s="29"/>
      <c r="BX374" s="29"/>
      <c r="BY374" s="29"/>
      <c r="BZ374" s="29"/>
      <c r="CA374" s="29"/>
      <c r="CB374" s="29"/>
      <c r="CC374" s="29"/>
      <c r="CD374" s="29"/>
      <c r="CE374" s="29"/>
      <c r="CF374" s="29"/>
      <c r="CG374" s="29"/>
      <c r="CH374" s="29"/>
      <c r="CI374" s="29"/>
      <c r="CJ374" s="29"/>
      <c r="CK374" s="29"/>
      <c r="CL374" s="29"/>
      <c r="CM374" s="29"/>
      <c r="CN374" s="29"/>
      <c r="CO374" s="29"/>
      <c r="CP374" s="29"/>
      <c r="CQ374" s="29"/>
      <c r="CR374" s="29"/>
      <c r="CS374" s="29"/>
      <c r="CT374" s="29"/>
      <c r="CU374" s="29"/>
      <c r="CV374" s="29"/>
      <c r="CW374" s="29"/>
      <c r="CX374" s="29"/>
      <c r="CY374" s="29"/>
      <c r="CZ374" s="29"/>
      <c r="DA374" s="29"/>
      <c r="DB374" s="29"/>
      <c r="DC374" s="29"/>
      <c r="DD374" s="29"/>
      <c r="DE374" s="29"/>
      <c r="DF374" s="29"/>
      <c r="DG374" s="29"/>
      <c r="DH374" s="29"/>
      <c r="DI374" s="29"/>
      <c r="DJ374" s="29"/>
      <c r="DK374" s="29"/>
      <c r="DL374" s="29"/>
      <c r="DM374" s="29"/>
      <c r="DN374" s="29"/>
      <c r="DO374" s="29"/>
      <c r="DP374" s="29"/>
      <c r="DQ374" s="29"/>
      <c r="DR374" s="29"/>
      <c r="DS374" s="29"/>
      <c r="DT374" s="29"/>
      <c r="DU374" s="29"/>
      <c r="DV374" s="29"/>
      <c r="DW374" s="29"/>
      <c r="DX374" s="29"/>
      <c r="DY374" s="29"/>
      <c r="DZ374" s="29"/>
      <c r="EA374" s="29"/>
      <c r="EB374" s="29"/>
      <c r="EC374" s="29"/>
      <c r="ED374" s="29"/>
      <c r="EE374" s="29"/>
      <c r="EF374" s="29"/>
      <c r="EG374" s="29"/>
      <c r="EH374" s="29"/>
      <c r="EI374" s="29"/>
      <c r="EJ374" s="29"/>
      <c r="EK374" s="29"/>
      <c r="EL374" s="29"/>
      <c r="EM374" s="29"/>
      <c r="EN374" s="29"/>
      <c r="EO374" s="29"/>
      <c r="EP374" s="29"/>
      <c r="EQ374" s="29"/>
      <c r="ER374" s="29"/>
      <c r="ES374" s="29"/>
      <c r="ET374" s="29"/>
      <c r="EU374" s="29"/>
      <c r="EV374" s="29"/>
      <c r="EW374" s="29"/>
      <c r="EX374" s="29"/>
      <c r="EY374" s="29"/>
      <c r="EZ374" s="29"/>
      <c r="FA374" s="29"/>
      <c r="FB374" s="29"/>
      <c r="FC374" s="29"/>
      <c r="FD374" s="29"/>
      <c r="FE374" s="29"/>
      <c r="FF374" s="29"/>
      <c r="FG374" s="29"/>
      <c r="FH374" s="29"/>
      <c r="FI374" s="29"/>
      <c r="FJ374" s="29"/>
      <c r="FK374" s="29"/>
      <c r="FL374" s="29"/>
      <c r="FM374" s="29"/>
      <c r="FN374" s="29"/>
      <c r="FO374" s="29"/>
      <c r="FP374" s="29"/>
      <c r="FQ374" s="29"/>
      <c r="FR374" s="29"/>
      <c r="FS374" s="29"/>
      <c r="FT374" s="29"/>
      <c r="FU374" s="29"/>
      <c r="FV374" s="29"/>
      <c r="FW374" s="29"/>
      <c r="FX374" s="29"/>
      <c r="FY374" s="29"/>
      <c r="FZ374" s="29"/>
      <c r="GA374" s="29"/>
      <c r="GB374" s="29"/>
      <c r="GC374" s="29"/>
      <c r="GD374" s="29"/>
      <c r="GE374" s="29"/>
      <c r="GF374" s="29"/>
      <c r="GG374" s="29"/>
      <c r="GH374" s="29"/>
      <c r="GI374" s="29"/>
      <c r="GJ374" s="29"/>
      <c r="GK374" s="29"/>
      <c r="GL374" s="29"/>
      <c r="GM374" s="29"/>
      <c r="GN374" s="29"/>
      <c r="GO374" s="29"/>
      <c r="GP374" s="29"/>
      <c r="GQ374" s="29"/>
      <c r="GR374" s="29"/>
      <c r="GS374" s="29"/>
      <c r="GT374" s="29"/>
      <c r="GU374" s="29"/>
      <c r="GV374" s="29"/>
      <c r="GW374" s="29"/>
      <c r="GX374" s="29"/>
      <c r="GY374" s="29"/>
      <c r="GZ374" s="29"/>
      <c r="HA374" s="29"/>
      <c r="HB374" s="29"/>
      <c r="HC374" s="29"/>
      <c r="HD374" s="29"/>
      <c r="HE374" s="29"/>
      <c r="HF374" s="29"/>
      <c r="HG374" s="29"/>
      <c r="HH374" s="29"/>
      <c r="HI374" s="29"/>
      <c r="HJ374" s="29"/>
      <c r="HK374" s="29"/>
      <c r="HL374" s="29"/>
      <c r="HM374" s="29"/>
      <c r="HN374" s="29"/>
      <c r="HO374" s="29"/>
      <c r="HP374" s="29"/>
      <c r="HQ374" s="29"/>
      <c r="HR374" s="29"/>
      <c r="HS374" s="29"/>
      <c r="HT374" s="29"/>
      <c r="HU374" s="29"/>
      <c r="HV374" s="29"/>
      <c r="HW374" s="29"/>
      <c r="HX374" s="29"/>
      <c r="HY374" s="29"/>
      <c r="HZ374" s="29"/>
      <c r="IA374" s="29"/>
    </row>
    <row r="375" spans="1:235" ht="16.350000000000001" customHeight="1">
      <c r="A375" s="1"/>
      <c r="B375" s="62"/>
      <c r="C375" s="48"/>
      <c r="D375" s="97" t="e">
        <f>SUM(#REF!,#REF!,#REF!,#REF!,#REF!,#REF!,#REF!,#REF!,#REF!,#REF!,#REF!,#REF!,#REF!)</f>
        <v>#REF!</v>
      </c>
      <c r="E375" s="91"/>
      <c r="F375" s="92" t="e">
        <f>SUM(#REF!,#REF!,#REF!,#REF!,#REF!,#REF!,#REF!,#REF!,#REF!,#REF!,#REF!,#REF!,#REF!)</f>
        <v>#REF!</v>
      </c>
      <c r="G375" s="91"/>
      <c r="H375" s="92" t="e">
        <f>SUM(#REF!,#REF!,#REF!,#REF!,#REF!,#REF!,#REF!,#REF!,#REF!,#REF!,#REF!,#REF!,#REF!)</f>
        <v>#REF!</v>
      </c>
      <c r="I375" s="91"/>
      <c r="J375" s="110" t="e">
        <f>#REF!</f>
        <v>#REF!</v>
      </c>
      <c r="K375" s="111"/>
      <c r="L375" s="92" t="e">
        <f>(SUM(#REF!,#REF!,#REF!,#REF!,#REF!)+SUM(#REF!,#REF!,#REF!,#REF!,#REF!)+SUM(#REF!,#REF!,#REF!))/2</f>
        <v>#REF!</v>
      </c>
      <c r="M375" s="98"/>
      <c r="N375" s="112" t="e">
        <f>SUM(#REF!,#REF!)</f>
        <v>#REF!</v>
      </c>
      <c r="O375" s="113"/>
      <c r="P375" s="90" t="e">
        <f t="shared" si="12"/>
        <v>#REF!</v>
      </c>
      <c r="Q375" s="91"/>
      <c r="R375" s="92" t="e">
        <f t="shared" si="13"/>
        <v>#REF!</v>
      </c>
      <c r="S375" s="91"/>
      <c r="T375" s="92" t="e">
        <f t="shared" si="14"/>
        <v>#REF!</v>
      </c>
      <c r="U375" s="91"/>
      <c r="V375" s="92" t="e">
        <f t="shared" si="15"/>
        <v>#REF!</v>
      </c>
      <c r="W375" s="91"/>
      <c r="X375" s="93" t="e">
        <f t="shared" si="16"/>
        <v>#REF!</v>
      </c>
      <c r="Y375" s="94"/>
      <c r="Z375" s="49" t="e">
        <f t="shared" si="17"/>
        <v>#REF!</v>
      </c>
      <c r="AA375" s="50"/>
      <c r="AB375" s="50"/>
      <c r="AC375" s="50"/>
      <c r="AD375" s="51" t="e">
        <f t="shared" si="18"/>
        <v>#REF!</v>
      </c>
      <c r="AE375" s="95" t="e">
        <f t="shared" si="19"/>
        <v>#REF!</v>
      </c>
      <c r="AF375" s="96"/>
      <c r="AG375" s="57"/>
      <c r="AH375" s="66"/>
      <c r="AI375" s="66"/>
      <c r="AJ375" s="66"/>
      <c r="AK375" s="66"/>
      <c r="AL375" s="66"/>
      <c r="AM375" s="66"/>
      <c r="AN375" s="66"/>
      <c r="AO375" s="22"/>
      <c r="AP375" s="22"/>
      <c r="AQ375" s="66"/>
      <c r="AR375" s="66"/>
    </row>
    <row r="376" spans="1:235" s="35" customFormat="1" ht="16.350000000000001" customHeight="1">
      <c r="A376" s="24"/>
      <c r="B376" s="26" t="s">
        <v>11</v>
      </c>
      <c r="C376" s="30" t="s">
        <v>10</v>
      </c>
      <c r="D376" s="106" t="e">
        <f>SUM(#REF!,#REF!,#REF!,#REF!,#REF!,#REF!,#REF!,#REF!,#REF!,#REF!,#REF!,#REF!,#REF!)</f>
        <v>#REF!</v>
      </c>
      <c r="E376" s="102"/>
      <c r="F376" s="103" t="e">
        <f>SUM(#REF!,#REF!,#REF!,#REF!,#REF!,#REF!,#REF!,#REF!,#REF!,#REF!,#REF!,#REF!,#REF!)</f>
        <v>#REF!</v>
      </c>
      <c r="G376" s="102"/>
      <c r="H376" s="103" t="e">
        <f>SUM(#REF!,#REF!,#REF!,#REF!,#REF!,#REF!,#REF!,#REF!,#REF!,#REF!,#REF!,#REF!,#REF!)</f>
        <v>#REF!</v>
      </c>
      <c r="I376" s="102"/>
      <c r="J376" s="103" t="e">
        <f>#REF!</f>
        <v>#REF!</v>
      </c>
      <c r="K376" s="102"/>
      <c r="L376" s="103" t="e">
        <f>(SUM(#REF!,#REF!,#REF!,#REF!,#REF!)+SUM(#REF!,#REF!,#REF!,#REF!,#REF!)+SUM(#REF!,#REF!,#REF!))/2</f>
        <v>#REF!</v>
      </c>
      <c r="M376" s="107"/>
      <c r="N376" s="108" t="e">
        <f>SUM(#REF!,#REF!)</f>
        <v>#REF!</v>
      </c>
      <c r="O376" s="109"/>
      <c r="P376" s="101" t="e">
        <f t="shared" si="12"/>
        <v>#REF!</v>
      </c>
      <c r="Q376" s="102"/>
      <c r="R376" s="103" t="e">
        <f t="shared" si="13"/>
        <v>#REF!</v>
      </c>
      <c r="S376" s="102"/>
      <c r="T376" s="103" t="e">
        <f t="shared" si="14"/>
        <v>#REF!</v>
      </c>
      <c r="U376" s="102"/>
      <c r="V376" s="103" t="e">
        <f t="shared" si="15"/>
        <v>#REF!</v>
      </c>
      <c r="W376" s="102"/>
      <c r="X376" s="104" t="e">
        <f t="shared" si="16"/>
        <v>#REF!</v>
      </c>
      <c r="Y376" s="105"/>
      <c r="Z376" s="32" t="e">
        <f t="shared" si="17"/>
        <v>#REF!</v>
      </c>
      <c r="AA376" s="31"/>
      <c r="AB376" s="33"/>
      <c r="AC376" s="33"/>
      <c r="AD376" s="40" t="e">
        <f t="shared" si="18"/>
        <v>#REF!</v>
      </c>
      <c r="AE376" s="95" t="e">
        <f t="shared" si="19"/>
        <v>#REF!</v>
      </c>
      <c r="AF376" s="96"/>
      <c r="AG376" s="57"/>
      <c r="AH376" s="66"/>
      <c r="AI376" s="66"/>
      <c r="AJ376" s="66"/>
      <c r="AK376" s="66"/>
      <c r="AL376" s="66"/>
      <c r="AM376" s="66"/>
      <c r="AN376" s="66"/>
      <c r="AO376" s="22"/>
      <c r="AP376" s="22"/>
      <c r="AQ376" s="66"/>
      <c r="AR376" s="66"/>
      <c r="AS376" s="29"/>
      <c r="AT376" s="29"/>
      <c r="AU376" s="29"/>
      <c r="AV376" s="29"/>
      <c r="AW376" s="29"/>
      <c r="AX376" s="29"/>
      <c r="AY376" s="29"/>
      <c r="AZ376" s="29"/>
      <c r="BA376" s="29"/>
      <c r="BB376" s="29"/>
      <c r="BC376" s="29"/>
      <c r="BD376" s="29"/>
      <c r="BE376" s="29"/>
      <c r="BF376" s="29"/>
      <c r="BG376" s="29"/>
      <c r="BH376" s="29"/>
      <c r="BI376" s="29"/>
      <c r="BJ376" s="29"/>
      <c r="BK376" s="29"/>
      <c r="BL376" s="29"/>
      <c r="BM376" s="29"/>
      <c r="BN376" s="29"/>
      <c r="BO376" s="29"/>
      <c r="BP376" s="29"/>
      <c r="BQ376" s="29"/>
      <c r="BR376" s="29"/>
      <c r="BS376" s="29"/>
      <c r="BT376" s="29"/>
      <c r="BU376" s="29"/>
      <c r="BV376" s="29"/>
      <c r="BW376" s="29"/>
      <c r="BX376" s="29"/>
      <c r="BY376" s="29"/>
      <c r="BZ376" s="29"/>
      <c r="CA376" s="29"/>
      <c r="CB376" s="29"/>
      <c r="CC376" s="29"/>
      <c r="CD376" s="29"/>
      <c r="CE376" s="29"/>
      <c r="CF376" s="29"/>
      <c r="CG376" s="29"/>
      <c r="CH376" s="29"/>
      <c r="CI376" s="29"/>
      <c r="CJ376" s="29"/>
      <c r="CK376" s="29"/>
      <c r="CL376" s="29"/>
      <c r="CM376" s="29"/>
      <c r="CN376" s="29"/>
      <c r="CO376" s="29"/>
      <c r="CP376" s="29"/>
      <c r="CQ376" s="29"/>
      <c r="CR376" s="29"/>
      <c r="CS376" s="29"/>
      <c r="CT376" s="29"/>
      <c r="CU376" s="29"/>
      <c r="CV376" s="29"/>
      <c r="CW376" s="29"/>
      <c r="CX376" s="29"/>
      <c r="CY376" s="29"/>
      <c r="CZ376" s="29"/>
      <c r="DA376" s="29"/>
      <c r="DB376" s="29"/>
      <c r="DC376" s="29"/>
      <c r="DD376" s="29"/>
      <c r="DE376" s="29"/>
      <c r="DF376" s="29"/>
      <c r="DG376" s="29"/>
      <c r="DH376" s="29"/>
      <c r="DI376" s="29"/>
      <c r="DJ376" s="29"/>
      <c r="DK376" s="29"/>
      <c r="DL376" s="29"/>
      <c r="DM376" s="29"/>
      <c r="DN376" s="29"/>
      <c r="DO376" s="29"/>
      <c r="DP376" s="29"/>
      <c r="DQ376" s="29"/>
      <c r="DR376" s="29"/>
      <c r="DS376" s="29"/>
      <c r="DT376" s="29"/>
      <c r="DU376" s="29"/>
      <c r="DV376" s="29"/>
      <c r="DW376" s="29"/>
      <c r="DX376" s="29"/>
      <c r="DY376" s="29"/>
      <c r="DZ376" s="29"/>
      <c r="EA376" s="29"/>
      <c r="EB376" s="29"/>
      <c r="EC376" s="29"/>
      <c r="ED376" s="29"/>
      <c r="EE376" s="29"/>
      <c r="EF376" s="29"/>
      <c r="EG376" s="29"/>
      <c r="EH376" s="29"/>
      <c r="EI376" s="29"/>
      <c r="EJ376" s="29"/>
      <c r="EK376" s="29"/>
      <c r="EL376" s="29"/>
      <c r="EM376" s="29"/>
      <c r="EN376" s="29"/>
      <c r="EO376" s="29"/>
      <c r="EP376" s="29"/>
      <c r="EQ376" s="29"/>
      <c r="ER376" s="29"/>
      <c r="ES376" s="29"/>
      <c r="ET376" s="29"/>
      <c r="EU376" s="29"/>
      <c r="EV376" s="29"/>
      <c r="EW376" s="29"/>
      <c r="EX376" s="29"/>
      <c r="EY376" s="29"/>
      <c r="EZ376" s="29"/>
      <c r="FA376" s="29"/>
      <c r="FB376" s="29"/>
      <c r="FC376" s="29"/>
      <c r="FD376" s="29"/>
      <c r="FE376" s="29"/>
      <c r="FF376" s="29"/>
      <c r="FG376" s="29"/>
      <c r="FH376" s="29"/>
      <c r="FI376" s="29"/>
      <c r="FJ376" s="29"/>
      <c r="FK376" s="29"/>
      <c r="FL376" s="29"/>
      <c r="FM376" s="29"/>
      <c r="FN376" s="29"/>
      <c r="FO376" s="29"/>
      <c r="FP376" s="29"/>
      <c r="FQ376" s="29"/>
      <c r="FR376" s="29"/>
      <c r="FS376" s="29"/>
      <c r="FT376" s="29"/>
      <c r="FU376" s="29"/>
      <c r="FV376" s="29"/>
      <c r="FW376" s="29"/>
      <c r="FX376" s="29"/>
      <c r="FY376" s="29"/>
      <c r="FZ376" s="29"/>
      <c r="GA376" s="29"/>
      <c r="GB376" s="29"/>
      <c r="GC376" s="29"/>
      <c r="GD376" s="29"/>
      <c r="GE376" s="29"/>
      <c r="GF376" s="29"/>
      <c r="GG376" s="29"/>
      <c r="GH376" s="29"/>
      <c r="GI376" s="29"/>
      <c r="GJ376" s="29"/>
      <c r="GK376" s="29"/>
      <c r="GL376" s="29"/>
      <c r="GM376" s="29"/>
      <c r="GN376" s="29"/>
      <c r="GO376" s="29"/>
      <c r="GP376" s="29"/>
      <c r="GQ376" s="29"/>
      <c r="GR376" s="29"/>
      <c r="GS376" s="29"/>
      <c r="GT376" s="29"/>
      <c r="GU376" s="29"/>
      <c r="GV376" s="29"/>
      <c r="GW376" s="29"/>
      <c r="GX376" s="29"/>
      <c r="GY376" s="29"/>
      <c r="GZ376" s="29"/>
      <c r="HA376" s="29"/>
      <c r="HB376" s="29"/>
      <c r="HC376" s="29"/>
      <c r="HD376" s="29"/>
      <c r="HE376" s="29"/>
      <c r="HF376" s="29"/>
      <c r="HG376" s="29"/>
      <c r="HH376" s="29"/>
      <c r="HI376" s="29"/>
      <c r="HJ376" s="29"/>
      <c r="HK376" s="29"/>
      <c r="HL376" s="29"/>
      <c r="HM376" s="29"/>
      <c r="HN376" s="29"/>
      <c r="HO376" s="29"/>
      <c r="HP376" s="29"/>
      <c r="HQ376" s="29"/>
      <c r="HR376" s="29"/>
      <c r="HS376" s="29"/>
      <c r="HT376" s="29"/>
      <c r="HU376" s="29"/>
      <c r="HV376" s="29"/>
      <c r="HW376" s="29"/>
      <c r="HX376" s="29"/>
      <c r="HY376" s="29"/>
      <c r="HZ376" s="29"/>
      <c r="IA376" s="29"/>
    </row>
    <row r="377" spans="1:235" ht="16.350000000000001" customHeight="1">
      <c r="A377" s="1"/>
      <c r="B377" s="62"/>
      <c r="C377" s="48"/>
      <c r="D377" s="97" t="e">
        <f>SUM(#REF!,#REF!,#REF!,#REF!,#REF!,#REF!,#REF!,#REF!,#REF!,#REF!,#REF!,#REF!,#REF!)</f>
        <v>#REF!</v>
      </c>
      <c r="E377" s="91"/>
      <c r="F377" s="92" t="e">
        <f>SUM(#REF!,#REF!,#REF!,#REF!,#REF!,#REF!,#REF!,#REF!,#REF!,#REF!,#REF!,#REF!,#REF!)</f>
        <v>#REF!</v>
      </c>
      <c r="G377" s="91"/>
      <c r="H377" s="92" t="e">
        <f>SUM(#REF!,#REF!,#REF!,#REF!,#REF!,#REF!,#REF!,#REF!,#REF!,#REF!,#REF!,#REF!,#REF!)</f>
        <v>#REF!</v>
      </c>
      <c r="I377" s="91"/>
      <c r="J377" s="110" t="e">
        <f>#REF!</f>
        <v>#REF!</v>
      </c>
      <c r="K377" s="111"/>
      <c r="L377" s="92" t="e">
        <f>(SUM(#REF!,#REF!,#REF!,#REF!,#REF!)+SUM(#REF!,#REF!,#REF!,#REF!,#REF!)+SUM(#REF!,#REF!,#REF!))/2</f>
        <v>#REF!</v>
      </c>
      <c r="M377" s="98"/>
      <c r="N377" s="112" t="e">
        <f>SUM(#REF!,#REF!)</f>
        <v>#REF!</v>
      </c>
      <c r="O377" s="113"/>
      <c r="P377" s="90" t="e">
        <f t="shared" si="12"/>
        <v>#REF!</v>
      </c>
      <c r="Q377" s="91"/>
      <c r="R377" s="92" t="e">
        <f t="shared" si="13"/>
        <v>#REF!</v>
      </c>
      <c r="S377" s="91"/>
      <c r="T377" s="92" t="e">
        <f t="shared" si="14"/>
        <v>#REF!</v>
      </c>
      <c r="U377" s="91"/>
      <c r="V377" s="92" t="e">
        <f t="shared" si="15"/>
        <v>#REF!</v>
      </c>
      <c r="W377" s="91"/>
      <c r="X377" s="93" t="e">
        <f t="shared" si="16"/>
        <v>#REF!</v>
      </c>
      <c r="Y377" s="94"/>
      <c r="Z377" s="49" t="e">
        <f t="shared" si="17"/>
        <v>#REF!</v>
      </c>
      <c r="AA377" s="50"/>
      <c r="AB377" s="50"/>
      <c r="AC377" s="50"/>
      <c r="AD377" s="51" t="e">
        <f t="shared" si="18"/>
        <v>#REF!</v>
      </c>
      <c r="AE377" s="95" t="e">
        <f t="shared" si="19"/>
        <v>#REF!</v>
      </c>
      <c r="AF377" s="96"/>
      <c r="AG377" s="57"/>
      <c r="AH377" s="66"/>
      <c r="AI377" s="66"/>
      <c r="AJ377" s="66"/>
      <c r="AK377" s="66"/>
      <c r="AL377" s="66"/>
      <c r="AM377" s="66"/>
      <c r="AN377" s="66"/>
      <c r="AO377" s="22"/>
      <c r="AP377" s="22"/>
      <c r="AQ377" s="66"/>
      <c r="AR377" s="66"/>
    </row>
    <row r="378" spans="1:235" s="35" customFormat="1" ht="16.350000000000001" customHeight="1">
      <c r="A378" s="24"/>
      <c r="B378" s="63"/>
      <c r="C378" s="30"/>
      <c r="D378" s="106" t="e">
        <f>SUM(#REF!,#REF!,#REF!,#REF!,#REF!,#REF!,#REF!,#REF!,#REF!,#REF!,#REF!,#REF!,#REF!)</f>
        <v>#REF!</v>
      </c>
      <c r="E378" s="102"/>
      <c r="F378" s="103" t="e">
        <f>SUM(#REF!,#REF!,#REF!,#REF!,#REF!,#REF!,#REF!,#REF!,#REF!,#REF!,#REF!,#REF!,#REF!)</f>
        <v>#REF!</v>
      </c>
      <c r="G378" s="102"/>
      <c r="H378" s="103" t="e">
        <f>SUM(#REF!,#REF!,#REF!,#REF!,#REF!,#REF!,#REF!,#REF!,#REF!,#REF!,#REF!,#REF!,#REF!)</f>
        <v>#REF!</v>
      </c>
      <c r="I378" s="102"/>
      <c r="J378" s="103" t="e">
        <f>#REF!</f>
        <v>#REF!</v>
      </c>
      <c r="K378" s="102"/>
      <c r="L378" s="103" t="e">
        <f>(SUM(#REF!,#REF!,#REF!,#REF!,#REF!)+SUM(#REF!,#REF!,#REF!,#REF!,#REF!)+SUM(#REF!,#REF!,#REF!))/2</f>
        <v>#REF!</v>
      </c>
      <c r="M378" s="107"/>
      <c r="N378" s="108" t="e">
        <f>SUM(#REF!,#REF!)</f>
        <v>#REF!</v>
      </c>
      <c r="O378" s="109"/>
      <c r="P378" s="101" t="e">
        <f t="shared" si="12"/>
        <v>#REF!</v>
      </c>
      <c r="Q378" s="102"/>
      <c r="R378" s="103" t="e">
        <f t="shared" si="13"/>
        <v>#REF!</v>
      </c>
      <c r="S378" s="102"/>
      <c r="T378" s="103" t="e">
        <f t="shared" si="14"/>
        <v>#REF!</v>
      </c>
      <c r="U378" s="102"/>
      <c r="V378" s="103" t="e">
        <f t="shared" si="15"/>
        <v>#REF!</v>
      </c>
      <c r="W378" s="102"/>
      <c r="X378" s="104" t="e">
        <f t="shared" si="16"/>
        <v>#REF!</v>
      </c>
      <c r="Y378" s="105"/>
      <c r="Z378" s="32" t="e">
        <f t="shared" si="17"/>
        <v>#REF!</v>
      </c>
      <c r="AA378" s="31"/>
      <c r="AB378" s="33"/>
      <c r="AC378" s="33"/>
      <c r="AD378" s="40" t="e">
        <f t="shared" si="18"/>
        <v>#REF!</v>
      </c>
      <c r="AE378" s="95" t="e">
        <f t="shared" si="19"/>
        <v>#REF!</v>
      </c>
      <c r="AF378" s="96"/>
      <c r="AG378" s="57"/>
      <c r="AH378" s="66"/>
      <c r="AI378" s="66"/>
      <c r="AJ378" s="66"/>
      <c r="AK378" s="66"/>
      <c r="AL378" s="66"/>
      <c r="AM378" s="66"/>
      <c r="AN378" s="66"/>
      <c r="AO378" s="22"/>
      <c r="AP378" s="22"/>
      <c r="AQ378" s="66"/>
      <c r="AR378" s="66"/>
      <c r="AS378" s="29"/>
      <c r="AT378" s="29"/>
      <c r="AU378" s="29"/>
      <c r="AV378" s="29"/>
      <c r="AW378" s="29"/>
      <c r="AX378" s="29"/>
      <c r="AY378" s="29"/>
      <c r="AZ378" s="29"/>
      <c r="BA378" s="29"/>
      <c r="BB378" s="29"/>
      <c r="BC378" s="29"/>
      <c r="BD378" s="29"/>
      <c r="BE378" s="29"/>
      <c r="BF378" s="29"/>
      <c r="BG378" s="29"/>
      <c r="BH378" s="29"/>
      <c r="BI378" s="29"/>
      <c r="BJ378" s="29"/>
      <c r="BK378" s="29"/>
      <c r="BL378" s="29"/>
      <c r="BM378" s="29"/>
      <c r="BN378" s="29"/>
      <c r="BO378" s="29"/>
      <c r="BP378" s="29"/>
      <c r="BQ378" s="29"/>
      <c r="BR378" s="29"/>
      <c r="BS378" s="29"/>
      <c r="BT378" s="29"/>
      <c r="BU378" s="29"/>
      <c r="BV378" s="29"/>
      <c r="BW378" s="29"/>
      <c r="BX378" s="29"/>
      <c r="BY378" s="29"/>
      <c r="BZ378" s="29"/>
      <c r="CA378" s="29"/>
      <c r="CB378" s="29"/>
      <c r="CC378" s="29"/>
      <c r="CD378" s="29"/>
      <c r="CE378" s="29"/>
      <c r="CF378" s="29"/>
      <c r="CG378" s="29"/>
      <c r="CH378" s="29"/>
      <c r="CI378" s="29"/>
      <c r="CJ378" s="29"/>
      <c r="CK378" s="29"/>
      <c r="CL378" s="29"/>
      <c r="CM378" s="29"/>
      <c r="CN378" s="29"/>
      <c r="CO378" s="29"/>
      <c r="CP378" s="29"/>
      <c r="CQ378" s="29"/>
      <c r="CR378" s="29"/>
      <c r="CS378" s="29"/>
      <c r="CT378" s="29"/>
      <c r="CU378" s="29"/>
      <c r="CV378" s="29"/>
      <c r="CW378" s="29"/>
      <c r="CX378" s="29"/>
      <c r="CY378" s="29"/>
      <c r="CZ378" s="29"/>
      <c r="DA378" s="29"/>
      <c r="DB378" s="29"/>
      <c r="DC378" s="29"/>
      <c r="DD378" s="29"/>
      <c r="DE378" s="29"/>
      <c r="DF378" s="29"/>
      <c r="DG378" s="29"/>
      <c r="DH378" s="29"/>
      <c r="DI378" s="29"/>
      <c r="DJ378" s="29"/>
      <c r="DK378" s="29"/>
      <c r="DL378" s="29"/>
      <c r="DM378" s="29"/>
      <c r="DN378" s="29"/>
      <c r="DO378" s="29"/>
      <c r="DP378" s="29"/>
      <c r="DQ378" s="29"/>
      <c r="DR378" s="29"/>
      <c r="DS378" s="29"/>
      <c r="DT378" s="29"/>
      <c r="DU378" s="29"/>
      <c r="DV378" s="29"/>
      <c r="DW378" s="29"/>
      <c r="DX378" s="29"/>
      <c r="DY378" s="29"/>
      <c r="DZ378" s="29"/>
      <c r="EA378" s="29"/>
      <c r="EB378" s="29"/>
      <c r="EC378" s="29"/>
      <c r="ED378" s="29"/>
      <c r="EE378" s="29"/>
      <c r="EF378" s="29"/>
      <c r="EG378" s="29"/>
      <c r="EH378" s="29"/>
      <c r="EI378" s="29"/>
      <c r="EJ378" s="29"/>
      <c r="EK378" s="29"/>
      <c r="EL378" s="29"/>
      <c r="EM378" s="29"/>
      <c r="EN378" s="29"/>
      <c r="EO378" s="29"/>
      <c r="EP378" s="29"/>
      <c r="EQ378" s="29"/>
      <c r="ER378" s="29"/>
      <c r="ES378" s="29"/>
      <c r="ET378" s="29"/>
      <c r="EU378" s="29"/>
      <c r="EV378" s="29"/>
      <c r="EW378" s="29"/>
      <c r="EX378" s="29"/>
      <c r="EY378" s="29"/>
      <c r="EZ378" s="29"/>
      <c r="FA378" s="29"/>
      <c r="FB378" s="29"/>
      <c r="FC378" s="29"/>
      <c r="FD378" s="29"/>
      <c r="FE378" s="29"/>
      <c r="FF378" s="29"/>
      <c r="FG378" s="29"/>
      <c r="FH378" s="29"/>
      <c r="FI378" s="29"/>
      <c r="FJ378" s="29"/>
      <c r="FK378" s="29"/>
      <c r="FL378" s="29"/>
      <c r="FM378" s="29"/>
      <c r="FN378" s="29"/>
      <c r="FO378" s="29"/>
      <c r="FP378" s="29"/>
      <c r="FQ378" s="29"/>
      <c r="FR378" s="29"/>
      <c r="FS378" s="29"/>
      <c r="FT378" s="29"/>
      <c r="FU378" s="29"/>
      <c r="FV378" s="29"/>
      <c r="FW378" s="29"/>
      <c r="FX378" s="29"/>
      <c r="FY378" s="29"/>
      <c r="FZ378" s="29"/>
      <c r="GA378" s="29"/>
      <c r="GB378" s="29"/>
      <c r="GC378" s="29"/>
      <c r="GD378" s="29"/>
      <c r="GE378" s="29"/>
      <c r="GF378" s="29"/>
      <c r="GG378" s="29"/>
      <c r="GH378" s="29"/>
      <c r="GI378" s="29"/>
      <c r="GJ378" s="29"/>
      <c r="GK378" s="29"/>
      <c r="GL378" s="29"/>
      <c r="GM378" s="29"/>
      <c r="GN378" s="29"/>
      <c r="GO378" s="29"/>
      <c r="GP378" s="29"/>
      <c r="GQ378" s="29"/>
      <c r="GR378" s="29"/>
      <c r="GS378" s="29"/>
      <c r="GT378" s="29"/>
      <c r="GU378" s="29"/>
      <c r="GV378" s="29"/>
      <c r="GW378" s="29"/>
      <c r="GX378" s="29"/>
      <c r="GY378" s="29"/>
      <c r="GZ378" s="29"/>
      <c r="HA378" s="29"/>
      <c r="HB378" s="29"/>
      <c r="HC378" s="29"/>
      <c r="HD378" s="29"/>
      <c r="HE378" s="29"/>
      <c r="HF378" s="29"/>
      <c r="HG378" s="29"/>
      <c r="HH378" s="29"/>
      <c r="HI378" s="29"/>
      <c r="HJ378" s="29"/>
      <c r="HK378" s="29"/>
      <c r="HL378" s="29"/>
      <c r="HM378" s="29"/>
      <c r="HN378" s="29"/>
      <c r="HO378" s="29"/>
      <c r="HP378" s="29"/>
      <c r="HQ378" s="29"/>
      <c r="HR378" s="29"/>
      <c r="HS378" s="29"/>
      <c r="HT378" s="29"/>
      <c r="HU378" s="29"/>
      <c r="HV378" s="29"/>
      <c r="HW378" s="29"/>
      <c r="HX378" s="29"/>
      <c r="HY378" s="29"/>
      <c r="HZ378" s="29"/>
      <c r="IA378" s="29"/>
    </row>
    <row r="379" spans="1:235" ht="16.350000000000001" customHeight="1">
      <c r="A379" s="1"/>
      <c r="B379" s="62" t="s">
        <v>11</v>
      </c>
      <c r="C379" s="48" t="s">
        <v>10</v>
      </c>
      <c r="D379" s="97" t="e">
        <f>SUM(#REF!,#REF!,#REF!,#REF!,#REF!,#REF!,#REF!,#REF!,#REF!,#REF!,#REF!,#REF!,#REF!)</f>
        <v>#REF!</v>
      </c>
      <c r="E379" s="91"/>
      <c r="F379" s="92" t="e">
        <f>SUM(#REF!,#REF!,#REF!,#REF!,#REF!,#REF!,#REF!,#REF!,#REF!,#REF!,#REF!,#REF!,#REF!)</f>
        <v>#REF!</v>
      </c>
      <c r="G379" s="91"/>
      <c r="H379" s="92" t="e">
        <f>SUM(#REF!,#REF!,#REF!,#REF!,#REF!,#REF!,#REF!,#REF!,#REF!,#REF!,#REF!,#REF!,#REF!)</f>
        <v>#REF!</v>
      </c>
      <c r="I379" s="91"/>
      <c r="J379" s="110" t="e">
        <f>#REF!</f>
        <v>#REF!</v>
      </c>
      <c r="K379" s="111"/>
      <c r="L379" s="92" t="e">
        <f>(SUM(#REF!,#REF!,#REF!,#REF!,#REF!)+SUM(#REF!,#REF!,#REF!,#REF!,#REF!)+SUM(#REF!,#REF!,#REF!))/2</f>
        <v>#REF!</v>
      </c>
      <c r="M379" s="98"/>
      <c r="N379" s="112" t="e">
        <f>SUM(#REF!,#REF!)</f>
        <v>#REF!</v>
      </c>
      <c r="O379" s="113"/>
      <c r="P379" s="90" t="e">
        <f t="shared" si="12"/>
        <v>#REF!</v>
      </c>
      <c r="Q379" s="91"/>
      <c r="R379" s="92" t="e">
        <f t="shared" si="13"/>
        <v>#REF!</v>
      </c>
      <c r="S379" s="91"/>
      <c r="T379" s="92" t="e">
        <f t="shared" si="14"/>
        <v>#REF!</v>
      </c>
      <c r="U379" s="91"/>
      <c r="V379" s="92" t="e">
        <f t="shared" si="15"/>
        <v>#REF!</v>
      </c>
      <c r="W379" s="91"/>
      <c r="X379" s="93" t="e">
        <f t="shared" si="16"/>
        <v>#REF!</v>
      </c>
      <c r="Y379" s="94"/>
      <c r="Z379" s="49" t="e">
        <f t="shared" si="17"/>
        <v>#REF!</v>
      </c>
      <c r="AA379" s="50"/>
      <c r="AB379" s="50"/>
      <c r="AC379" s="50"/>
      <c r="AD379" s="51"/>
      <c r="AE379" s="95" t="e">
        <f t="shared" si="19"/>
        <v>#REF!</v>
      </c>
      <c r="AF379" s="96"/>
      <c r="AG379" s="57"/>
      <c r="AH379" s="66"/>
      <c r="AI379" s="66"/>
      <c r="AJ379" s="66"/>
      <c r="AK379" s="66"/>
      <c r="AL379" s="66"/>
      <c r="AM379" s="66"/>
      <c r="AN379" s="66"/>
      <c r="AO379" s="22"/>
      <c r="AP379" s="22"/>
      <c r="AQ379" s="66"/>
      <c r="AR379" s="66"/>
    </row>
    <row r="380" spans="1:235" s="35" customFormat="1" ht="16.350000000000001" customHeight="1">
      <c r="A380" s="24"/>
      <c r="B380" s="63" t="s">
        <v>11</v>
      </c>
      <c r="C380" s="30" t="s">
        <v>10</v>
      </c>
      <c r="D380" s="106" t="e">
        <f>SUM(#REF!,#REF!,#REF!,#REF!,#REF!,#REF!,#REF!,#REF!,#REF!,#REF!,#REF!,#REF!,#REF!)</f>
        <v>#REF!</v>
      </c>
      <c r="E380" s="102"/>
      <c r="F380" s="103" t="e">
        <f>SUM(#REF!,#REF!,#REF!,#REF!,#REF!,#REF!,#REF!,#REF!,#REF!,#REF!,#REF!,#REF!,#REF!)</f>
        <v>#REF!</v>
      </c>
      <c r="G380" s="102"/>
      <c r="H380" s="103" t="e">
        <f>SUM(#REF!,#REF!,#REF!,#REF!,#REF!,#REF!,#REF!,#REF!,#REF!,#REF!,#REF!,#REF!,#REF!)</f>
        <v>#REF!</v>
      </c>
      <c r="I380" s="102"/>
      <c r="J380" s="103" t="e">
        <f>#REF!</f>
        <v>#REF!</v>
      </c>
      <c r="K380" s="102"/>
      <c r="L380" s="103" t="e">
        <f>(SUM(#REF!,#REF!,#REF!,#REF!,#REF!)+SUM(#REF!,#REF!,#REF!,#REF!,#REF!)+SUM(#REF!,#REF!,#REF!))/2</f>
        <v>#REF!</v>
      </c>
      <c r="M380" s="107"/>
      <c r="N380" s="108" t="e">
        <f>SUM(#REF!,#REF!)</f>
        <v>#REF!</v>
      </c>
      <c r="O380" s="109"/>
      <c r="P380" s="101" t="e">
        <f t="shared" si="12"/>
        <v>#REF!</v>
      </c>
      <c r="Q380" s="102"/>
      <c r="R380" s="103" t="e">
        <f t="shared" si="13"/>
        <v>#REF!</v>
      </c>
      <c r="S380" s="102"/>
      <c r="T380" s="103" t="e">
        <f t="shared" si="14"/>
        <v>#REF!</v>
      </c>
      <c r="U380" s="102"/>
      <c r="V380" s="103" t="e">
        <f t="shared" si="15"/>
        <v>#REF!</v>
      </c>
      <c r="W380" s="102"/>
      <c r="X380" s="104" t="e">
        <f t="shared" si="16"/>
        <v>#REF!</v>
      </c>
      <c r="Y380" s="105"/>
      <c r="Z380" s="32" t="e">
        <f t="shared" si="17"/>
        <v>#REF!</v>
      </c>
      <c r="AA380" s="31"/>
      <c r="AB380" s="33"/>
      <c r="AC380" s="33"/>
      <c r="AD380" s="40" t="e">
        <f t="shared" si="18"/>
        <v>#REF!</v>
      </c>
      <c r="AE380" s="95" t="e">
        <f t="shared" si="19"/>
        <v>#REF!</v>
      </c>
      <c r="AF380" s="96"/>
      <c r="AG380" s="57"/>
      <c r="AH380" s="66"/>
      <c r="AI380" s="66"/>
      <c r="AJ380" s="66"/>
      <c r="AK380" s="66"/>
      <c r="AL380" s="66"/>
      <c r="AM380" s="66"/>
      <c r="AN380" s="66"/>
      <c r="AO380" s="22"/>
      <c r="AP380" s="22"/>
      <c r="AQ380" s="66"/>
      <c r="AR380" s="66"/>
      <c r="AS380" s="29"/>
      <c r="AT380" s="29"/>
      <c r="AU380" s="29"/>
      <c r="AV380" s="29"/>
      <c r="AW380" s="29"/>
      <c r="AX380" s="29"/>
      <c r="AY380" s="29"/>
      <c r="AZ380" s="29"/>
      <c r="BA380" s="29"/>
      <c r="BB380" s="29"/>
      <c r="BC380" s="29"/>
      <c r="BD380" s="29"/>
      <c r="BE380" s="29"/>
      <c r="BF380" s="29"/>
      <c r="BG380" s="29"/>
      <c r="BH380" s="29"/>
      <c r="BI380" s="29"/>
      <c r="BJ380" s="29"/>
      <c r="BK380" s="29"/>
      <c r="BL380" s="29"/>
      <c r="BM380" s="29"/>
      <c r="BN380" s="29"/>
      <c r="BO380" s="29"/>
      <c r="BP380" s="29"/>
      <c r="BQ380" s="29"/>
      <c r="BR380" s="29"/>
      <c r="BS380" s="29"/>
      <c r="BT380" s="29"/>
      <c r="BU380" s="29"/>
      <c r="BV380" s="29"/>
      <c r="BW380" s="29"/>
      <c r="BX380" s="29"/>
      <c r="BY380" s="29"/>
      <c r="BZ380" s="29"/>
      <c r="CA380" s="29"/>
      <c r="CB380" s="29"/>
      <c r="CC380" s="29"/>
      <c r="CD380" s="29"/>
      <c r="CE380" s="29"/>
      <c r="CF380" s="29"/>
      <c r="CG380" s="29"/>
      <c r="CH380" s="29"/>
      <c r="CI380" s="29"/>
      <c r="CJ380" s="29"/>
      <c r="CK380" s="29"/>
      <c r="CL380" s="29"/>
      <c r="CM380" s="29"/>
      <c r="CN380" s="29"/>
      <c r="CO380" s="29"/>
      <c r="CP380" s="29"/>
      <c r="CQ380" s="29"/>
      <c r="CR380" s="29"/>
      <c r="CS380" s="29"/>
      <c r="CT380" s="29"/>
      <c r="CU380" s="29"/>
      <c r="CV380" s="29"/>
      <c r="CW380" s="29"/>
      <c r="CX380" s="29"/>
      <c r="CY380" s="29"/>
      <c r="CZ380" s="29"/>
      <c r="DA380" s="29"/>
      <c r="DB380" s="29"/>
      <c r="DC380" s="29"/>
      <c r="DD380" s="29"/>
      <c r="DE380" s="29"/>
      <c r="DF380" s="29"/>
      <c r="DG380" s="29"/>
      <c r="DH380" s="29"/>
      <c r="DI380" s="29"/>
      <c r="DJ380" s="29"/>
      <c r="DK380" s="29"/>
      <c r="DL380" s="29"/>
      <c r="DM380" s="29"/>
      <c r="DN380" s="29"/>
      <c r="DO380" s="29"/>
      <c r="DP380" s="29"/>
      <c r="DQ380" s="29"/>
      <c r="DR380" s="29"/>
      <c r="DS380" s="29"/>
      <c r="DT380" s="29"/>
      <c r="DU380" s="29"/>
      <c r="DV380" s="29"/>
      <c r="DW380" s="29"/>
      <c r="DX380" s="29"/>
      <c r="DY380" s="29"/>
      <c r="DZ380" s="29"/>
      <c r="EA380" s="29"/>
      <c r="EB380" s="29"/>
      <c r="EC380" s="29"/>
      <c r="ED380" s="29"/>
      <c r="EE380" s="29"/>
      <c r="EF380" s="29"/>
      <c r="EG380" s="29"/>
      <c r="EH380" s="29"/>
      <c r="EI380" s="29"/>
      <c r="EJ380" s="29"/>
      <c r="EK380" s="29"/>
      <c r="EL380" s="29"/>
      <c r="EM380" s="29"/>
      <c r="EN380" s="29"/>
      <c r="EO380" s="29"/>
      <c r="EP380" s="29"/>
      <c r="EQ380" s="29"/>
      <c r="ER380" s="29"/>
      <c r="ES380" s="29"/>
      <c r="ET380" s="29"/>
      <c r="EU380" s="29"/>
      <c r="EV380" s="29"/>
      <c r="EW380" s="29"/>
      <c r="EX380" s="29"/>
      <c r="EY380" s="29"/>
      <c r="EZ380" s="29"/>
      <c r="FA380" s="29"/>
      <c r="FB380" s="29"/>
      <c r="FC380" s="29"/>
      <c r="FD380" s="29"/>
      <c r="FE380" s="29"/>
      <c r="FF380" s="29"/>
      <c r="FG380" s="29"/>
      <c r="FH380" s="29"/>
      <c r="FI380" s="29"/>
      <c r="FJ380" s="29"/>
      <c r="FK380" s="29"/>
      <c r="FL380" s="29"/>
      <c r="FM380" s="29"/>
      <c r="FN380" s="29"/>
      <c r="FO380" s="29"/>
      <c r="FP380" s="29"/>
      <c r="FQ380" s="29"/>
      <c r="FR380" s="29"/>
      <c r="FS380" s="29"/>
      <c r="FT380" s="29"/>
      <c r="FU380" s="29"/>
      <c r="FV380" s="29"/>
      <c r="FW380" s="29"/>
      <c r="FX380" s="29"/>
      <c r="FY380" s="29"/>
      <c r="FZ380" s="29"/>
      <c r="GA380" s="29"/>
      <c r="GB380" s="29"/>
      <c r="GC380" s="29"/>
      <c r="GD380" s="29"/>
      <c r="GE380" s="29"/>
      <c r="GF380" s="29"/>
      <c r="GG380" s="29"/>
      <c r="GH380" s="29"/>
      <c r="GI380" s="29"/>
      <c r="GJ380" s="29"/>
      <c r="GK380" s="29"/>
      <c r="GL380" s="29"/>
      <c r="GM380" s="29"/>
      <c r="GN380" s="29"/>
      <c r="GO380" s="29"/>
      <c r="GP380" s="29"/>
      <c r="GQ380" s="29"/>
      <c r="GR380" s="29"/>
      <c r="GS380" s="29"/>
      <c r="GT380" s="29"/>
      <c r="GU380" s="29"/>
      <c r="GV380" s="29"/>
      <c r="GW380" s="29"/>
      <c r="GX380" s="29"/>
      <c r="GY380" s="29"/>
      <c r="GZ380" s="29"/>
      <c r="HA380" s="29"/>
      <c r="HB380" s="29"/>
      <c r="HC380" s="29"/>
      <c r="HD380" s="29"/>
      <c r="HE380" s="29"/>
      <c r="HF380" s="29"/>
      <c r="HG380" s="29"/>
      <c r="HH380" s="29"/>
      <c r="HI380" s="29"/>
      <c r="HJ380" s="29"/>
      <c r="HK380" s="29"/>
      <c r="HL380" s="29"/>
      <c r="HM380" s="29"/>
      <c r="HN380" s="29"/>
      <c r="HO380" s="29"/>
      <c r="HP380" s="29"/>
      <c r="HQ380" s="29"/>
      <c r="HR380" s="29"/>
      <c r="HS380" s="29"/>
      <c r="HT380" s="29"/>
      <c r="HU380" s="29"/>
      <c r="HV380" s="29"/>
      <c r="HW380" s="29"/>
      <c r="HX380" s="29"/>
      <c r="HY380" s="29"/>
      <c r="HZ380" s="29"/>
      <c r="IA380" s="29"/>
    </row>
    <row r="381" spans="1:235" ht="16.350000000000001" customHeight="1">
      <c r="A381" s="1"/>
      <c r="B381" s="18"/>
      <c r="C381" s="48"/>
      <c r="D381" s="97" t="e">
        <f>SUM(#REF!,#REF!,#REF!,#REF!,#REF!,#REF!,#REF!,#REF!,#REF!,#REF!,#REF!,#REF!,#REF!)</f>
        <v>#REF!</v>
      </c>
      <c r="E381" s="91"/>
      <c r="F381" s="92" t="e">
        <f>SUM(#REF!,#REF!,#REF!,#REF!,#REF!,#REF!,#REF!,#REF!,#REF!,#REF!,#REF!,#REF!,#REF!)</f>
        <v>#REF!</v>
      </c>
      <c r="G381" s="91"/>
      <c r="H381" s="92" t="e">
        <f>SUM(#REF!,#REF!,#REF!,#REF!,#REF!,#REF!,#REF!,#REF!,#REF!,#REF!,#REF!,#REF!,#REF!)</f>
        <v>#REF!</v>
      </c>
      <c r="I381" s="91"/>
      <c r="J381" s="110" t="e">
        <f>#REF!</f>
        <v>#REF!</v>
      </c>
      <c r="K381" s="111"/>
      <c r="L381" s="92" t="e">
        <f>(SUM(#REF!,#REF!,#REF!,#REF!,#REF!)+SUM(#REF!,#REF!,#REF!,#REF!,#REF!)+SUM(#REF!,#REF!,#REF!))/2</f>
        <v>#REF!</v>
      </c>
      <c r="M381" s="98"/>
      <c r="N381" s="112" t="e">
        <f>SUM(#REF!,#REF!)</f>
        <v>#REF!</v>
      </c>
      <c r="O381" s="113"/>
      <c r="P381" s="90" t="e">
        <f t="shared" si="12"/>
        <v>#REF!</v>
      </c>
      <c r="Q381" s="91"/>
      <c r="R381" s="92" t="e">
        <f t="shared" si="13"/>
        <v>#REF!</v>
      </c>
      <c r="S381" s="91"/>
      <c r="T381" s="92" t="e">
        <f t="shared" si="14"/>
        <v>#REF!</v>
      </c>
      <c r="U381" s="91"/>
      <c r="V381" s="92" t="e">
        <f t="shared" si="15"/>
        <v>#REF!</v>
      </c>
      <c r="W381" s="91"/>
      <c r="X381" s="93" t="e">
        <f t="shared" si="16"/>
        <v>#REF!</v>
      </c>
      <c r="Y381" s="94"/>
      <c r="Z381" s="49" t="e">
        <f t="shared" si="17"/>
        <v>#REF!</v>
      </c>
      <c r="AA381" s="50"/>
      <c r="AB381" s="50"/>
      <c r="AC381" s="50"/>
      <c r="AD381" s="51" t="e">
        <f t="shared" si="18"/>
        <v>#REF!</v>
      </c>
      <c r="AE381" s="95" t="e">
        <f t="shared" si="19"/>
        <v>#REF!</v>
      </c>
      <c r="AF381" s="96"/>
      <c r="AG381" s="57"/>
      <c r="AH381" s="66"/>
      <c r="AI381" s="66"/>
      <c r="AJ381" s="66"/>
      <c r="AK381" s="66"/>
      <c r="AL381" s="66"/>
      <c r="AM381" s="66"/>
      <c r="AN381" s="66"/>
      <c r="AO381" s="22"/>
      <c r="AP381" s="22"/>
      <c r="AQ381" s="66"/>
      <c r="AR381" s="66"/>
    </row>
    <row r="382" spans="1:235" s="35" customFormat="1" ht="16.350000000000001" customHeight="1">
      <c r="A382" s="24"/>
      <c r="B382" s="63"/>
      <c r="C382" s="30"/>
      <c r="D382" s="106" t="e">
        <f>SUM(#REF!,#REF!,#REF!,#REF!,#REF!,#REF!,#REF!,#REF!,#REF!,#REF!,#REF!,#REF!,#REF!)</f>
        <v>#REF!</v>
      </c>
      <c r="E382" s="102"/>
      <c r="F382" s="103" t="e">
        <f>SUM(#REF!,#REF!,#REF!,#REF!,#REF!,#REF!,#REF!,#REF!,#REF!,#REF!,#REF!,#REF!,#REF!)</f>
        <v>#REF!</v>
      </c>
      <c r="G382" s="102"/>
      <c r="H382" s="103" t="e">
        <f>SUM(#REF!,#REF!,#REF!,#REF!,#REF!,#REF!,#REF!,#REF!,#REF!,#REF!,#REF!,#REF!,#REF!)</f>
        <v>#REF!</v>
      </c>
      <c r="I382" s="102"/>
      <c r="J382" s="103" t="e">
        <f>#REF!</f>
        <v>#REF!</v>
      </c>
      <c r="K382" s="102"/>
      <c r="L382" s="103" t="e">
        <f>(SUM(#REF!,#REF!,#REF!,#REF!,#REF!)+SUM(#REF!,#REF!,#REF!,#REF!,#REF!)+SUM(#REF!,#REF!,#REF!))/2</f>
        <v>#REF!</v>
      </c>
      <c r="M382" s="107"/>
      <c r="N382" s="108" t="e">
        <f>SUM(#REF!,#REF!)</f>
        <v>#REF!</v>
      </c>
      <c r="O382" s="109"/>
      <c r="P382" s="101" t="e">
        <f t="shared" si="12"/>
        <v>#REF!</v>
      </c>
      <c r="Q382" s="102"/>
      <c r="R382" s="103" t="e">
        <f t="shared" si="13"/>
        <v>#REF!</v>
      </c>
      <c r="S382" s="102"/>
      <c r="T382" s="103" t="e">
        <f t="shared" si="14"/>
        <v>#REF!</v>
      </c>
      <c r="U382" s="102"/>
      <c r="V382" s="103" t="e">
        <f t="shared" si="15"/>
        <v>#REF!</v>
      </c>
      <c r="W382" s="102"/>
      <c r="X382" s="104" t="e">
        <f t="shared" si="16"/>
        <v>#REF!</v>
      </c>
      <c r="Y382" s="105"/>
      <c r="Z382" s="32" t="e">
        <f t="shared" si="17"/>
        <v>#REF!</v>
      </c>
      <c r="AA382" s="31"/>
      <c r="AB382" s="33"/>
      <c r="AC382" s="33"/>
      <c r="AD382" s="40" t="e">
        <f t="shared" si="18"/>
        <v>#REF!</v>
      </c>
      <c r="AE382" s="95" t="e">
        <f t="shared" si="19"/>
        <v>#REF!</v>
      </c>
      <c r="AF382" s="96"/>
      <c r="AG382" s="57"/>
      <c r="AH382" s="66"/>
      <c r="AI382" s="66"/>
      <c r="AJ382" s="66"/>
      <c r="AK382" s="66"/>
      <c r="AL382" s="66"/>
      <c r="AM382" s="66"/>
      <c r="AN382" s="66"/>
      <c r="AO382" s="22"/>
      <c r="AP382" s="22"/>
      <c r="AQ382" s="66"/>
      <c r="AR382" s="66"/>
      <c r="AS382" s="29"/>
      <c r="AT382" s="29"/>
      <c r="AU382" s="29"/>
      <c r="AV382" s="29"/>
      <c r="AW382" s="29"/>
      <c r="AX382" s="29"/>
      <c r="AY382" s="29"/>
      <c r="AZ382" s="29"/>
      <c r="BA382" s="29"/>
      <c r="BB382" s="29"/>
      <c r="BC382" s="29"/>
      <c r="BD382" s="29"/>
      <c r="BE382" s="29"/>
      <c r="BF382" s="29"/>
      <c r="BG382" s="29"/>
      <c r="BH382" s="29"/>
      <c r="BI382" s="29"/>
      <c r="BJ382" s="29"/>
      <c r="BK382" s="29"/>
      <c r="BL382" s="29"/>
      <c r="BM382" s="29"/>
      <c r="BN382" s="29"/>
      <c r="BO382" s="29"/>
      <c r="BP382" s="29"/>
      <c r="BQ382" s="29"/>
      <c r="BR382" s="29"/>
      <c r="BS382" s="29"/>
      <c r="BT382" s="29"/>
      <c r="BU382" s="29"/>
      <c r="BV382" s="29"/>
      <c r="BW382" s="29"/>
      <c r="BX382" s="29"/>
      <c r="BY382" s="29"/>
      <c r="BZ382" s="29"/>
      <c r="CA382" s="29"/>
      <c r="CB382" s="29"/>
      <c r="CC382" s="29"/>
      <c r="CD382" s="29"/>
      <c r="CE382" s="29"/>
      <c r="CF382" s="29"/>
      <c r="CG382" s="29"/>
      <c r="CH382" s="29"/>
      <c r="CI382" s="29"/>
      <c r="CJ382" s="29"/>
      <c r="CK382" s="29"/>
      <c r="CL382" s="29"/>
      <c r="CM382" s="29"/>
      <c r="CN382" s="29"/>
      <c r="CO382" s="29"/>
      <c r="CP382" s="29"/>
      <c r="CQ382" s="29"/>
      <c r="CR382" s="29"/>
      <c r="CS382" s="29"/>
      <c r="CT382" s="29"/>
      <c r="CU382" s="29"/>
      <c r="CV382" s="29"/>
      <c r="CW382" s="29"/>
      <c r="CX382" s="29"/>
      <c r="CY382" s="29"/>
      <c r="CZ382" s="29"/>
      <c r="DA382" s="29"/>
      <c r="DB382" s="29"/>
      <c r="DC382" s="29"/>
      <c r="DD382" s="29"/>
      <c r="DE382" s="29"/>
      <c r="DF382" s="29"/>
      <c r="DG382" s="29"/>
      <c r="DH382" s="29"/>
      <c r="DI382" s="29"/>
      <c r="DJ382" s="29"/>
      <c r="DK382" s="29"/>
      <c r="DL382" s="29"/>
      <c r="DM382" s="29"/>
      <c r="DN382" s="29"/>
      <c r="DO382" s="29"/>
      <c r="DP382" s="29"/>
      <c r="DQ382" s="29"/>
      <c r="DR382" s="29"/>
      <c r="DS382" s="29"/>
      <c r="DT382" s="29"/>
      <c r="DU382" s="29"/>
      <c r="DV382" s="29"/>
      <c r="DW382" s="29"/>
      <c r="DX382" s="29"/>
      <c r="DY382" s="29"/>
      <c r="DZ382" s="29"/>
      <c r="EA382" s="29"/>
      <c r="EB382" s="29"/>
      <c r="EC382" s="29"/>
      <c r="ED382" s="29"/>
      <c r="EE382" s="29"/>
      <c r="EF382" s="29"/>
      <c r="EG382" s="29"/>
      <c r="EH382" s="29"/>
      <c r="EI382" s="29"/>
      <c r="EJ382" s="29"/>
      <c r="EK382" s="29"/>
      <c r="EL382" s="29"/>
      <c r="EM382" s="29"/>
      <c r="EN382" s="29"/>
      <c r="EO382" s="29"/>
      <c r="EP382" s="29"/>
      <c r="EQ382" s="29"/>
      <c r="ER382" s="29"/>
      <c r="ES382" s="29"/>
      <c r="ET382" s="29"/>
      <c r="EU382" s="29"/>
      <c r="EV382" s="29"/>
      <c r="EW382" s="29"/>
      <c r="EX382" s="29"/>
      <c r="EY382" s="29"/>
      <c r="EZ382" s="29"/>
      <c r="FA382" s="29"/>
      <c r="FB382" s="29"/>
      <c r="FC382" s="29"/>
      <c r="FD382" s="29"/>
      <c r="FE382" s="29"/>
      <c r="FF382" s="29"/>
      <c r="FG382" s="29"/>
      <c r="FH382" s="29"/>
      <c r="FI382" s="29"/>
      <c r="FJ382" s="29"/>
      <c r="FK382" s="29"/>
      <c r="FL382" s="29"/>
      <c r="FM382" s="29"/>
      <c r="FN382" s="29"/>
      <c r="FO382" s="29"/>
      <c r="FP382" s="29"/>
      <c r="FQ382" s="29"/>
      <c r="FR382" s="29"/>
      <c r="FS382" s="29"/>
      <c r="FT382" s="29"/>
      <c r="FU382" s="29"/>
      <c r="FV382" s="29"/>
      <c r="FW382" s="29"/>
      <c r="FX382" s="29"/>
      <c r="FY382" s="29"/>
      <c r="FZ382" s="29"/>
      <c r="GA382" s="29"/>
      <c r="GB382" s="29"/>
      <c r="GC382" s="29"/>
      <c r="GD382" s="29"/>
      <c r="GE382" s="29"/>
      <c r="GF382" s="29"/>
      <c r="GG382" s="29"/>
      <c r="GH382" s="29"/>
      <c r="GI382" s="29"/>
      <c r="GJ382" s="29"/>
      <c r="GK382" s="29"/>
      <c r="GL382" s="29"/>
      <c r="GM382" s="29"/>
      <c r="GN382" s="29"/>
      <c r="GO382" s="29"/>
      <c r="GP382" s="29"/>
      <c r="GQ382" s="29"/>
      <c r="GR382" s="29"/>
      <c r="GS382" s="29"/>
      <c r="GT382" s="29"/>
      <c r="GU382" s="29"/>
      <c r="GV382" s="29"/>
      <c r="GW382" s="29"/>
      <c r="GX382" s="29"/>
      <c r="GY382" s="29"/>
      <c r="GZ382" s="29"/>
      <c r="HA382" s="29"/>
      <c r="HB382" s="29"/>
      <c r="HC382" s="29"/>
      <c r="HD382" s="29"/>
      <c r="HE382" s="29"/>
      <c r="HF382" s="29"/>
      <c r="HG382" s="29"/>
      <c r="HH382" s="29"/>
      <c r="HI382" s="29"/>
      <c r="HJ382" s="29"/>
      <c r="HK382" s="29"/>
      <c r="HL382" s="29"/>
      <c r="HM382" s="29"/>
      <c r="HN382" s="29"/>
      <c r="HO382" s="29"/>
      <c r="HP382" s="29"/>
      <c r="HQ382" s="29"/>
      <c r="HR382" s="29"/>
      <c r="HS382" s="29"/>
      <c r="HT382" s="29"/>
      <c r="HU382" s="29"/>
      <c r="HV382" s="29"/>
      <c r="HW382" s="29"/>
      <c r="HX382" s="29"/>
      <c r="HY382" s="29"/>
      <c r="HZ382" s="29"/>
      <c r="IA382" s="29"/>
    </row>
    <row r="383" spans="1:235" ht="16.350000000000001" customHeight="1">
      <c r="A383" s="1"/>
      <c r="B383" s="62"/>
      <c r="C383" s="48"/>
      <c r="D383" s="97" t="e">
        <f>SUM(#REF!,#REF!,#REF!,#REF!,#REF!,#REF!,#REF!,#REF!,#REF!,#REF!,#REF!,#REF!,#REF!)</f>
        <v>#REF!</v>
      </c>
      <c r="E383" s="91"/>
      <c r="F383" s="92" t="e">
        <f>SUM(#REF!,#REF!,#REF!,#REF!,#REF!,#REF!,#REF!,#REF!,#REF!,#REF!,#REF!,#REF!,#REF!)</f>
        <v>#REF!</v>
      </c>
      <c r="G383" s="91"/>
      <c r="H383" s="92" t="e">
        <f>SUM(#REF!,#REF!,#REF!,#REF!,#REF!,#REF!,#REF!,#REF!,#REF!,#REF!,#REF!,#REF!,#REF!)</f>
        <v>#REF!</v>
      </c>
      <c r="I383" s="91"/>
      <c r="J383" s="110" t="e">
        <f>#REF!</f>
        <v>#REF!</v>
      </c>
      <c r="K383" s="111"/>
      <c r="L383" s="92" t="e">
        <f>(SUM(#REF!,#REF!,#REF!,#REF!,#REF!)+SUM(#REF!,#REF!,#REF!,#REF!,#REF!)+SUM(#REF!,#REF!,#REF!))/2</f>
        <v>#REF!</v>
      </c>
      <c r="M383" s="98"/>
      <c r="N383" s="112" t="e">
        <f>SUM(#REF!,#REF!)</f>
        <v>#REF!</v>
      </c>
      <c r="O383" s="113"/>
      <c r="P383" s="90" t="e">
        <f t="shared" si="12"/>
        <v>#REF!</v>
      </c>
      <c r="Q383" s="91"/>
      <c r="R383" s="92" t="e">
        <f t="shared" si="13"/>
        <v>#REF!</v>
      </c>
      <c r="S383" s="91"/>
      <c r="T383" s="92" t="e">
        <f t="shared" si="14"/>
        <v>#REF!</v>
      </c>
      <c r="U383" s="91"/>
      <c r="V383" s="92" t="e">
        <f t="shared" si="15"/>
        <v>#REF!</v>
      </c>
      <c r="W383" s="91"/>
      <c r="X383" s="93" t="e">
        <f t="shared" si="16"/>
        <v>#REF!</v>
      </c>
      <c r="Y383" s="94"/>
      <c r="Z383" s="49" t="e">
        <f t="shared" si="17"/>
        <v>#REF!</v>
      </c>
      <c r="AA383" s="50"/>
      <c r="AB383" s="50"/>
      <c r="AC383" s="50"/>
      <c r="AD383" s="51" t="e">
        <f t="shared" ref="AD383:AD388" si="25">SUM(Z383:AC383)</f>
        <v>#REF!</v>
      </c>
      <c r="AE383" s="95" t="e">
        <f t="shared" si="19"/>
        <v>#REF!</v>
      </c>
      <c r="AF383" s="96"/>
      <c r="AG383" s="57"/>
      <c r="AH383" s="66"/>
      <c r="AI383" s="66"/>
      <c r="AJ383" s="66"/>
      <c r="AK383" s="66"/>
      <c r="AL383" s="66"/>
      <c r="AM383" s="66"/>
      <c r="AN383" s="66"/>
      <c r="AO383" s="22"/>
      <c r="AP383" s="22"/>
      <c r="AQ383" s="66"/>
      <c r="AR383" s="66"/>
    </row>
    <row r="384" spans="1:235" s="35" customFormat="1" ht="16.350000000000001" customHeight="1">
      <c r="A384" s="24"/>
      <c r="B384" s="63"/>
      <c r="C384" s="30"/>
      <c r="D384" s="106" t="e">
        <f>SUM(#REF!,#REF!,#REF!,#REF!,#REF!,#REF!,#REF!,#REF!,#REF!,#REF!,#REF!,#REF!,#REF!)</f>
        <v>#REF!</v>
      </c>
      <c r="E384" s="102"/>
      <c r="F384" s="103" t="e">
        <f>SUM(#REF!,#REF!,#REF!,#REF!,#REF!,#REF!,#REF!,#REF!,#REF!,#REF!,#REF!,#REF!,#REF!)</f>
        <v>#REF!</v>
      </c>
      <c r="G384" s="102"/>
      <c r="H384" s="103" t="e">
        <f>SUM(#REF!,#REF!,#REF!,#REF!,#REF!,#REF!,#REF!,#REF!,#REF!,#REF!,#REF!,#REF!,#REF!)</f>
        <v>#REF!</v>
      </c>
      <c r="I384" s="102"/>
      <c r="J384" s="103" t="e">
        <f>#REF!</f>
        <v>#REF!</v>
      </c>
      <c r="K384" s="102"/>
      <c r="L384" s="103" t="e">
        <f>(SUM(#REF!,#REF!,#REF!,#REF!,#REF!)+SUM(#REF!,#REF!,#REF!,#REF!,#REF!)+SUM(#REF!,#REF!,#REF!))/2</f>
        <v>#REF!</v>
      </c>
      <c r="M384" s="107"/>
      <c r="N384" s="108" t="e">
        <f>SUM(#REF!,#REF!)</f>
        <v>#REF!</v>
      </c>
      <c r="O384" s="109"/>
      <c r="P384" s="101" t="e">
        <f t="shared" ref="P384" si="26">SUM(25-D384)</f>
        <v>#REF!</v>
      </c>
      <c r="Q384" s="102"/>
      <c r="R384" s="103" t="e">
        <f t="shared" ref="R384" si="27">SUM(15-F384)</f>
        <v>#REF!</v>
      </c>
      <c r="S384" s="102"/>
      <c r="T384" s="103" t="e">
        <f t="shared" ref="T384" si="28">SUM(10-H384)</f>
        <v>#REF!</v>
      </c>
      <c r="U384" s="102"/>
      <c r="V384" s="103" t="e">
        <f t="shared" ref="V384" si="29">SUM(2-J384)</f>
        <v>#REF!</v>
      </c>
      <c r="W384" s="102"/>
      <c r="X384" s="104" t="e">
        <f t="shared" ref="X384" si="30">SUM(P384:W384)</f>
        <v>#REF!</v>
      </c>
      <c r="Y384" s="105"/>
      <c r="Z384" s="32" t="e">
        <f t="shared" si="17"/>
        <v>#REF!</v>
      </c>
      <c r="AA384" s="31"/>
      <c r="AB384" s="33"/>
      <c r="AC384" s="33"/>
      <c r="AD384" s="40"/>
      <c r="AE384" s="95" t="e">
        <f t="shared" si="19"/>
        <v>#REF!</v>
      </c>
      <c r="AF384" s="96"/>
      <c r="AG384" s="57"/>
      <c r="AH384" s="66"/>
      <c r="AI384" s="66"/>
      <c r="AJ384" s="66"/>
      <c r="AK384" s="66"/>
      <c r="AL384" s="66"/>
      <c r="AM384" s="66"/>
      <c r="AN384" s="66"/>
      <c r="AO384" s="22"/>
      <c r="AP384" s="22"/>
      <c r="AQ384" s="66"/>
      <c r="AR384" s="66"/>
      <c r="AS384" s="29"/>
      <c r="AT384" s="29"/>
      <c r="AU384" s="29"/>
      <c r="AV384" s="29"/>
      <c r="AW384" s="29"/>
      <c r="AX384" s="29"/>
      <c r="AY384" s="29"/>
      <c r="AZ384" s="29"/>
      <c r="BA384" s="29"/>
      <c r="BB384" s="29"/>
      <c r="BC384" s="29"/>
      <c r="BD384" s="29"/>
      <c r="BE384" s="29"/>
      <c r="BF384" s="29"/>
      <c r="BG384" s="29"/>
      <c r="BH384" s="29"/>
      <c r="BI384" s="29"/>
      <c r="BJ384" s="29"/>
      <c r="BK384" s="29"/>
      <c r="BL384" s="29"/>
      <c r="BM384" s="29"/>
      <c r="BN384" s="29"/>
      <c r="BO384" s="29"/>
      <c r="BP384" s="29"/>
      <c r="BQ384" s="29"/>
      <c r="BR384" s="29"/>
      <c r="BS384" s="29"/>
      <c r="BT384" s="29"/>
      <c r="BU384" s="29"/>
      <c r="BV384" s="29"/>
      <c r="BW384" s="29"/>
      <c r="BX384" s="29"/>
      <c r="BY384" s="29"/>
      <c r="BZ384" s="29"/>
      <c r="CA384" s="29"/>
      <c r="CB384" s="29"/>
      <c r="CC384" s="29"/>
      <c r="CD384" s="29"/>
      <c r="CE384" s="29"/>
      <c r="CF384" s="29"/>
      <c r="CG384" s="29"/>
      <c r="CH384" s="29"/>
      <c r="CI384" s="29"/>
      <c r="CJ384" s="29"/>
      <c r="CK384" s="29"/>
      <c r="CL384" s="29"/>
      <c r="CM384" s="29"/>
      <c r="CN384" s="29"/>
      <c r="CO384" s="29"/>
      <c r="CP384" s="29"/>
      <c r="CQ384" s="29"/>
      <c r="CR384" s="29"/>
      <c r="CS384" s="29"/>
      <c r="CT384" s="29"/>
      <c r="CU384" s="29"/>
      <c r="CV384" s="29"/>
      <c r="CW384" s="29"/>
      <c r="CX384" s="29"/>
      <c r="CY384" s="29"/>
      <c r="CZ384" s="29"/>
      <c r="DA384" s="29"/>
      <c r="DB384" s="29"/>
      <c r="DC384" s="29"/>
      <c r="DD384" s="29"/>
      <c r="DE384" s="29"/>
      <c r="DF384" s="29"/>
      <c r="DG384" s="29"/>
      <c r="DH384" s="29"/>
      <c r="DI384" s="29"/>
      <c r="DJ384" s="29"/>
      <c r="DK384" s="29"/>
      <c r="DL384" s="29"/>
      <c r="DM384" s="29"/>
      <c r="DN384" s="29"/>
      <c r="DO384" s="29"/>
      <c r="DP384" s="29"/>
      <c r="DQ384" s="29"/>
      <c r="DR384" s="29"/>
      <c r="DS384" s="29"/>
      <c r="DT384" s="29"/>
      <c r="DU384" s="29"/>
      <c r="DV384" s="29"/>
      <c r="DW384" s="29"/>
      <c r="DX384" s="29"/>
      <c r="DY384" s="29"/>
      <c r="DZ384" s="29"/>
      <c r="EA384" s="29"/>
      <c r="EB384" s="29"/>
      <c r="EC384" s="29"/>
      <c r="ED384" s="29"/>
      <c r="EE384" s="29"/>
      <c r="EF384" s="29"/>
      <c r="EG384" s="29"/>
      <c r="EH384" s="29"/>
      <c r="EI384" s="29"/>
      <c r="EJ384" s="29"/>
      <c r="EK384" s="29"/>
      <c r="EL384" s="29"/>
      <c r="EM384" s="29"/>
      <c r="EN384" s="29"/>
      <c r="EO384" s="29"/>
      <c r="EP384" s="29"/>
      <c r="EQ384" s="29"/>
      <c r="ER384" s="29"/>
      <c r="ES384" s="29"/>
      <c r="ET384" s="29"/>
      <c r="EU384" s="29"/>
      <c r="EV384" s="29"/>
      <c r="EW384" s="29"/>
      <c r="EX384" s="29"/>
      <c r="EY384" s="29"/>
      <c r="EZ384" s="29"/>
      <c r="FA384" s="29"/>
      <c r="FB384" s="29"/>
      <c r="FC384" s="29"/>
      <c r="FD384" s="29"/>
      <c r="FE384" s="29"/>
      <c r="FF384" s="29"/>
      <c r="FG384" s="29"/>
      <c r="FH384" s="29"/>
      <c r="FI384" s="29"/>
      <c r="FJ384" s="29"/>
      <c r="FK384" s="29"/>
      <c r="FL384" s="29"/>
      <c r="FM384" s="29"/>
      <c r="FN384" s="29"/>
      <c r="FO384" s="29"/>
      <c r="FP384" s="29"/>
      <c r="FQ384" s="29"/>
      <c r="FR384" s="29"/>
      <c r="FS384" s="29"/>
      <c r="FT384" s="29"/>
      <c r="FU384" s="29"/>
      <c r="FV384" s="29"/>
      <c r="FW384" s="29"/>
      <c r="FX384" s="29"/>
      <c r="FY384" s="29"/>
      <c r="FZ384" s="29"/>
      <c r="GA384" s="29"/>
      <c r="GB384" s="29"/>
      <c r="GC384" s="29"/>
      <c r="GD384" s="29"/>
      <c r="GE384" s="29"/>
      <c r="GF384" s="29"/>
      <c r="GG384" s="29"/>
      <c r="GH384" s="29"/>
      <c r="GI384" s="29"/>
      <c r="GJ384" s="29"/>
      <c r="GK384" s="29"/>
      <c r="GL384" s="29"/>
      <c r="GM384" s="29"/>
      <c r="GN384" s="29"/>
      <c r="GO384" s="29"/>
      <c r="GP384" s="29"/>
      <c r="GQ384" s="29"/>
      <c r="GR384" s="29"/>
      <c r="GS384" s="29"/>
      <c r="GT384" s="29"/>
      <c r="GU384" s="29"/>
      <c r="GV384" s="29"/>
      <c r="GW384" s="29"/>
      <c r="GX384" s="29"/>
      <c r="GY384" s="29"/>
      <c r="GZ384" s="29"/>
      <c r="HA384" s="29"/>
      <c r="HB384" s="29"/>
      <c r="HC384" s="29"/>
      <c r="HD384" s="29"/>
      <c r="HE384" s="29"/>
      <c r="HF384" s="29"/>
      <c r="HG384" s="29"/>
      <c r="HH384" s="29"/>
      <c r="HI384" s="29"/>
      <c r="HJ384" s="29"/>
      <c r="HK384" s="29"/>
      <c r="HL384" s="29"/>
      <c r="HM384" s="29"/>
      <c r="HN384" s="29"/>
      <c r="HO384" s="29"/>
      <c r="HP384" s="29"/>
      <c r="HQ384" s="29"/>
      <c r="HR384" s="29"/>
      <c r="HS384" s="29"/>
      <c r="HT384" s="29"/>
      <c r="HU384" s="29"/>
      <c r="HV384" s="29"/>
      <c r="HW384" s="29"/>
      <c r="HX384" s="29"/>
      <c r="HY384" s="29"/>
      <c r="HZ384" s="29"/>
      <c r="IA384" s="29"/>
    </row>
    <row r="385" spans="1:235" ht="16.350000000000001" customHeight="1">
      <c r="A385" s="1"/>
      <c r="B385" s="62"/>
      <c r="C385" s="48"/>
      <c r="D385" s="97" t="e">
        <f>SUM(#REF!,#REF!,#REF!,#REF!,#REF!,#REF!,#REF!,#REF!,#REF!,#REF!,#REF!,#REF!,#REF!)</f>
        <v>#REF!</v>
      </c>
      <c r="E385" s="91"/>
      <c r="F385" s="92" t="e">
        <f>SUM(#REF!,#REF!,#REF!,#REF!,#REF!,#REF!,#REF!,#REF!,#REF!,#REF!,#REF!,#REF!,#REF!)</f>
        <v>#REF!</v>
      </c>
      <c r="G385" s="91"/>
      <c r="H385" s="92" t="e">
        <f>SUM(#REF!,#REF!,#REF!,#REF!,#REF!,#REF!,#REF!,#REF!,#REF!,#REF!,#REF!,#REF!,#REF!)</f>
        <v>#REF!</v>
      </c>
      <c r="I385" s="91"/>
      <c r="J385" s="110" t="e">
        <f>#REF!</f>
        <v>#REF!</v>
      </c>
      <c r="K385" s="111"/>
      <c r="L385" s="92" t="e">
        <f>(SUM(#REF!,#REF!,#REF!,#REF!,#REF!)+SUM(#REF!,#REF!,#REF!,#REF!,#REF!)+SUM(#REF!,#REF!,#REF!))/2</f>
        <v>#REF!</v>
      </c>
      <c r="M385" s="98"/>
      <c r="N385" s="112" t="e">
        <f>SUM(#REF!,#REF!)</f>
        <v>#REF!</v>
      </c>
      <c r="O385" s="113"/>
      <c r="P385" s="90" t="e">
        <f t="shared" si="12"/>
        <v>#REF!</v>
      </c>
      <c r="Q385" s="91"/>
      <c r="R385" s="92" t="e">
        <f t="shared" si="13"/>
        <v>#REF!</v>
      </c>
      <c r="S385" s="91"/>
      <c r="T385" s="92" t="e">
        <f t="shared" si="14"/>
        <v>#REF!</v>
      </c>
      <c r="U385" s="91"/>
      <c r="V385" s="92" t="e">
        <f t="shared" si="15"/>
        <v>#REF!</v>
      </c>
      <c r="W385" s="91"/>
      <c r="X385" s="93" t="e">
        <f t="shared" si="16"/>
        <v>#REF!</v>
      </c>
      <c r="Y385" s="94"/>
      <c r="Z385" s="49" t="e">
        <f t="shared" si="17"/>
        <v>#REF!</v>
      </c>
      <c r="AA385" s="50"/>
      <c r="AB385" s="50"/>
      <c r="AC385" s="50"/>
      <c r="AD385" s="51" t="e">
        <f t="shared" si="25"/>
        <v>#REF!</v>
      </c>
      <c r="AE385" s="95" t="e">
        <f t="shared" si="19"/>
        <v>#REF!</v>
      </c>
      <c r="AF385" s="96"/>
      <c r="AG385" s="57"/>
      <c r="AH385" s="66"/>
      <c r="AI385" s="66"/>
      <c r="AJ385" s="66"/>
      <c r="AK385" s="66"/>
      <c r="AL385" s="66"/>
      <c r="AM385" s="66"/>
      <c r="AN385" s="66"/>
      <c r="AO385" s="22"/>
      <c r="AP385" s="22"/>
      <c r="AQ385" s="66"/>
      <c r="AR385" s="66"/>
    </row>
    <row r="386" spans="1:235" s="35" customFormat="1" ht="16.350000000000001" customHeight="1">
      <c r="A386" s="24"/>
      <c r="B386" s="63"/>
      <c r="C386" s="30"/>
      <c r="D386" s="106" t="e">
        <f>SUM(#REF!,#REF!,#REF!,#REF!,#REF!,#REF!,#REF!,#REF!,#REF!,#REF!,#REF!,#REF!,#REF!)</f>
        <v>#REF!</v>
      </c>
      <c r="E386" s="102"/>
      <c r="F386" s="103" t="e">
        <f>SUM(#REF!,#REF!,#REF!,#REF!,#REF!,#REF!,#REF!,#REF!,#REF!,#REF!,#REF!,#REF!,#REF!)</f>
        <v>#REF!</v>
      </c>
      <c r="G386" s="102"/>
      <c r="H386" s="103" t="e">
        <f>SUM(#REF!,#REF!,#REF!,#REF!,#REF!,#REF!,#REF!,#REF!,#REF!,#REF!,#REF!,#REF!,#REF!)</f>
        <v>#REF!</v>
      </c>
      <c r="I386" s="102"/>
      <c r="J386" s="103" t="e">
        <f>#REF!</f>
        <v>#REF!</v>
      </c>
      <c r="K386" s="102"/>
      <c r="L386" s="103" t="e">
        <f>(SUM(#REF!,#REF!,#REF!,#REF!,#REF!)+SUM(#REF!,#REF!,#REF!,#REF!,#REF!)+SUM(#REF!,#REF!,#REF!))/2</f>
        <v>#REF!</v>
      </c>
      <c r="M386" s="107"/>
      <c r="N386" s="108" t="e">
        <f>SUM(#REF!,#REF!)</f>
        <v>#REF!</v>
      </c>
      <c r="O386" s="109"/>
      <c r="P386" s="101" t="e">
        <f t="shared" si="12"/>
        <v>#REF!</v>
      </c>
      <c r="Q386" s="102"/>
      <c r="R386" s="103" t="e">
        <f t="shared" si="13"/>
        <v>#REF!</v>
      </c>
      <c r="S386" s="102"/>
      <c r="T386" s="103" t="e">
        <f t="shared" si="14"/>
        <v>#REF!</v>
      </c>
      <c r="U386" s="102"/>
      <c r="V386" s="103" t="e">
        <f t="shared" si="15"/>
        <v>#REF!</v>
      </c>
      <c r="W386" s="102"/>
      <c r="X386" s="104" t="e">
        <f t="shared" si="16"/>
        <v>#REF!</v>
      </c>
      <c r="Y386" s="105"/>
      <c r="Z386" s="32" t="e">
        <f t="shared" si="17"/>
        <v>#REF!</v>
      </c>
      <c r="AA386" s="31"/>
      <c r="AB386" s="33"/>
      <c r="AC386" s="33"/>
      <c r="AD386" s="40" t="e">
        <f t="shared" si="25"/>
        <v>#REF!</v>
      </c>
      <c r="AE386" s="95" t="e">
        <f t="shared" si="19"/>
        <v>#REF!</v>
      </c>
      <c r="AF386" s="96"/>
      <c r="AG386" s="57"/>
      <c r="AH386" s="66"/>
      <c r="AI386" s="66"/>
      <c r="AJ386" s="66"/>
      <c r="AK386" s="66"/>
      <c r="AL386" s="66"/>
      <c r="AM386" s="66"/>
      <c r="AN386" s="66"/>
      <c r="AO386" s="22"/>
      <c r="AP386" s="22"/>
      <c r="AQ386" s="66"/>
      <c r="AR386" s="66"/>
      <c r="AS386" s="29"/>
      <c r="AT386" s="29"/>
      <c r="AU386" s="29"/>
      <c r="AV386" s="29"/>
      <c r="AW386" s="29"/>
      <c r="AX386" s="29"/>
      <c r="AY386" s="29"/>
      <c r="AZ386" s="29"/>
      <c r="BA386" s="29"/>
      <c r="BB386" s="29"/>
      <c r="BC386" s="29"/>
      <c r="BD386" s="29"/>
      <c r="BE386" s="29"/>
      <c r="BF386" s="29"/>
      <c r="BG386" s="29"/>
      <c r="BH386" s="29"/>
      <c r="BI386" s="29"/>
      <c r="BJ386" s="29"/>
      <c r="BK386" s="29"/>
      <c r="BL386" s="29"/>
      <c r="BM386" s="29"/>
      <c r="BN386" s="29"/>
      <c r="BO386" s="29"/>
      <c r="BP386" s="29"/>
      <c r="BQ386" s="29"/>
      <c r="BR386" s="29"/>
      <c r="BS386" s="29"/>
      <c r="BT386" s="29"/>
      <c r="BU386" s="29"/>
      <c r="BV386" s="29"/>
      <c r="BW386" s="29"/>
      <c r="BX386" s="29"/>
      <c r="BY386" s="29"/>
      <c r="BZ386" s="29"/>
      <c r="CA386" s="29"/>
      <c r="CB386" s="29"/>
      <c r="CC386" s="29"/>
      <c r="CD386" s="29"/>
      <c r="CE386" s="29"/>
      <c r="CF386" s="29"/>
      <c r="CG386" s="29"/>
      <c r="CH386" s="29"/>
      <c r="CI386" s="29"/>
      <c r="CJ386" s="29"/>
      <c r="CK386" s="29"/>
      <c r="CL386" s="29"/>
      <c r="CM386" s="29"/>
      <c r="CN386" s="29"/>
      <c r="CO386" s="29"/>
      <c r="CP386" s="29"/>
      <c r="CQ386" s="29"/>
      <c r="CR386" s="29"/>
      <c r="CS386" s="29"/>
      <c r="CT386" s="29"/>
      <c r="CU386" s="29"/>
      <c r="CV386" s="29"/>
      <c r="CW386" s="29"/>
      <c r="CX386" s="29"/>
      <c r="CY386" s="29"/>
      <c r="CZ386" s="29"/>
      <c r="DA386" s="29"/>
      <c r="DB386" s="29"/>
      <c r="DC386" s="29"/>
      <c r="DD386" s="29"/>
      <c r="DE386" s="29"/>
      <c r="DF386" s="29"/>
      <c r="DG386" s="29"/>
      <c r="DH386" s="29"/>
      <c r="DI386" s="29"/>
      <c r="DJ386" s="29"/>
      <c r="DK386" s="29"/>
      <c r="DL386" s="29"/>
      <c r="DM386" s="29"/>
      <c r="DN386" s="29"/>
      <c r="DO386" s="29"/>
      <c r="DP386" s="29"/>
      <c r="DQ386" s="29"/>
      <c r="DR386" s="29"/>
      <c r="DS386" s="29"/>
      <c r="DT386" s="29"/>
      <c r="DU386" s="29"/>
      <c r="DV386" s="29"/>
      <c r="DW386" s="29"/>
      <c r="DX386" s="29"/>
      <c r="DY386" s="29"/>
      <c r="DZ386" s="29"/>
      <c r="EA386" s="29"/>
      <c r="EB386" s="29"/>
      <c r="EC386" s="29"/>
      <c r="ED386" s="29"/>
      <c r="EE386" s="29"/>
      <c r="EF386" s="29"/>
      <c r="EG386" s="29"/>
      <c r="EH386" s="29"/>
      <c r="EI386" s="29"/>
      <c r="EJ386" s="29"/>
      <c r="EK386" s="29"/>
      <c r="EL386" s="29"/>
      <c r="EM386" s="29"/>
      <c r="EN386" s="29"/>
      <c r="EO386" s="29"/>
      <c r="EP386" s="29"/>
      <c r="EQ386" s="29"/>
      <c r="ER386" s="29"/>
      <c r="ES386" s="29"/>
      <c r="ET386" s="29"/>
      <c r="EU386" s="29"/>
      <c r="EV386" s="29"/>
      <c r="EW386" s="29"/>
      <c r="EX386" s="29"/>
      <c r="EY386" s="29"/>
      <c r="EZ386" s="29"/>
      <c r="FA386" s="29"/>
      <c r="FB386" s="29"/>
      <c r="FC386" s="29"/>
      <c r="FD386" s="29"/>
      <c r="FE386" s="29"/>
      <c r="FF386" s="29"/>
      <c r="FG386" s="29"/>
      <c r="FH386" s="29"/>
      <c r="FI386" s="29"/>
      <c r="FJ386" s="29"/>
      <c r="FK386" s="29"/>
      <c r="FL386" s="29"/>
      <c r="FM386" s="29"/>
      <c r="FN386" s="29"/>
      <c r="FO386" s="29"/>
      <c r="FP386" s="29"/>
      <c r="FQ386" s="29"/>
      <c r="FR386" s="29"/>
      <c r="FS386" s="29"/>
      <c r="FT386" s="29"/>
      <c r="FU386" s="29"/>
      <c r="FV386" s="29"/>
      <c r="FW386" s="29"/>
      <c r="FX386" s="29"/>
      <c r="FY386" s="29"/>
      <c r="FZ386" s="29"/>
      <c r="GA386" s="29"/>
      <c r="GB386" s="29"/>
      <c r="GC386" s="29"/>
      <c r="GD386" s="29"/>
      <c r="GE386" s="29"/>
      <c r="GF386" s="29"/>
      <c r="GG386" s="29"/>
      <c r="GH386" s="29"/>
      <c r="GI386" s="29"/>
      <c r="GJ386" s="29"/>
      <c r="GK386" s="29"/>
      <c r="GL386" s="29"/>
      <c r="GM386" s="29"/>
      <c r="GN386" s="29"/>
      <c r="GO386" s="29"/>
      <c r="GP386" s="29"/>
      <c r="GQ386" s="29"/>
      <c r="GR386" s="29"/>
      <c r="GS386" s="29"/>
      <c r="GT386" s="29"/>
      <c r="GU386" s="29"/>
      <c r="GV386" s="29"/>
      <c r="GW386" s="29"/>
      <c r="GX386" s="29"/>
      <c r="GY386" s="29"/>
      <c r="GZ386" s="29"/>
      <c r="HA386" s="29"/>
      <c r="HB386" s="29"/>
      <c r="HC386" s="29"/>
      <c r="HD386" s="29"/>
      <c r="HE386" s="29"/>
      <c r="HF386" s="29"/>
      <c r="HG386" s="29"/>
      <c r="HH386" s="29"/>
      <c r="HI386" s="29"/>
      <c r="HJ386" s="29"/>
      <c r="HK386" s="29"/>
      <c r="HL386" s="29"/>
      <c r="HM386" s="29"/>
      <c r="HN386" s="29"/>
      <c r="HO386" s="29"/>
      <c r="HP386" s="29"/>
      <c r="HQ386" s="29"/>
      <c r="HR386" s="29"/>
      <c r="HS386" s="29"/>
      <c r="HT386" s="29"/>
      <c r="HU386" s="29"/>
      <c r="HV386" s="29"/>
      <c r="HW386" s="29"/>
      <c r="HX386" s="29"/>
      <c r="HY386" s="29"/>
      <c r="HZ386" s="29"/>
      <c r="IA386" s="29"/>
    </row>
    <row r="387" spans="1:235" ht="16.350000000000001" customHeight="1">
      <c r="A387" s="1"/>
      <c r="B387" s="62"/>
      <c r="C387" s="48"/>
      <c r="D387" s="97" t="e">
        <f>SUM(#REF!,#REF!,#REF!,#REF!,#REF!,#REF!,#REF!,#REF!,#REF!,#REF!,#REF!,#REF!,#REF!)</f>
        <v>#REF!</v>
      </c>
      <c r="E387" s="91"/>
      <c r="F387" s="92" t="e">
        <f>SUM(#REF!,#REF!,#REF!,#REF!,#REF!,#REF!,#REF!,#REF!,#REF!,#REF!,#REF!,#REF!,#REF!)</f>
        <v>#REF!</v>
      </c>
      <c r="G387" s="91"/>
      <c r="H387" s="92" t="e">
        <f>SUM(#REF!,#REF!,#REF!,#REF!,#REF!,#REF!,#REF!,#REF!,#REF!,#REF!,#REF!,#REF!,#REF!)</f>
        <v>#REF!</v>
      </c>
      <c r="I387" s="91"/>
      <c r="J387" s="110" t="e">
        <f>#REF!</f>
        <v>#REF!</v>
      </c>
      <c r="K387" s="111"/>
      <c r="L387" s="92" t="e">
        <f>(SUM(#REF!,#REF!,#REF!,#REF!,#REF!)+SUM(#REF!,#REF!,#REF!,#REF!,#REF!)+SUM(#REF!,#REF!,#REF!))/2</f>
        <v>#REF!</v>
      </c>
      <c r="M387" s="98"/>
      <c r="N387" s="112" t="e">
        <f>SUM(#REF!,#REF!)</f>
        <v>#REF!</v>
      </c>
      <c r="O387" s="113"/>
      <c r="P387" s="90" t="e">
        <f t="shared" si="12"/>
        <v>#REF!</v>
      </c>
      <c r="Q387" s="91"/>
      <c r="R387" s="92" t="e">
        <f t="shared" si="13"/>
        <v>#REF!</v>
      </c>
      <c r="S387" s="91"/>
      <c r="T387" s="92" t="e">
        <f t="shared" si="14"/>
        <v>#REF!</v>
      </c>
      <c r="U387" s="91"/>
      <c r="V387" s="92" t="e">
        <f t="shared" si="15"/>
        <v>#REF!</v>
      </c>
      <c r="W387" s="91"/>
      <c r="X387" s="93" t="e">
        <f t="shared" si="16"/>
        <v>#REF!</v>
      </c>
      <c r="Y387" s="94"/>
      <c r="Z387" s="49" t="e">
        <f t="shared" si="17"/>
        <v>#REF!</v>
      </c>
      <c r="AA387" s="50"/>
      <c r="AB387" s="50"/>
      <c r="AC387" s="50"/>
      <c r="AD387" s="51" t="e">
        <f t="shared" si="25"/>
        <v>#REF!</v>
      </c>
      <c r="AE387" s="95" t="e">
        <f t="shared" si="19"/>
        <v>#REF!</v>
      </c>
      <c r="AF387" s="96"/>
      <c r="AG387" s="57"/>
      <c r="AH387" s="66"/>
      <c r="AI387" s="66"/>
      <c r="AJ387" s="66"/>
      <c r="AK387" s="66"/>
      <c r="AL387" s="66"/>
      <c r="AM387" s="66"/>
      <c r="AN387" s="66"/>
      <c r="AO387" s="22"/>
      <c r="AP387" s="22"/>
      <c r="AQ387" s="66"/>
      <c r="AR387" s="66"/>
    </row>
    <row r="388" spans="1:235" s="35" customFormat="1" ht="16.5" customHeight="1">
      <c r="A388" s="24"/>
      <c r="B388" s="63"/>
      <c r="C388" s="30"/>
      <c r="D388" s="106" t="e">
        <f>SUM(#REF!,#REF!,#REF!,#REF!,#REF!,#REF!,#REF!,#REF!,#REF!,#REF!,#REF!,#REF!,#REF!)</f>
        <v>#REF!</v>
      </c>
      <c r="E388" s="102"/>
      <c r="F388" s="103" t="e">
        <f>SUM(#REF!,#REF!,#REF!,#REF!,#REF!,#REF!,#REF!,#REF!,#REF!,#REF!,#REF!,#REF!,#REF!)</f>
        <v>#REF!</v>
      </c>
      <c r="G388" s="102"/>
      <c r="H388" s="103" t="e">
        <f>SUM(#REF!,#REF!,#REF!,#REF!,#REF!,#REF!,#REF!,#REF!,#REF!,#REF!,#REF!,#REF!,#REF!)</f>
        <v>#REF!</v>
      </c>
      <c r="I388" s="102"/>
      <c r="J388" s="103" t="e">
        <f>#REF!</f>
        <v>#REF!</v>
      </c>
      <c r="K388" s="102"/>
      <c r="L388" s="103" t="e">
        <f>(SUM(#REF!,#REF!,#REF!,#REF!,#REF!)+SUM(#REF!,#REF!,#REF!,#REF!,#REF!)+SUM(#REF!,#REF!,#REF!))/2</f>
        <v>#REF!</v>
      </c>
      <c r="M388" s="107"/>
      <c r="N388" s="108" t="e">
        <f>SUM(#REF!,#REF!)</f>
        <v>#REF!</v>
      </c>
      <c r="O388" s="109"/>
      <c r="P388" s="101" t="e">
        <f t="shared" si="12"/>
        <v>#REF!</v>
      </c>
      <c r="Q388" s="102"/>
      <c r="R388" s="103" t="e">
        <f t="shared" si="13"/>
        <v>#REF!</v>
      </c>
      <c r="S388" s="102"/>
      <c r="T388" s="103" t="e">
        <f t="shared" si="14"/>
        <v>#REF!</v>
      </c>
      <c r="U388" s="102"/>
      <c r="V388" s="103" t="e">
        <f t="shared" si="15"/>
        <v>#REF!</v>
      </c>
      <c r="W388" s="102"/>
      <c r="X388" s="104" t="e">
        <f t="shared" si="16"/>
        <v>#REF!</v>
      </c>
      <c r="Y388" s="105"/>
      <c r="Z388" s="32" t="e">
        <f t="shared" si="17"/>
        <v>#REF!</v>
      </c>
      <c r="AA388" s="31"/>
      <c r="AB388" s="33"/>
      <c r="AC388" s="33"/>
      <c r="AD388" s="40" t="e">
        <f t="shared" si="25"/>
        <v>#REF!</v>
      </c>
      <c r="AE388" s="95" t="e">
        <f t="shared" si="19"/>
        <v>#REF!</v>
      </c>
      <c r="AF388" s="96"/>
      <c r="AG388" s="57"/>
      <c r="AH388" s="66"/>
      <c r="AI388" s="66"/>
      <c r="AJ388" s="66"/>
      <c r="AK388" s="66"/>
      <c r="AL388" s="66"/>
      <c r="AM388" s="66"/>
      <c r="AN388" s="66"/>
      <c r="AO388" s="22"/>
      <c r="AP388" s="22"/>
      <c r="AQ388" s="66"/>
      <c r="AR388" s="66"/>
      <c r="AS388" s="29"/>
      <c r="AT388" s="29"/>
      <c r="AU388" s="29"/>
      <c r="AV388" s="29"/>
      <c r="AW388" s="29"/>
      <c r="AX388" s="29"/>
      <c r="AY388" s="29"/>
      <c r="AZ388" s="29"/>
      <c r="BA388" s="29"/>
      <c r="BB388" s="29"/>
      <c r="BC388" s="29"/>
      <c r="BD388" s="29"/>
      <c r="BE388" s="29"/>
      <c r="BF388" s="29"/>
      <c r="BG388" s="29"/>
      <c r="BH388" s="29"/>
      <c r="BI388" s="29"/>
      <c r="BJ388" s="29"/>
      <c r="BK388" s="29"/>
      <c r="BL388" s="29"/>
      <c r="BM388" s="29"/>
      <c r="BN388" s="29"/>
      <c r="BO388" s="29"/>
      <c r="BP388" s="29"/>
      <c r="BQ388" s="29"/>
      <c r="BR388" s="29"/>
      <c r="BS388" s="29"/>
      <c r="BT388" s="29"/>
      <c r="BU388" s="29"/>
      <c r="BV388" s="29"/>
      <c r="BW388" s="29"/>
      <c r="BX388" s="29"/>
      <c r="BY388" s="29"/>
      <c r="BZ388" s="29"/>
      <c r="CA388" s="29"/>
      <c r="CB388" s="29"/>
      <c r="CC388" s="29"/>
      <c r="CD388" s="29"/>
      <c r="CE388" s="29"/>
      <c r="CF388" s="29"/>
      <c r="CG388" s="29"/>
      <c r="CH388" s="29"/>
      <c r="CI388" s="29"/>
      <c r="CJ388" s="29"/>
      <c r="CK388" s="29"/>
      <c r="CL388" s="29"/>
      <c r="CM388" s="29"/>
      <c r="CN388" s="29"/>
      <c r="CO388" s="29"/>
      <c r="CP388" s="29"/>
      <c r="CQ388" s="29"/>
      <c r="CR388" s="29"/>
      <c r="CS388" s="29"/>
      <c r="CT388" s="29"/>
      <c r="CU388" s="29"/>
      <c r="CV388" s="29"/>
      <c r="CW388" s="29"/>
      <c r="CX388" s="29"/>
      <c r="CY388" s="29"/>
      <c r="CZ388" s="29"/>
      <c r="DA388" s="29"/>
      <c r="DB388" s="29"/>
      <c r="DC388" s="29"/>
      <c r="DD388" s="29"/>
      <c r="DE388" s="29"/>
      <c r="DF388" s="29"/>
      <c r="DG388" s="29"/>
      <c r="DH388" s="29"/>
      <c r="DI388" s="29"/>
      <c r="DJ388" s="29"/>
      <c r="DK388" s="29"/>
      <c r="DL388" s="29"/>
      <c r="DM388" s="29"/>
      <c r="DN388" s="29"/>
      <c r="DO388" s="29"/>
      <c r="DP388" s="29"/>
      <c r="DQ388" s="29"/>
      <c r="DR388" s="29"/>
      <c r="DS388" s="29"/>
      <c r="DT388" s="29"/>
      <c r="DU388" s="29"/>
      <c r="DV388" s="29"/>
      <c r="DW388" s="29"/>
      <c r="DX388" s="29"/>
      <c r="DY388" s="29"/>
      <c r="DZ388" s="29"/>
      <c r="EA388" s="29"/>
      <c r="EB388" s="29"/>
      <c r="EC388" s="29"/>
      <c r="ED388" s="29"/>
      <c r="EE388" s="29"/>
      <c r="EF388" s="29"/>
      <c r="EG388" s="29"/>
      <c r="EH388" s="29"/>
      <c r="EI388" s="29"/>
      <c r="EJ388" s="29"/>
      <c r="EK388" s="29"/>
      <c r="EL388" s="29"/>
      <c r="EM388" s="29"/>
      <c r="EN388" s="29"/>
      <c r="EO388" s="29"/>
      <c r="EP388" s="29"/>
      <c r="EQ388" s="29"/>
      <c r="ER388" s="29"/>
      <c r="ES388" s="29"/>
      <c r="ET388" s="29"/>
      <c r="EU388" s="29"/>
      <c r="EV388" s="29"/>
      <c r="EW388" s="29"/>
      <c r="EX388" s="29"/>
      <c r="EY388" s="29"/>
      <c r="EZ388" s="29"/>
      <c r="FA388" s="29"/>
      <c r="FB388" s="29"/>
      <c r="FC388" s="29"/>
      <c r="FD388" s="29"/>
      <c r="FE388" s="29"/>
      <c r="FF388" s="29"/>
      <c r="FG388" s="29"/>
      <c r="FH388" s="29"/>
      <c r="FI388" s="29"/>
      <c r="FJ388" s="29"/>
      <c r="FK388" s="29"/>
      <c r="FL388" s="29"/>
      <c r="FM388" s="29"/>
      <c r="FN388" s="29"/>
      <c r="FO388" s="29"/>
      <c r="FP388" s="29"/>
      <c r="FQ388" s="29"/>
      <c r="FR388" s="29"/>
      <c r="FS388" s="29"/>
      <c r="FT388" s="29"/>
      <c r="FU388" s="29"/>
      <c r="FV388" s="29"/>
      <c r="FW388" s="29"/>
      <c r="FX388" s="29"/>
      <c r="FY388" s="29"/>
      <c r="FZ388" s="29"/>
      <c r="GA388" s="29"/>
      <c r="GB388" s="29"/>
      <c r="GC388" s="29"/>
      <c r="GD388" s="29"/>
      <c r="GE388" s="29"/>
      <c r="GF388" s="29"/>
      <c r="GG388" s="29"/>
      <c r="GH388" s="29"/>
      <c r="GI388" s="29"/>
      <c r="GJ388" s="29"/>
      <c r="GK388" s="29"/>
      <c r="GL388" s="29"/>
      <c r="GM388" s="29"/>
      <c r="GN388" s="29"/>
      <c r="GO388" s="29"/>
      <c r="GP388" s="29"/>
      <c r="GQ388" s="29"/>
      <c r="GR388" s="29"/>
      <c r="GS388" s="29"/>
      <c r="GT388" s="29"/>
      <c r="GU388" s="29"/>
      <c r="GV388" s="29"/>
      <c r="GW388" s="29"/>
      <c r="GX388" s="29"/>
      <c r="GY388" s="29"/>
      <c r="GZ388" s="29"/>
      <c r="HA388" s="29"/>
      <c r="HB388" s="29"/>
      <c r="HC388" s="29"/>
      <c r="HD388" s="29"/>
      <c r="HE388" s="29"/>
      <c r="HF388" s="29"/>
      <c r="HG388" s="29"/>
      <c r="HH388" s="29"/>
      <c r="HI388" s="29"/>
      <c r="HJ388" s="29"/>
      <c r="HK388" s="29"/>
      <c r="HL388" s="29"/>
      <c r="HM388" s="29"/>
      <c r="HN388" s="29"/>
      <c r="HO388" s="29"/>
      <c r="HP388" s="29"/>
      <c r="HQ388" s="29"/>
      <c r="HR388" s="29"/>
      <c r="HS388" s="29"/>
      <c r="HT388" s="29"/>
      <c r="HU388" s="29"/>
      <c r="HV388" s="29"/>
      <c r="HW388" s="29"/>
      <c r="HX388" s="29"/>
      <c r="HY388" s="29"/>
      <c r="HZ388" s="29"/>
      <c r="IA388" s="29"/>
    </row>
    <row r="389" spans="1:235" ht="16.350000000000001" customHeight="1">
      <c r="A389" s="19"/>
      <c r="B389" s="47"/>
      <c r="C389" s="48"/>
      <c r="D389" s="97"/>
      <c r="E389" s="91"/>
      <c r="F389" s="92"/>
      <c r="G389" s="91"/>
      <c r="H389" s="92"/>
      <c r="I389" s="91"/>
      <c r="J389" s="92"/>
      <c r="K389" s="91"/>
      <c r="L389" s="92"/>
      <c r="M389" s="98"/>
      <c r="N389" s="99"/>
      <c r="O389" s="100"/>
      <c r="P389" s="90"/>
      <c r="Q389" s="91"/>
      <c r="R389" s="92"/>
      <c r="S389" s="91"/>
      <c r="T389" s="92"/>
      <c r="U389" s="91"/>
      <c r="V389" s="92"/>
      <c r="W389" s="91"/>
      <c r="X389" s="93"/>
      <c r="Y389" s="94"/>
      <c r="Z389" s="52"/>
      <c r="AA389" s="50"/>
      <c r="AB389" s="50"/>
      <c r="AC389" s="50"/>
      <c r="AD389" s="51"/>
      <c r="AE389" s="95"/>
      <c r="AF389" s="96"/>
      <c r="AG389" s="57"/>
      <c r="AH389" s="66"/>
      <c r="AI389" s="66"/>
      <c r="AJ389" s="66"/>
      <c r="AK389" s="66"/>
      <c r="AL389" s="66"/>
      <c r="AM389" s="66"/>
      <c r="AN389" s="66"/>
      <c r="AO389" s="22"/>
      <c r="AP389" s="22"/>
      <c r="AQ389" s="66"/>
      <c r="AR389" s="66"/>
    </row>
    <row r="390" spans="1:235" ht="16.350000000000001" customHeight="1">
      <c r="A390" s="9"/>
      <c r="B390" s="42">
        <f>COUNTA(B364:B389)</f>
        <v>3</v>
      </c>
      <c r="C390" s="42">
        <f>COUNTA(C364:C389)</f>
        <v>3</v>
      </c>
      <c r="D390" s="86"/>
      <c r="E390" s="85"/>
      <c r="F390" s="53"/>
      <c r="G390" s="53"/>
      <c r="H390" s="53"/>
      <c r="I390" s="53"/>
      <c r="J390" s="53"/>
      <c r="K390" s="53"/>
      <c r="L390" s="53"/>
      <c r="M390" s="53"/>
      <c r="N390" s="53"/>
      <c r="O390" s="53"/>
      <c r="P390" s="53"/>
      <c r="Q390" s="53"/>
      <c r="R390" s="53"/>
      <c r="S390" s="53"/>
      <c r="T390" s="53"/>
      <c r="U390" s="53"/>
      <c r="V390" s="53"/>
      <c r="W390" s="53"/>
      <c r="X390" s="53"/>
      <c r="Y390" s="53"/>
      <c r="Z390" s="53"/>
      <c r="AA390" s="53"/>
      <c r="AB390" s="53"/>
      <c r="AC390" s="53"/>
      <c r="AD390" s="53"/>
      <c r="AE390" s="53"/>
      <c r="AF390" s="53"/>
    </row>
    <row r="391" spans="1:235">
      <c r="B391" s="44"/>
      <c r="C391" s="44"/>
      <c r="D391" s="44"/>
      <c r="E391" s="44"/>
      <c r="F391" s="44"/>
      <c r="G391" s="44"/>
      <c r="H391" s="44"/>
      <c r="I391" s="44"/>
      <c r="J391" s="44"/>
      <c r="K391" s="44"/>
      <c r="L391" s="44"/>
      <c r="M391" s="44"/>
      <c r="N391" s="44"/>
      <c r="O391" s="44"/>
      <c r="P391" s="44"/>
      <c r="Q391" s="44"/>
      <c r="R391" s="44"/>
      <c r="S391" s="44"/>
      <c r="T391" s="44"/>
      <c r="U391" s="44"/>
      <c r="V391" s="44"/>
      <c r="W391" s="44"/>
      <c r="X391" s="44"/>
      <c r="Y391" s="44"/>
      <c r="Z391" s="44"/>
      <c r="AA391" s="44"/>
      <c r="AB391" s="44"/>
      <c r="AC391" s="44"/>
      <c r="AD391" s="44"/>
      <c r="AE391" s="44"/>
      <c r="AF391" s="44"/>
    </row>
    <row r="392" spans="1:235">
      <c r="B392" s="44"/>
      <c r="C392" s="44"/>
      <c r="D392" s="44"/>
      <c r="E392" s="44"/>
      <c r="F392" s="44"/>
      <c r="G392" s="44"/>
      <c r="H392" s="44"/>
      <c r="I392" s="44"/>
      <c r="J392" s="44"/>
      <c r="K392" s="44"/>
      <c r="L392" s="44"/>
      <c r="M392" s="44"/>
      <c r="N392" s="44"/>
      <c r="O392" s="44"/>
      <c r="P392" s="44"/>
      <c r="Q392" s="44"/>
      <c r="R392" s="44"/>
      <c r="S392" s="44"/>
      <c r="T392" s="44"/>
      <c r="U392" s="44"/>
      <c r="V392" s="44"/>
      <c r="W392" s="44"/>
      <c r="X392" s="44"/>
      <c r="Y392" s="44"/>
      <c r="Z392" s="44"/>
      <c r="AA392" s="44"/>
      <c r="AB392" s="44"/>
      <c r="AC392" s="44"/>
      <c r="AD392" s="44"/>
      <c r="AE392" s="44"/>
      <c r="AF392" s="44"/>
    </row>
    <row r="393" spans="1:235">
      <c r="B393" s="44"/>
      <c r="C393" s="44"/>
      <c r="D393" s="44"/>
      <c r="E393" s="44"/>
      <c r="F393" s="44"/>
      <c r="G393" s="44"/>
      <c r="H393" s="44"/>
      <c r="I393" s="44"/>
      <c r="J393" s="44"/>
      <c r="K393" s="44"/>
      <c r="L393" s="44"/>
      <c r="M393" s="44"/>
      <c r="N393" s="44"/>
      <c r="O393" s="44"/>
      <c r="P393" s="44"/>
      <c r="Q393" s="44"/>
      <c r="R393" s="44"/>
      <c r="S393" s="44"/>
      <c r="T393" s="44"/>
      <c r="U393" s="44"/>
      <c r="V393" s="44"/>
      <c r="W393" s="44"/>
      <c r="X393" s="44"/>
      <c r="Y393" s="44"/>
      <c r="Z393" s="44"/>
      <c r="AA393" s="44"/>
      <c r="AB393" s="44"/>
      <c r="AC393" s="44"/>
      <c r="AD393" s="44"/>
      <c r="AE393" s="44"/>
      <c r="AF393" s="44"/>
    </row>
    <row r="394" spans="1:235">
      <c r="B394" s="44"/>
      <c r="C394" s="44"/>
      <c r="D394" s="44"/>
      <c r="E394" s="44"/>
      <c r="F394" s="44"/>
      <c r="G394" s="44"/>
      <c r="H394" s="44"/>
      <c r="I394" s="44"/>
      <c r="J394" s="44"/>
      <c r="K394" s="44"/>
      <c r="L394" s="44"/>
      <c r="M394" s="44"/>
      <c r="N394" s="44"/>
      <c r="O394" s="44"/>
      <c r="P394" s="44"/>
      <c r="Q394" s="44"/>
      <c r="R394" s="44"/>
      <c r="S394" s="44"/>
      <c r="T394" s="44"/>
      <c r="U394" s="44"/>
      <c r="V394" s="44"/>
      <c r="W394" s="44"/>
      <c r="X394" s="44"/>
      <c r="Y394" s="44"/>
      <c r="Z394" s="44"/>
      <c r="AA394" s="44"/>
      <c r="AB394" s="44"/>
      <c r="AC394" s="44"/>
      <c r="AD394" s="44"/>
      <c r="AE394" s="44"/>
      <c r="AF394" s="44"/>
    </row>
    <row r="395" spans="1:235">
      <c r="B395" s="44"/>
      <c r="C395" s="44"/>
      <c r="D395" s="44"/>
      <c r="E395" s="44"/>
      <c r="F395" s="44"/>
      <c r="G395" s="44"/>
      <c r="H395" s="44"/>
      <c r="I395" s="44"/>
      <c r="J395" s="44"/>
      <c r="K395" s="44"/>
      <c r="L395" s="44"/>
      <c r="M395" s="44"/>
      <c r="N395" s="44"/>
      <c r="O395" s="44"/>
      <c r="P395" s="44"/>
      <c r="Q395" s="44"/>
      <c r="R395" s="44"/>
      <c r="S395" s="44"/>
      <c r="T395" s="44"/>
      <c r="U395" s="44"/>
      <c r="V395" s="44"/>
      <c r="W395" s="44"/>
      <c r="X395" s="44"/>
      <c r="Y395" s="44"/>
      <c r="Z395" s="44"/>
      <c r="AA395" s="44"/>
      <c r="AB395" s="44"/>
      <c r="AC395" s="44"/>
      <c r="AD395" s="44"/>
      <c r="AE395" s="44"/>
      <c r="AF395" s="44"/>
    </row>
    <row r="396" spans="1:235">
      <c r="B396" s="44"/>
      <c r="C396" s="44"/>
      <c r="D396" s="44"/>
      <c r="E396" s="44"/>
      <c r="F396" s="44"/>
      <c r="G396" s="44"/>
      <c r="H396" s="44"/>
      <c r="I396" s="44"/>
      <c r="J396" s="44"/>
      <c r="K396" s="44"/>
      <c r="L396" s="44"/>
      <c r="M396" s="44"/>
      <c r="N396" s="44"/>
      <c r="O396" s="44"/>
      <c r="P396" s="44"/>
      <c r="Q396" s="44"/>
      <c r="R396" s="44"/>
      <c r="S396" s="44"/>
      <c r="T396" s="44"/>
      <c r="U396" s="44"/>
      <c r="V396" s="44"/>
      <c r="W396" s="44"/>
      <c r="X396" s="44"/>
      <c r="Y396" s="44"/>
      <c r="Z396" s="44"/>
      <c r="AA396" s="87" t="s">
        <v>42</v>
      </c>
      <c r="AB396" s="87"/>
      <c r="AC396" s="87"/>
      <c r="AD396" s="88">
        <f ca="1">TODAY()</f>
        <v>42327</v>
      </c>
      <c r="AE396" s="89"/>
      <c r="AF396" s="44"/>
    </row>
    <row r="397" spans="1:235">
      <c r="B397" s="44"/>
      <c r="C397" s="44"/>
      <c r="D397" s="44"/>
      <c r="E397" s="44"/>
      <c r="F397" s="44"/>
      <c r="G397" s="44"/>
      <c r="H397" s="44"/>
      <c r="I397" s="44"/>
      <c r="J397" s="44"/>
      <c r="K397" s="44"/>
      <c r="L397" s="44"/>
      <c r="M397" s="44"/>
      <c r="N397" s="44"/>
      <c r="O397" s="44"/>
      <c r="P397" s="44"/>
      <c r="Q397" s="44"/>
      <c r="R397" s="44"/>
      <c r="S397" s="44"/>
      <c r="T397" s="44"/>
      <c r="U397" s="44"/>
      <c r="V397" s="44"/>
      <c r="W397" s="44"/>
      <c r="X397" s="44"/>
      <c r="Y397" s="44"/>
      <c r="Z397" s="44"/>
      <c r="AA397" s="44"/>
      <c r="AB397" s="44"/>
      <c r="AC397" s="44"/>
      <c r="AD397" s="44"/>
      <c r="AE397" s="44"/>
      <c r="AF397" s="44"/>
    </row>
    <row r="398" spans="1:235">
      <c r="B398" s="44"/>
      <c r="C398" s="44"/>
      <c r="D398" s="44"/>
      <c r="E398" s="44"/>
      <c r="F398" s="44"/>
      <c r="G398" s="44"/>
      <c r="H398" s="44"/>
      <c r="I398" s="44"/>
      <c r="J398" s="44"/>
      <c r="K398" s="44"/>
      <c r="L398" s="44"/>
      <c r="M398" s="44"/>
      <c r="N398" s="44"/>
      <c r="O398" s="44"/>
      <c r="P398" s="44"/>
      <c r="Q398" s="44"/>
      <c r="R398" s="44"/>
      <c r="S398" s="44"/>
      <c r="T398" s="44"/>
      <c r="U398" s="44"/>
      <c r="V398" s="44"/>
      <c r="W398" s="44"/>
      <c r="X398" s="44"/>
      <c r="Y398" s="44"/>
      <c r="Z398" s="44"/>
      <c r="AA398" s="44"/>
      <c r="AB398" s="44"/>
      <c r="AC398" s="44"/>
      <c r="AD398" s="44"/>
      <c r="AE398" s="44"/>
      <c r="AF398" s="44"/>
    </row>
    <row r="399" spans="1:235">
      <c r="B399" s="44"/>
      <c r="C399" s="44"/>
      <c r="D399" s="44"/>
      <c r="E399" s="44"/>
      <c r="F399" s="44"/>
      <c r="G399" s="44"/>
      <c r="H399" s="44"/>
      <c r="I399" s="44"/>
      <c r="J399" s="44"/>
      <c r="K399" s="44"/>
      <c r="L399" s="44"/>
      <c r="M399" s="44"/>
      <c r="N399" s="44"/>
      <c r="O399" s="44"/>
      <c r="P399" s="44"/>
      <c r="Q399" s="44"/>
      <c r="R399" s="44"/>
      <c r="S399" s="44"/>
      <c r="T399" s="44"/>
      <c r="U399" s="44"/>
      <c r="V399" s="44"/>
      <c r="W399" s="44"/>
      <c r="X399" s="44"/>
      <c r="Y399" s="44"/>
      <c r="Z399" s="44"/>
      <c r="AA399" s="44"/>
      <c r="AB399" s="44"/>
      <c r="AC399" s="44"/>
      <c r="AD399" s="44"/>
      <c r="AE399" s="44"/>
      <c r="AF399" s="44"/>
    </row>
    <row r="400" spans="1:235">
      <c r="B400" s="44"/>
      <c r="C400" s="44"/>
      <c r="D400" s="44"/>
      <c r="E400" s="44"/>
      <c r="F400" s="44"/>
      <c r="G400" s="44"/>
      <c r="H400" s="44"/>
      <c r="I400" s="44"/>
      <c r="J400" s="44"/>
      <c r="K400" s="44"/>
      <c r="L400" s="44"/>
      <c r="M400" s="44"/>
      <c r="N400" s="44"/>
      <c r="O400" s="44"/>
      <c r="P400" s="44"/>
      <c r="Q400" s="44"/>
      <c r="R400" s="44"/>
      <c r="S400" s="44"/>
      <c r="T400" s="44"/>
      <c r="U400" s="44"/>
      <c r="V400" s="44"/>
      <c r="W400" s="44"/>
      <c r="X400" s="44"/>
      <c r="Y400" s="44"/>
      <c r="Z400" s="44"/>
      <c r="AA400" s="44"/>
      <c r="AB400" s="44"/>
      <c r="AC400" s="44"/>
      <c r="AD400" s="44"/>
      <c r="AE400" s="44"/>
      <c r="AF400" s="44"/>
    </row>
    <row r="401" spans="2:32">
      <c r="B401" s="44"/>
      <c r="C401" s="44"/>
      <c r="D401" s="44"/>
      <c r="E401" s="44"/>
      <c r="F401" s="44"/>
      <c r="G401" s="44"/>
      <c r="H401" s="44"/>
      <c r="I401" s="44"/>
      <c r="J401" s="44"/>
      <c r="K401" s="44"/>
      <c r="L401" s="44"/>
      <c r="M401" s="44"/>
      <c r="N401" s="44"/>
      <c r="O401" s="44"/>
      <c r="P401" s="44"/>
      <c r="Q401" s="44"/>
      <c r="R401" s="44"/>
      <c r="S401" s="44"/>
      <c r="T401" s="44"/>
      <c r="U401" s="44"/>
      <c r="V401" s="44"/>
      <c r="W401" s="44"/>
      <c r="X401" s="44"/>
      <c r="Y401" s="44"/>
      <c r="Z401" s="44"/>
      <c r="AA401" s="44"/>
      <c r="AB401" s="44"/>
      <c r="AC401" s="44"/>
      <c r="AD401" s="44"/>
      <c r="AE401" s="44"/>
      <c r="AF401" s="44"/>
    </row>
    <row r="402" spans="2:32">
      <c r="B402" s="44"/>
      <c r="C402" s="44"/>
      <c r="D402" s="44"/>
      <c r="E402" s="44"/>
      <c r="F402" s="44"/>
      <c r="G402" s="44"/>
      <c r="H402" s="44"/>
      <c r="I402" s="44"/>
      <c r="J402" s="44"/>
      <c r="K402" s="44"/>
      <c r="L402" s="44"/>
      <c r="M402" s="44"/>
      <c r="N402" s="44"/>
      <c r="O402" s="44"/>
      <c r="P402" s="44"/>
      <c r="Q402" s="44"/>
      <c r="R402" s="44"/>
      <c r="S402" s="44"/>
      <c r="T402" s="44"/>
      <c r="U402" s="44"/>
      <c r="V402" s="44"/>
      <c r="W402" s="44"/>
      <c r="X402" s="44"/>
      <c r="Y402" s="44"/>
      <c r="Z402" s="44"/>
      <c r="AA402" s="44"/>
      <c r="AB402" s="44"/>
      <c r="AC402" s="44"/>
      <c r="AD402" s="44"/>
      <c r="AE402" s="44"/>
      <c r="AF402" s="44"/>
    </row>
    <row r="403" spans="2:32">
      <c r="B403" s="44"/>
      <c r="C403" s="44"/>
      <c r="D403" s="44"/>
      <c r="E403" s="44"/>
      <c r="F403" s="44"/>
      <c r="G403" s="44"/>
      <c r="H403" s="44"/>
      <c r="I403" s="44"/>
      <c r="J403" s="44"/>
      <c r="K403" s="44"/>
      <c r="L403" s="44"/>
      <c r="M403" s="44"/>
      <c r="N403" s="44"/>
      <c r="O403" s="44"/>
      <c r="P403" s="44"/>
      <c r="Q403" s="44"/>
      <c r="R403" s="44"/>
      <c r="S403" s="44"/>
      <c r="T403" s="44"/>
      <c r="U403" s="44"/>
      <c r="V403" s="44"/>
      <c r="W403" s="44"/>
      <c r="X403" s="44"/>
      <c r="Y403" s="44"/>
      <c r="Z403" s="44"/>
      <c r="AA403" s="44"/>
      <c r="AB403" s="44"/>
      <c r="AC403" s="44"/>
      <c r="AD403" s="44"/>
      <c r="AE403" s="44"/>
      <c r="AF403" s="44"/>
    </row>
    <row r="404" spans="2:32">
      <c r="B404" s="44"/>
      <c r="C404" s="44"/>
      <c r="D404" s="44"/>
      <c r="E404" s="44"/>
      <c r="F404" s="44"/>
      <c r="G404" s="44"/>
      <c r="H404" s="44"/>
      <c r="I404" s="44"/>
      <c r="J404" s="44"/>
      <c r="K404" s="44"/>
      <c r="L404" s="44"/>
      <c r="M404" s="44"/>
      <c r="N404" s="44"/>
      <c r="O404" s="44"/>
      <c r="P404" s="44"/>
      <c r="Q404" s="44"/>
      <c r="R404" s="44"/>
      <c r="S404" s="44"/>
      <c r="T404" s="44"/>
      <c r="U404" s="44"/>
      <c r="V404" s="44"/>
      <c r="W404" s="44"/>
      <c r="X404" s="44"/>
      <c r="Y404" s="44"/>
      <c r="Z404" s="44"/>
      <c r="AA404" s="44"/>
      <c r="AB404" s="44"/>
      <c r="AC404" s="44"/>
      <c r="AD404" s="44"/>
      <c r="AE404" s="44"/>
      <c r="AF404" s="44"/>
    </row>
    <row r="405" spans="2:32">
      <c r="B405" s="44"/>
      <c r="C405" s="44"/>
      <c r="D405" s="44"/>
      <c r="E405" s="44"/>
      <c r="F405" s="44"/>
      <c r="G405" s="44"/>
      <c r="H405" s="44"/>
      <c r="I405" s="44"/>
      <c r="J405" s="44"/>
      <c r="K405" s="44"/>
      <c r="L405" s="44"/>
      <c r="M405" s="44"/>
      <c r="N405" s="44"/>
      <c r="O405" s="44"/>
      <c r="P405" s="44"/>
      <c r="Q405" s="44"/>
      <c r="R405" s="44"/>
      <c r="S405" s="44"/>
      <c r="T405" s="44"/>
      <c r="U405" s="44"/>
      <c r="V405" s="44"/>
      <c r="W405" s="44"/>
      <c r="X405" s="44"/>
      <c r="Y405" s="44"/>
      <c r="Z405" s="44"/>
      <c r="AA405" s="44"/>
      <c r="AB405" s="44"/>
      <c r="AC405" s="44"/>
      <c r="AD405" s="44"/>
      <c r="AE405" s="44"/>
      <c r="AF405" s="44"/>
    </row>
    <row r="406" spans="2:32">
      <c r="B406" s="44"/>
      <c r="C406" s="44"/>
      <c r="D406" s="44"/>
      <c r="E406" s="44"/>
      <c r="F406" s="44" t="s">
        <v>6</v>
      </c>
      <c r="G406" s="44"/>
      <c r="H406" s="44"/>
      <c r="I406" s="44"/>
      <c r="J406" s="44"/>
      <c r="K406" s="44"/>
      <c r="L406" s="44"/>
      <c r="M406" s="44"/>
      <c r="N406" s="44"/>
      <c r="O406" s="44"/>
      <c r="P406" s="44"/>
      <c r="Q406" s="44"/>
      <c r="R406" s="44"/>
      <c r="S406" s="44"/>
      <c r="T406" s="44"/>
      <c r="U406" s="44"/>
      <c r="V406" s="44"/>
      <c r="W406" s="44"/>
      <c r="X406" s="44"/>
      <c r="Y406" s="44"/>
      <c r="Z406" s="44"/>
      <c r="AA406" s="44"/>
      <c r="AB406" s="44"/>
      <c r="AC406" s="44"/>
      <c r="AD406" s="44"/>
      <c r="AE406" s="44"/>
      <c r="AF406" s="44"/>
    </row>
    <row r="407" spans="2:32">
      <c r="B407" s="44"/>
      <c r="C407" s="44"/>
      <c r="D407" s="44"/>
      <c r="E407" s="44"/>
      <c r="F407" s="44" t="s">
        <v>7</v>
      </c>
      <c r="G407" s="44"/>
      <c r="H407" s="44"/>
      <c r="I407" s="44"/>
      <c r="J407" s="44"/>
      <c r="K407" s="44"/>
      <c r="L407" s="44"/>
      <c r="M407" s="44"/>
      <c r="N407" s="44"/>
      <c r="O407" s="44"/>
      <c r="P407" s="44"/>
      <c r="Q407" s="44"/>
      <c r="R407" s="44"/>
      <c r="S407" s="44"/>
      <c r="T407" s="44"/>
      <c r="U407" s="44"/>
      <c r="V407" s="44"/>
      <c r="W407" s="44"/>
      <c r="X407" s="44"/>
      <c r="Y407" s="44"/>
      <c r="Z407" s="44"/>
      <c r="AA407" s="44"/>
      <c r="AB407" s="44"/>
      <c r="AC407" s="44"/>
      <c r="AD407" s="44"/>
      <c r="AE407" s="44"/>
      <c r="AF407" s="44"/>
    </row>
    <row r="408" spans="2:32">
      <c r="B408" s="44"/>
      <c r="C408" s="44"/>
      <c r="D408" s="44"/>
      <c r="E408" s="44"/>
      <c r="F408" s="44" t="s">
        <v>8</v>
      </c>
      <c r="G408" s="44"/>
      <c r="H408" s="44"/>
      <c r="I408" s="44"/>
      <c r="J408" s="44"/>
      <c r="K408" s="44"/>
      <c r="L408" s="44"/>
      <c r="M408" s="44"/>
      <c r="N408" s="44"/>
      <c r="O408" s="44"/>
      <c r="P408" s="44"/>
      <c r="Q408" s="44"/>
      <c r="R408" s="44"/>
      <c r="S408" s="44"/>
      <c r="T408" s="44"/>
      <c r="U408" s="44"/>
      <c r="V408" s="44"/>
      <c r="W408" s="44"/>
      <c r="X408" s="44"/>
      <c r="Y408" s="44"/>
      <c r="Z408" s="44"/>
      <c r="AA408" s="44"/>
      <c r="AB408" s="44"/>
      <c r="AC408" s="44"/>
      <c r="AD408" s="44"/>
      <c r="AE408" s="44"/>
      <c r="AF408" s="44"/>
    </row>
    <row r="409" spans="2:32">
      <c r="B409" s="44"/>
      <c r="C409" s="44"/>
      <c r="D409" s="44"/>
      <c r="E409" s="44"/>
      <c r="F409" s="44" t="s">
        <v>9</v>
      </c>
      <c r="G409" s="44"/>
      <c r="H409" s="44"/>
      <c r="I409" s="44"/>
      <c r="J409" s="44"/>
      <c r="K409" s="44"/>
      <c r="L409" s="44"/>
      <c r="M409" s="44"/>
      <c r="N409" s="44"/>
      <c r="O409" s="44"/>
      <c r="P409" s="44"/>
      <c r="Q409" s="44"/>
      <c r="R409" s="44"/>
      <c r="S409" s="44"/>
      <c r="T409" s="44"/>
      <c r="U409" s="44"/>
      <c r="V409" s="44"/>
      <c r="W409" s="44"/>
      <c r="X409" s="44"/>
      <c r="Y409" s="44"/>
      <c r="Z409" s="44"/>
      <c r="AA409" s="44"/>
      <c r="AB409" s="44"/>
      <c r="AC409" s="44"/>
      <c r="AD409" s="44"/>
      <c r="AE409" s="44"/>
      <c r="AF409" s="44"/>
    </row>
    <row r="410" spans="2:32">
      <c r="B410" s="44"/>
      <c r="C410" s="44"/>
      <c r="D410" s="44"/>
      <c r="E410" s="44"/>
      <c r="F410" s="44" t="s">
        <v>12</v>
      </c>
      <c r="G410" s="44"/>
      <c r="H410" s="44"/>
      <c r="I410" s="44"/>
      <c r="J410" s="44"/>
      <c r="K410" s="44"/>
      <c r="L410" s="44"/>
      <c r="M410" s="44"/>
      <c r="N410" s="44"/>
      <c r="O410" s="44"/>
      <c r="P410" s="44"/>
      <c r="Q410" s="44"/>
      <c r="R410" s="44"/>
      <c r="S410" s="44"/>
      <c r="T410" s="44"/>
      <c r="U410" s="44"/>
      <c r="V410" s="44"/>
      <c r="W410" s="44"/>
      <c r="X410" s="44"/>
      <c r="Y410" s="44"/>
      <c r="Z410" s="44"/>
      <c r="AA410" s="44"/>
      <c r="AB410" s="44"/>
      <c r="AC410" s="44"/>
      <c r="AD410" s="44"/>
      <c r="AE410" s="44"/>
      <c r="AF410" s="44"/>
    </row>
    <row r="411" spans="2:32">
      <c r="B411" s="44"/>
      <c r="C411" s="44"/>
      <c r="D411" s="44"/>
      <c r="E411" s="44"/>
      <c r="F411" s="44" t="s">
        <v>13</v>
      </c>
      <c r="G411" s="44"/>
      <c r="H411" s="44"/>
      <c r="I411" s="44"/>
      <c r="J411" s="44"/>
      <c r="K411" s="44"/>
      <c r="L411" s="44"/>
      <c r="M411" s="44"/>
      <c r="N411" s="44"/>
      <c r="O411" s="44"/>
      <c r="P411" s="44"/>
      <c r="Q411" s="44"/>
      <c r="R411" s="44"/>
      <c r="S411" s="44"/>
      <c r="T411" s="44"/>
      <c r="U411" s="44"/>
      <c r="V411" s="44"/>
      <c r="W411" s="44"/>
      <c r="X411" s="44"/>
      <c r="Y411" s="44"/>
      <c r="Z411" s="44"/>
      <c r="AA411" s="44"/>
      <c r="AB411" s="44"/>
      <c r="AC411" s="44"/>
      <c r="AD411" s="44"/>
      <c r="AE411" s="44"/>
      <c r="AF411" s="44"/>
    </row>
    <row r="412" spans="2:32">
      <c r="B412" s="44"/>
      <c r="C412" s="44"/>
      <c r="D412" s="44"/>
      <c r="E412" s="44"/>
      <c r="F412" s="44" t="s">
        <v>10</v>
      </c>
      <c r="G412" s="44"/>
      <c r="H412" s="44"/>
      <c r="I412" s="44"/>
      <c r="J412" s="44"/>
      <c r="K412" s="44"/>
      <c r="L412" s="44"/>
      <c r="M412" s="44"/>
      <c r="N412" s="44"/>
      <c r="O412" s="44"/>
      <c r="P412" s="44"/>
      <c r="Q412" s="44"/>
      <c r="R412" s="44"/>
      <c r="S412" s="44"/>
      <c r="T412" s="44"/>
      <c r="U412" s="44"/>
      <c r="V412" s="44"/>
      <c r="W412" s="44"/>
      <c r="X412" s="44"/>
      <c r="Y412" s="44"/>
      <c r="Z412" s="44"/>
      <c r="AA412" s="44"/>
      <c r="AB412" s="44"/>
      <c r="AC412" s="44"/>
      <c r="AD412" s="44"/>
      <c r="AE412" s="44"/>
      <c r="AF412" s="44"/>
    </row>
    <row r="413" spans="2:32">
      <c r="B413" s="44"/>
      <c r="C413" s="44"/>
      <c r="D413" s="44"/>
      <c r="E413" s="44"/>
      <c r="F413" s="44" t="s">
        <v>11</v>
      </c>
      <c r="G413" s="44"/>
      <c r="H413" s="44"/>
      <c r="I413" s="44"/>
      <c r="J413" s="44"/>
      <c r="K413" s="44"/>
      <c r="L413" s="44"/>
      <c r="M413" s="44"/>
      <c r="N413" s="44"/>
      <c r="O413" s="44"/>
      <c r="P413" s="44"/>
      <c r="Q413" s="44"/>
      <c r="R413" s="44"/>
      <c r="S413" s="44"/>
      <c r="T413" s="44"/>
      <c r="U413" s="44"/>
      <c r="V413" s="44"/>
      <c r="W413" s="44"/>
      <c r="X413" s="44"/>
      <c r="Y413" s="44"/>
      <c r="Z413" s="44"/>
      <c r="AA413" s="44"/>
      <c r="AB413" s="44"/>
      <c r="AC413" s="44"/>
      <c r="AD413" s="44"/>
      <c r="AE413" s="44"/>
      <c r="AF413" s="44"/>
    </row>
    <row r="414" spans="2:32">
      <c r="B414" s="44"/>
      <c r="C414" s="44"/>
      <c r="D414" s="44"/>
      <c r="E414" s="44"/>
      <c r="F414" s="44"/>
      <c r="G414" s="44"/>
      <c r="H414" s="44"/>
      <c r="I414" s="44"/>
      <c r="J414" s="44"/>
      <c r="K414" s="44"/>
      <c r="L414" s="44"/>
      <c r="M414" s="44"/>
      <c r="N414" s="44"/>
      <c r="O414" s="44"/>
      <c r="P414" s="44"/>
      <c r="Q414" s="44"/>
      <c r="R414" s="44"/>
      <c r="S414" s="44"/>
      <c r="T414" s="44"/>
      <c r="U414" s="44"/>
      <c r="V414" s="44"/>
      <c r="W414" s="44"/>
      <c r="X414" s="44"/>
      <c r="Y414" s="44"/>
      <c r="Z414" s="44"/>
      <c r="AA414" s="44"/>
      <c r="AB414" s="44"/>
      <c r="AC414" s="44"/>
      <c r="AD414" s="44"/>
      <c r="AE414" s="44"/>
      <c r="AF414" s="44"/>
    </row>
    <row r="415" spans="2:32" ht="18.75">
      <c r="B415" s="44"/>
      <c r="C415" s="44"/>
      <c r="D415" s="44"/>
      <c r="E415" s="44"/>
      <c r="F415" s="44"/>
      <c r="G415" s="44"/>
      <c r="H415" s="44"/>
      <c r="I415" s="54"/>
      <c r="J415" s="54"/>
      <c r="K415" s="54"/>
      <c r="L415" s="54"/>
      <c r="M415" s="54"/>
      <c r="N415" s="54"/>
      <c r="O415" s="54"/>
      <c r="P415" s="54"/>
      <c r="Q415" s="54"/>
      <c r="R415" s="54"/>
      <c r="S415" s="54"/>
      <c r="T415" s="54"/>
      <c r="U415" s="44"/>
      <c r="V415" s="44"/>
      <c r="W415" s="44"/>
      <c r="X415" s="44"/>
      <c r="Y415" s="44"/>
      <c r="Z415" s="84"/>
      <c r="AA415" s="85"/>
      <c r="AB415" s="85"/>
      <c r="AC415" s="85"/>
      <c r="AD415" s="85"/>
      <c r="AE415" s="44"/>
      <c r="AF415" s="44"/>
    </row>
    <row r="416" spans="2:32" ht="18.75">
      <c r="B416" s="44"/>
      <c r="C416" s="44"/>
      <c r="D416" s="44"/>
      <c r="E416" s="44"/>
      <c r="F416" s="44"/>
      <c r="G416" s="44"/>
      <c r="H416" s="44"/>
      <c r="I416" s="55"/>
      <c r="J416" s="55"/>
      <c r="K416" s="55"/>
      <c r="L416" s="55"/>
      <c r="M416" s="55"/>
      <c r="N416" s="55"/>
      <c r="O416" s="55"/>
      <c r="P416" s="55"/>
      <c r="Q416" s="55"/>
      <c r="R416" s="55"/>
      <c r="S416" s="55"/>
      <c r="T416" s="55"/>
      <c r="U416" s="44"/>
      <c r="V416" s="44"/>
      <c r="W416" s="44"/>
      <c r="X416" s="44"/>
      <c r="Y416" s="44"/>
      <c r="Z416" s="55"/>
      <c r="AA416" s="55"/>
      <c r="AB416" s="55"/>
      <c r="AC416" s="55"/>
      <c r="AD416" s="55"/>
      <c r="AE416" s="44"/>
      <c r="AF416" s="44"/>
    </row>
    <row r="417" spans="2:32" ht="18.75">
      <c r="B417" s="44"/>
      <c r="C417" s="44"/>
      <c r="D417" s="44"/>
      <c r="E417" s="44"/>
      <c r="F417" s="44"/>
      <c r="G417" s="44"/>
      <c r="H417" s="44"/>
      <c r="I417" s="55"/>
      <c r="J417" s="55"/>
      <c r="K417" s="55"/>
      <c r="L417" s="55"/>
      <c r="M417" s="55"/>
      <c r="N417" s="55"/>
      <c r="O417" s="55"/>
      <c r="P417" s="55"/>
      <c r="Q417" s="55"/>
      <c r="R417" s="55"/>
      <c r="S417" s="55"/>
      <c r="T417" s="55"/>
      <c r="U417" s="44"/>
      <c r="V417" s="44"/>
      <c r="W417" s="44"/>
      <c r="X417" s="44"/>
      <c r="Y417" s="44"/>
      <c r="Z417" s="55"/>
      <c r="AA417" s="55"/>
      <c r="AB417" s="55"/>
      <c r="AC417" s="55"/>
      <c r="AD417" s="55"/>
      <c r="AE417" s="44"/>
      <c r="AF417" s="44"/>
    </row>
    <row r="418" spans="2:32" ht="18.75">
      <c r="B418" s="44"/>
      <c r="C418" s="44"/>
      <c r="D418" s="44"/>
      <c r="E418" s="44"/>
      <c r="F418" s="44"/>
      <c r="G418" s="44"/>
      <c r="H418" s="44"/>
      <c r="I418" s="55"/>
      <c r="J418" s="55"/>
      <c r="K418" s="55"/>
      <c r="L418" s="55"/>
      <c r="M418" s="55"/>
      <c r="N418" s="55"/>
      <c r="O418" s="55"/>
      <c r="P418" s="55"/>
      <c r="Q418" s="55"/>
      <c r="R418" s="55"/>
      <c r="S418" s="55"/>
      <c r="T418" s="55"/>
      <c r="U418" s="44"/>
      <c r="V418" s="44"/>
      <c r="W418" s="44"/>
      <c r="X418" s="44"/>
      <c r="Y418" s="44"/>
      <c r="Z418" s="55"/>
      <c r="AA418" s="55"/>
      <c r="AB418" s="55"/>
      <c r="AC418" s="55"/>
      <c r="AD418" s="55"/>
      <c r="AE418" s="44"/>
      <c r="AF418" s="44"/>
    </row>
    <row r="419" spans="2:32" ht="18.75">
      <c r="B419" s="44"/>
      <c r="C419" s="44"/>
      <c r="D419" s="44"/>
      <c r="E419" s="44"/>
      <c r="F419" s="44"/>
      <c r="G419" s="44"/>
      <c r="H419" s="44"/>
      <c r="I419" s="55"/>
      <c r="J419" s="55"/>
      <c r="K419" s="55"/>
      <c r="L419" s="55"/>
      <c r="M419" s="55"/>
      <c r="N419" s="55"/>
      <c r="O419" s="55"/>
      <c r="P419" s="55"/>
      <c r="Q419" s="55"/>
      <c r="R419" s="55"/>
      <c r="S419" s="55"/>
      <c r="T419" s="55"/>
      <c r="U419" s="44"/>
      <c r="V419" s="44"/>
      <c r="W419" s="44"/>
      <c r="X419" s="44"/>
      <c r="Y419" s="44"/>
      <c r="Z419" s="55"/>
      <c r="AA419" s="55"/>
      <c r="AB419" s="55"/>
      <c r="AC419" s="55"/>
      <c r="AD419" s="55"/>
      <c r="AE419" s="44"/>
      <c r="AF419" s="44"/>
    </row>
    <row r="420" spans="2:32" ht="18.75">
      <c r="B420" s="44"/>
      <c r="C420" s="44"/>
      <c r="D420" s="44"/>
      <c r="E420" s="44"/>
      <c r="F420" s="44"/>
      <c r="G420" s="44"/>
      <c r="H420" s="44"/>
      <c r="I420" s="55"/>
      <c r="J420" s="55"/>
      <c r="K420" s="55"/>
      <c r="L420" s="55"/>
      <c r="M420" s="55"/>
      <c r="N420" s="55"/>
      <c r="O420" s="55"/>
      <c r="P420" s="55"/>
      <c r="Q420" s="55"/>
      <c r="R420" s="55"/>
      <c r="S420" s="55"/>
      <c r="T420" s="55"/>
      <c r="U420" s="44"/>
      <c r="V420" s="44"/>
      <c r="W420" s="44"/>
      <c r="X420" s="44"/>
      <c r="Y420" s="44"/>
      <c r="Z420" s="55"/>
      <c r="AA420" s="55"/>
      <c r="AB420" s="55"/>
      <c r="AC420" s="55"/>
      <c r="AD420" s="55"/>
      <c r="AE420" s="44"/>
      <c r="AF420" s="44"/>
    </row>
    <row r="421" spans="2:32" ht="18.75">
      <c r="B421" s="44"/>
      <c r="C421" s="44"/>
      <c r="D421" s="44"/>
      <c r="E421" s="44"/>
      <c r="F421" s="44"/>
      <c r="G421" s="44"/>
      <c r="H421" s="44"/>
      <c r="I421" s="55"/>
      <c r="J421" s="55"/>
      <c r="K421" s="55"/>
      <c r="L421" s="55"/>
      <c r="M421" s="55"/>
      <c r="N421" s="55"/>
      <c r="O421" s="55"/>
      <c r="P421" s="55"/>
      <c r="Q421" s="55"/>
      <c r="R421" s="55"/>
      <c r="S421" s="55"/>
      <c r="T421" s="55"/>
      <c r="U421" s="44"/>
      <c r="V421" s="44"/>
      <c r="W421" s="44"/>
      <c r="X421" s="44"/>
      <c r="Y421" s="44"/>
      <c r="Z421" s="55"/>
      <c r="AA421" s="55"/>
      <c r="AB421" s="55"/>
      <c r="AC421" s="55"/>
      <c r="AD421" s="55"/>
      <c r="AE421" s="44"/>
      <c r="AF421" s="44"/>
    </row>
    <row r="422" spans="2:32" ht="18.75">
      <c r="B422" s="44"/>
      <c r="C422" s="44"/>
      <c r="D422" s="44"/>
      <c r="E422" s="44"/>
      <c r="F422" s="44"/>
      <c r="G422" s="44"/>
      <c r="H422" s="44"/>
      <c r="I422" s="55"/>
      <c r="J422" s="55"/>
      <c r="K422" s="55"/>
      <c r="L422" s="55"/>
      <c r="M422" s="55"/>
      <c r="N422" s="55"/>
      <c r="O422" s="55"/>
      <c r="P422" s="55"/>
      <c r="Q422" s="55"/>
      <c r="R422" s="55"/>
      <c r="S422" s="55"/>
      <c r="T422" s="55"/>
      <c r="U422" s="44"/>
      <c r="V422" s="44"/>
      <c r="W422" s="44"/>
      <c r="X422" s="44"/>
      <c r="Y422" s="44"/>
      <c r="Z422" s="55"/>
      <c r="AA422" s="55"/>
      <c r="AB422" s="55"/>
      <c r="AC422" s="55"/>
      <c r="AD422" s="55"/>
      <c r="AE422" s="44"/>
      <c r="AF422" s="44"/>
    </row>
    <row r="423" spans="2:32" ht="18.75">
      <c r="B423" s="44"/>
      <c r="C423" s="44"/>
      <c r="D423" s="44"/>
      <c r="E423" s="44"/>
      <c r="F423" s="44"/>
      <c r="G423" s="44"/>
      <c r="H423" s="44"/>
      <c r="I423" s="55"/>
      <c r="J423" s="55"/>
      <c r="K423" s="55"/>
      <c r="L423" s="55"/>
      <c r="M423" s="55"/>
      <c r="N423" s="55"/>
      <c r="O423" s="55"/>
      <c r="P423" s="55"/>
      <c r="Q423" s="55"/>
      <c r="R423" s="55"/>
      <c r="S423" s="55"/>
      <c r="T423" s="55"/>
      <c r="U423" s="44"/>
      <c r="V423" s="44"/>
      <c r="W423" s="44"/>
      <c r="X423" s="44"/>
      <c r="Y423" s="44"/>
      <c r="Z423" s="55"/>
      <c r="AA423" s="55"/>
      <c r="AB423" s="55"/>
      <c r="AC423" s="55"/>
      <c r="AD423" s="55"/>
      <c r="AE423" s="44"/>
      <c r="AF423" s="44"/>
    </row>
    <row r="424" spans="2:32" ht="16.350000000000001" customHeight="1">
      <c r="B424" s="44"/>
      <c r="C424" s="44"/>
      <c r="D424" s="44"/>
      <c r="E424" s="44"/>
      <c r="F424" s="44"/>
      <c r="G424" s="44"/>
      <c r="H424" s="44"/>
      <c r="I424" s="55"/>
      <c r="J424" s="55"/>
      <c r="K424" s="55"/>
      <c r="L424" s="55"/>
      <c r="M424" s="55"/>
      <c r="N424" s="55"/>
      <c r="O424" s="55"/>
      <c r="P424" s="55"/>
      <c r="Q424" s="55"/>
      <c r="R424" s="55"/>
      <c r="S424" s="55"/>
      <c r="T424" s="55"/>
      <c r="U424" s="44"/>
      <c r="V424" s="44"/>
      <c r="W424" s="44"/>
      <c r="X424" s="44"/>
      <c r="Y424" s="44"/>
      <c r="Z424" s="55"/>
      <c r="AA424" s="55"/>
      <c r="AB424" s="55"/>
      <c r="AC424" s="55"/>
      <c r="AD424" s="55"/>
      <c r="AE424" s="44"/>
      <c r="AF424" s="44"/>
    </row>
    <row r="425" spans="2:32" ht="18.75" hidden="1">
      <c r="B425" s="44"/>
      <c r="C425" s="44"/>
      <c r="D425" s="44"/>
      <c r="E425" s="44"/>
      <c r="F425" s="44"/>
      <c r="G425" s="44"/>
      <c r="H425" s="44"/>
      <c r="I425" s="55"/>
      <c r="J425" s="55"/>
      <c r="K425" s="55"/>
      <c r="L425" s="55"/>
      <c r="M425" s="55"/>
      <c r="N425" s="55"/>
      <c r="O425" s="55"/>
      <c r="P425" s="55"/>
      <c r="Q425" s="55"/>
      <c r="R425" s="55"/>
      <c r="S425" s="55"/>
      <c r="T425" s="55"/>
      <c r="U425" s="44"/>
      <c r="V425" s="44"/>
      <c r="W425" s="44"/>
      <c r="X425" s="44"/>
      <c r="Y425" s="44"/>
      <c r="Z425" s="55"/>
      <c r="AA425" s="55"/>
      <c r="AB425" s="55"/>
      <c r="AC425" s="55"/>
      <c r="AD425" s="55"/>
      <c r="AE425" s="44"/>
      <c r="AF425" s="44"/>
    </row>
    <row r="426" spans="2:32" ht="18.75">
      <c r="B426" s="44"/>
      <c r="C426" s="44"/>
      <c r="D426" s="44"/>
      <c r="E426" s="44"/>
      <c r="F426" s="44"/>
      <c r="G426" s="44"/>
      <c r="H426" s="44"/>
      <c r="I426" s="55"/>
      <c r="J426" s="55"/>
      <c r="K426" s="55"/>
      <c r="L426" s="55"/>
      <c r="M426" s="55"/>
      <c r="N426" s="55"/>
      <c r="O426" s="55"/>
      <c r="P426" s="55"/>
      <c r="Q426" s="55"/>
      <c r="R426" s="55"/>
      <c r="S426" s="55"/>
      <c r="T426" s="55"/>
      <c r="U426" s="44"/>
      <c r="V426" s="44"/>
      <c r="W426" s="44"/>
      <c r="X426" s="44"/>
      <c r="Y426" s="44"/>
      <c r="Z426" s="55"/>
      <c r="AA426" s="55"/>
      <c r="AB426" s="55"/>
      <c r="AC426" s="55"/>
      <c r="AD426" s="55"/>
      <c r="AE426" s="44"/>
      <c r="AF426" s="44"/>
    </row>
    <row r="427" spans="2:32" ht="18.75">
      <c r="B427" s="44"/>
      <c r="C427" s="44"/>
      <c r="D427" s="44"/>
      <c r="E427" s="44"/>
      <c r="F427" s="44"/>
      <c r="G427" s="44"/>
      <c r="H427" s="44"/>
      <c r="I427" s="55"/>
      <c r="J427" s="55"/>
      <c r="K427" s="55"/>
      <c r="L427" s="55"/>
      <c r="M427" s="55"/>
      <c r="N427" s="55"/>
      <c r="O427" s="55"/>
      <c r="P427" s="55"/>
      <c r="Q427" s="55"/>
      <c r="R427" s="55"/>
      <c r="S427" s="55"/>
      <c r="T427" s="55"/>
      <c r="U427" s="44"/>
      <c r="V427" s="44"/>
      <c r="W427" s="44"/>
      <c r="X427" s="44"/>
      <c r="Y427" s="44"/>
      <c r="Z427" s="55"/>
      <c r="AA427" s="55"/>
      <c r="AB427" s="55"/>
      <c r="AC427" s="55"/>
      <c r="AD427" s="55"/>
      <c r="AE427" s="44"/>
      <c r="AF427" s="44"/>
    </row>
    <row r="428" spans="2:32" ht="18.75">
      <c r="B428" s="44"/>
      <c r="C428" s="44"/>
      <c r="D428" s="44"/>
      <c r="E428" s="44"/>
      <c r="F428" s="44"/>
      <c r="G428" s="44"/>
      <c r="H428" s="44"/>
      <c r="I428" s="55"/>
      <c r="J428" s="55"/>
      <c r="K428" s="55"/>
      <c r="L428" s="55"/>
      <c r="M428" s="55"/>
      <c r="N428" s="55"/>
      <c r="O428" s="55"/>
      <c r="P428" s="55"/>
      <c r="Q428" s="55"/>
      <c r="R428" s="55"/>
      <c r="S428" s="55"/>
      <c r="T428" s="55"/>
      <c r="U428" s="44"/>
      <c r="V428" s="44"/>
      <c r="W428" s="44"/>
      <c r="X428" s="44"/>
      <c r="Y428" s="44"/>
      <c r="Z428" s="55"/>
      <c r="AA428" s="55"/>
      <c r="AB428" s="55"/>
      <c r="AC428" s="55"/>
      <c r="AD428" s="55"/>
      <c r="AE428" s="44"/>
      <c r="AF428" s="44"/>
    </row>
    <row r="429" spans="2:32" ht="18.75">
      <c r="B429" s="44"/>
      <c r="C429" s="44"/>
      <c r="D429" s="44"/>
      <c r="E429" s="44"/>
      <c r="F429" s="44"/>
      <c r="G429" s="44"/>
      <c r="H429" s="44"/>
      <c r="I429" s="55"/>
      <c r="J429" s="55"/>
      <c r="K429" s="55"/>
      <c r="L429" s="55"/>
      <c r="M429" s="55"/>
      <c r="N429" s="55"/>
      <c r="O429" s="55"/>
      <c r="P429" s="55"/>
      <c r="Q429" s="55"/>
      <c r="R429" s="55"/>
      <c r="S429" s="55"/>
      <c r="T429" s="55"/>
      <c r="U429" s="44"/>
      <c r="V429" s="44"/>
      <c r="W429" s="44"/>
      <c r="X429" s="44"/>
      <c r="Y429" s="44"/>
      <c r="Z429" s="55"/>
      <c r="AA429" s="55"/>
      <c r="AB429" s="55"/>
      <c r="AC429" s="55"/>
      <c r="AD429" s="55"/>
      <c r="AE429" s="44"/>
      <c r="AF429" s="44"/>
    </row>
    <row r="430" spans="2:32" ht="18.75">
      <c r="B430" s="44"/>
      <c r="C430" s="44"/>
      <c r="D430" s="44"/>
      <c r="E430" s="44"/>
      <c r="F430" s="44"/>
      <c r="G430" s="44"/>
      <c r="H430" s="44"/>
      <c r="I430" s="55"/>
      <c r="J430" s="55"/>
      <c r="K430" s="55"/>
      <c r="L430" s="55"/>
      <c r="M430" s="55"/>
      <c r="N430" s="55"/>
      <c r="O430" s="55"/>
      <c r="P430" s="55"/>
      <c r="Q430" s="55"/>
      <c r="R430" s="55"/>
      <c r="S430" s="55"/>
      <c r="T430" s="55"/>
      <c r="U430" s="44"/>
      <c r="V430" s="44"/>
      <c r="W430" s="44"/>
      <c r="X430" s="44"/>
      <c r="Y430" s="44"/>
      <c r="Z430" s="55"/>
      <c r="AA430" s="55"/>
      <c r="AB430" s="55"/>
      <c r="AC430" s="55"/>
      <c r="AD430" s="55"/>
      <c r="AE430" s="44"/>
      <c r="AF430" s="44"/>
    </row>
    <row r="431" spans="2:32" ht="18.75">
      <c r="B431" s="44"/>
      <c r="C431" s="44"/>
      <c r="D431" s="44"/>
      <c r="E431" s="44"/>
      <c r="F431" s="44"/>
      <c r="G431" s="44"/>
      <c r="H431" s="44"/>
      <c r="I431" s="55"/>
      <c r="J431" s="55"/>
      <c r="K431" s="55"/>
      <c r="L431" s="55"/>
      <c r="M431" s="55"/>
      <c r="N431" s="55"/>
      <c r="O431" s="55"/>
      <c r="P431" s="55"/>
      <c r="Q431" s="55"/>
      <c r="R431" s="55"/>
      <c r="S431" s="55"/>
      <c r="T431" s="55"/>
      <c r="U431" s="44"/>
      <c r="V431" s="44"/>
      <c r="W431" s="44"/>
      <c r="X431" s="44"/>
      <c r="Y431" s="44"/>
      <c r="Z431" s="55"/>
      <c r="AA431" s="55"/>
      <c r="AB431" s="55"/>
      <c r="AC431" s="55"/>
      <c r="AD431" s="55"/>
      <c r="AE431" s="44"/>
      <c r="AF431" s="44"/>
    </row>
    <row r="432" spans="2:32" ht="18.75">
      <c r="B432" s="44"/>
      <c r="C432" s="44"/>
      <c r="D432" s="44"/>
      <c r="E432" s="44"/>
      <c r="F432" s="44"/>
      <c r="G432" s="44"/>
      <c r="H432" s="44"/>
      <c r="I432" s="55"/>
      <c r="J432" s="55"/>
      <c r="K432" s="55"/>
      <c r="L432" s="55"/>
      <c r="M432" s="55"/>
      <c r="N432" s="55"/>
      <c r="O432" s="55"/>
      <c r="P432" s="55"/>
      <c r="Q432" s="55"/>
      <c r="R432" s="55"/>
      <c r="S432" s="55"/>
      <c r="T432" s="55"/>
      <c r="U432" s="44"/>
      <c r="V432" s="44"/>
      <c r="W432" s="44"/>
      <c r="X432" s="44"/>
      <c r="Y432" s="44"/>
      <c r="Z432" s="55"/>
      <c r="AA432" s="55"/>
      <c r="AB432" s="55"/>
      <c r="AC432" s="55"/>
      <c r="AD432" s="55"/>
      <c r="AE432" s="44"/>
      <c r="AF432" s="44"/>
    </row>
    <row r="433" spans="2:32" ht="18.75">
      <c r="B433" s="44"/>
      <c r="C433" s="44"/>
      <c r="D433" s="44"/>
      <c r="E433" s="44"/>
      <c r="F433" s="44"/>
      <c r="G433" s="44"/>
      <c r="H433" s="44"/>
      <c r="I433" s="55"/>
      <c r="J433" s="55"/>
      <c r="K433" s="55"/>
      <c r="L433" s="55"/>
      <c r="M433" s="55"/>
      <c r="N433" s="55"/>
      <c r="O433" s="55"/>
      <c r="P433" s="55"/>
      <c r="Q433" s="55"/>
      <c r="R433" s="55"/>
      <c r="S433" s="55"/>
      <c r="T433" s="55"/>
      <c r="U433" s="44"/>
      <c r="V433" s="44"/>
      <c r="W433" s="44"/>
      <c r="X433" s="44"/>
      <c r="Y433" s="44"/>
      <c r="Z433" s="55"/>
      <c r="AA433" s="55"/>
      <c r="AB433" s="55"/>
      <c r="AC433" s="55"/>
      <c r="AD433" s="55"/>
      <c r="AE433" s="44"/>
      <c r="AF433" s="44"/>
    </row>
    <row r="434" spans="2:32" ht="18.75">
      <c r="B434" s="44"/>
      <c r="C434" s="44"/>
      <c r="D434" s="44"/>
      <c r="E434" s="44"/>
      <c r="F434" s="44"/>
      <c r="G434" s="44"/>
      <c r="H434" s="44"/>
      <c r="I434" s="55"/>
      <c r="J434" s="55"/>
      <c r="K434" s="55"/>
      <c r="L434" s="55"/>
      <c r="M434" s="55"/>
      <c r="N434" s="55"/>
      <c r="O434" s="55"/>
      <c r="P434" s="55"/>
      <c r="Q434" s="55"/>
      <c r="R434" s="55"/>
      <c r="S434" s="55"/>
      <c r="T434" s="55"/>
      <c r="U434" s="44"/>
      <c r="V434" s="44"/>
      <c r="W434" s="44"/>
      <c r="X434" s="44"/>
      <c r="Y434" s="44"/>
      <c r="Z434" s="55"/>
      <c r="AA434" s="55"/>
      <c r="AB434" s="55"/>
      <c r="AC434" s="55"/>
      <c r="AD434" s="55"/>
      <c r="AE434" s="44"/>
      <c r="AF434" s="44"/>
    </row>
    <row r="435" spans="2:32" ht="18.75">
      <c r="B435" s="44"/>
      <c r="C435" s="44"/>
      <c r="D435" s="44"/>
      <c r="E435" s="44"/>
      <c r="F435" s="44"/>
      <c r="G435" s="44"/>
      <c r="H435" s="44"/>
      <c r="I435" s="55"/>
      <c r="J435" s="55"/>
      <c r="K435" s="55"/>
      <c r="L435" s="55"/>
      <c r="M435" s="55"/>
      <c r="N435" s="55"/>
      <c r="O435" s="55"/>
      <c r="P435" s="55"/>
      <c r="Q435" s="55"/>
      <c r="R435" s="55"/>
      <c r="S435" s="55"/>
      <c r="T435" s="55"/>
      <c r="U435" s="44"/>
      <c r="V435" s="44"/>
      <c r="W435" s="44"/>
      <c r="X435" s="44"/>
      <c r="Y435" s="44"/>
      <c r="Z435" s="55"/>
      <c r="AA435" s="55"/>
      <c r="AB435" s="55"/>
      <c r="AC435" s="55"/>
      <c r="AD435" s="55"/>
      <c r="AE435" s="44"/>
      <c r="AF435" s="44"/>
    </row>
    <row r="436" spans="2:32" ht="18.75">
      <c r="B436" s="44"/>
      <c r="C436" s="44"/>
      <c r="D436" s="44"/>
      <c r="E436" s="44"/>
      <c r="F436" s="44"/>
      <c r="G436" s="44"/>
      <c r="H436" s="44"/>
      <c r="I436" s="55"/>
      <c r="J436" s="55"/>
      <c r="K436" s="55"/>
      <c r="L436" s="55"/>
      <c r="M436" s="55"/>
      <c r="N436" s="55"/>
      <c r="O436" s="55"/>
      <c r="P436" s="55"/>
      <c r="Q436" s="55"/>
      <c r="R436" s="55"/>
      <c r="S436" s="55"/>
      <c r="T436" s="55"/>
      <c r="U436" s="44"/>
      <c r="V436" s="44"/>
      <c r="W436" s="44"/>
      <c r="X436" s="44"/>
      <c r="Y436" s="44"/>
      <c r="Z436" s="55"/>
      <c r="AA436" s="55"/>
      <c r="AB436" s="55"/>
      <c r="AC436" s="55"/>
      <c r="AD436" s="55"/>
      <c r="AE436" s="44"/>
      <c r="AF436" s="44"/>
    </row>
    <row r="437" spans="2:32" ht="18.75">
      <c r="B437" s="44"/>
      <c r="C437" s="44"/>
      <c r="D437" s="44"/>
      <c r="E437" s="44"/>
      <c r="F437" s="44"/>
      <c r="G437" s="44"/>
      <c r="H437" s="44"/>
      <c r="I437" s="55"/>
      <c r="J437" s="55"/>
      <c r="K437" s="55"/>
      <c r="L437" s="55"/>
      <c r="M437" s="55"/>
      <c r="N437" s="55"/>
      <c r="O437" s="55"/>
      <c r="P437" s="55"/>
      <c r="Q437" s="55"/>
      <c r="R437" s="55"/>
      <c r="S437" s="55"/>
      <c r="T437" s="55"/>
      <c r="U437" s="44"/>
      <c r="V437" s="44"/>
      <c r="W437" s="44"/>
      <c r="X437" s="44"/>
      <c r="Y437" s="44"/>
      <c r="Z437" s="55"/>
      <c r="AA437" s="55"/>
      <c r="AB437" s="55"/>
      <c r="AC437" s="55"/>
      <c r="AD437" s="55"/>
      <c r="AE437" s="44"/>
      <c r="AF437" s="44"/>
    </row>
    <row r="438" spans="2:32" ht="18.75">
      <c r="B438" s="44"/>
      <c r="C438" s="44"/>
      <c r="D438" s="44"/>
      <c r="E438" s="44"/>
      <c r="F438" s="44"/>
      <c r="G438" s="44"/>
      <c r="H438" s="44"/>
      <c r="I438" s="55"/>
      <c r="J438" s="55"/>
      <c r="K438" s="55"/>
      <c r="L438" s="55"/>
      <c r="M438" s="55"/>
      <c r="N438" s="55"/>
      <c r="O438" s="55"/>
      <c r="P438" s="55"/>
      <c r="Q438" s="55"/>
      <c r="R438" s="55"/>
      <c r="S438" s="55"/>
      <c r="T438" s="55"/>
      <c r="U438" s="44"/>
      <c r="V438" s="44"/>
      <c r="W438" s="44"/>
      <c r="X438" s="44"/>
      <c r="Y438" s="44"/>
      <c r="Z438" s="55"/>
      <c r="AA438" s="55"/>
      <c r="AB438" s="55"/>
      <c r="AC438" s="55"/>
      <c r="AD438" s="55"/>
      <c r="AE438" s="44"/>
      <c r="AF438" s="44"/>
    </row>
    <row r="439" spans="2:32" ht="18.75">
      <c r="B439" s="44"/>
      <c r="C439" s="44"/>
      <c r="D439" s="44"/>
      <c r="E439" s="44"/>
      <c r="F439" s="44"/>
      <c r="G439" s="44"/>
      <c r="H439" s="44"/>
      <c r="I439" s="55"/>
      <c r="J439" s="55"/>
      <c r="K439" s="55"/>
      <c r="L439" s="55"/>
      <c r="M439" s="55"/>
      <c r="N439" s="55"/>
      <c r="O439" s="55"/>
      <c r="P439" s="55"/>
      <c r="Q439" s="55"/>
      <c r="R439" s="55"/>
      <c r="S439" s="55"/>
      <c r="T439" s="55"/>
      <c r="U439" s="44"/>
      <c r="V439" s="44"/>
      <c r="W439" s="44"/>
      <c r="X439" s="44"/>
      <c r="Y439" s="44"/>
      <c r="Z439" s="55"/>
      <c r="AA439" s="55"/>
      <c r="AB439" s="55"/>
      <c r="AC439" s="55"/>
      <c r="AD439" s="55"/>
      <c r="AE439" s="44"/>
      <c r="AF439" s="44"/>
    </row>
    <row r="440" spans="2:32" ht="18.75">
      <c r="B440" s="44"/>
      <c r="C440" s="44"/>
      <c r="D440" s="44"/>
      <c r="E440" s="44"/>
      <c r="F440" s="44"/>
      <c r="G440" s="44"/>
      <c r="H440" s="44"/>
      <c r="I440" s="55"/>
      <c r="J440" s="55"/>
      <c r="K440" s="55"/>
      <c r="L440" s="55"/>
      <c r="M440" s="55"/>
      <c r="N440" s="55"/>
      <c r="O440" s="55"/>
      <c r="P440" s="55"/>
      <c r="Q440" s="55"/>
      <c r="R440" s="55"/>
      <c r="S440" s="55"/>
      <c r="T440" s="55"/>
      <c r="U440" s="44"/>
      <c r="V440" s="44"/>
      <c r="W440" s="44"/>
      <c r="X440" s="44"/>
      <c r="Y440" s="44"/>
      <c r="Z440" s="55"/>
      <c r="AA440" s="55"/>
      <c r="AB440" s="55"/>
      <c r="AC440" s="55"/>
      <c r="AD440" s="55"/>
      <c r="AE440" s="44"/>
      <c r="AF440" s="44"/>
    </row>
    <row r="441" spans="2:32">
      <c r="B441" s="44"/>
      <c r="C441" s="44"/>
      <c r="D441" s="44"/>
      <c r="E441" s="44"/>
      <c r="F441" s="44"/>
      <c r="G441" s="44"/>
      <c r="H441" s="44"/>
      <c r="I441" s="44"/>
      <c r="J441" s="44"/>
      <c r="K441" s="44"/>
      <c r="L441" s="44"/>
      <c r="M441" s="44"/>
      <c r="N441" s="44"/>
      <c r="O441" s="44"/>
      <c r="P441" s="44"/>
      <c r="Q441" s="44"/>
      <c r="R441" s="44"/>
      <c r="S441" s="44"/>
      <c r="T441" s="44"/>
      <c r="U441" s="44"/>
      <c r="V441" s="44"/>
      <c r="W441" s="44"/>
      <c r="X441" s="44"/>
      <c r="Y441" s="44"/>
      <c r="Z441" s="44"/>
      <c r="AA441" s="44"/>
      <c r="AB441" s="44"/>
      <c r="AC441" s="44"/>
      <c r="AD441" s="44"/>
      <c r="AE441" s="44"/>
      <c r="AF441" s="44"/>
    </row>
    <row r="442" spans="2:32">
      <c r="B442" s="44"/>
      <c r="C442" s="44"/>
      <c r="D442" s="44"/>
      <c r="E442" s="44"/>
      <c r="F442" s="44"/>
      <c r="G442" s="44"/>
      <c r="H442" s="44"/>
      <c r="I442" s="44"/>
      <c r="J442" s="44"/>
      <c r="K442" s="44"/>
      <c r="L442" s="44"/>
      <c r="M442" s="44"/>
      <c r="N442" s="44"/>
      <c r="O442" s="44"/>
      <c r="P442" s="44"/>
      <c r="Q442" s="44"/>
      <c r="R442" s="44"/>
      <c r="S442" s="44"/>
      <c r="T442" s="44"/>
      <c r="U442" s="44"/>
      <c r="V442" s="44"/>
      <c r="W442" s="44"/>
      <c r="X442" s="44"/>
      <c r="Y442" s="44"/>
      <c r="Z442" s="44"/>
      <c r="AA442" s="44"/>
      <c r="AB442" s="44"/>
      <c r="AC442" s="44"/>
      <c r="AD442" s="44"/>
      <c r="AE442" s="44"/>
      <c r="AF442" s="44"/>
    </row>
    <row r="443" spans="2:32">
      <c r="B443" s="44"/>
      <c r="C443" s="44"/>
      <c r="D443" s="44"/>
      <c r="E443" s="44"/>
      <c r="F443" s="44"/>
      <c r="G443" s="44"/>
      <c r="H443" s="44"/>
      <c r="I443" s="44"/>
      <c r="J443" s="44"/>
      <c r="K443" s="44"/>
      <c r="L443" s="44"/>
      <c r="M443" s="44"/>
      <c r="N443" s="44"/>
      <c r="O443" s="44"/>
      <c r="P443" s="44"/>
      <c r="Q443" s="44"/>
      <c r="R443" s="44"/>
      <c r="S443" s="44"/>
      <c r="T443" s="44"/>
      <c r="U443" s="44"/>
      <c r="V443" s="44"/>
      <c r="W443" s="44"/>
      <c r="X443" s="44"/>
      <c r="Y443" s="44"/>
      <c r="Z443" s="44"/>
      <c r="AA443" s="44"/>
      <c r="AB443" s="44"/>
      <c r="AC443" s="44"/>
      <c r="AD443" s="44"/>
      <c r="AE443" s="44"/>
      <c r="AF443" s="44"/>
    </row>
    <row r="444" spans="2:32">
      <c r="B444" s="44"/>
      <c r="C444" s="44"/>
      <c r="D444" s="44"/>
      <c r="E444" s="44"/>
      <c r="F444" s="44"/>
      <c r="G444" s="44"/>
      <c r="H444" s="44"/>
      <c r="I444" s="44"/>
      <c r="J444" s="44"/>
      <c r="K444" s="44"/>
      <c r="L444" s="44"/>
      <c r="M444" s="44"/>
      <c r="N444" s="44"/>
      <c r="O444" s="44"/>
      <c r="P444" s="44"/>
      <c r="Q444" s="44"/>
      <c r="R444" s="44"/>
      <c r="S444" s="44"/>
      <c r="T444" s="44"/>
      <c r="U444" s="44"/>
      <c r="V444" s="44"/>
      <c r="W444" s="44"/>
      <c r="X444" s="44"/>
      <c r="Y444" s="44"/>
      <c r="Z444" s="44"/>
      <c r="AA444" s="44"/>
      <c r="AB444" s="44"/>
      <c r="AC444" s="44"/>
      <c r="AD444" s="44"/>
      <c r="AE444" s="44"/>
      <c r="AF444" s="44"/>
    </row>
    <row r="445" spans="2:32">
      <c r="B445" s="44"/>
      <c r="C445" s="44"/>
      <c r="D445" s="44"/>
      <c r="E445" s="44"/>
      <c r="F445" s="44"/>
      <c r="G445" s="44"/>
      <c r="H445" s="44"/>
      <c r="I445" s="44"/>
      <c r="J445" s="44"/>
      <c r="K445" s="44"/>
      <c r="L445" s="44"/>
      <c r="M445" s="44"/>
      <c r="N445" s="44"/>
      <c r="O445" s="44"/>
      <c r="P445" s="44"/>
      <c r="Q445" s="44"/>
      <c r="R445" s="44"/>
      <c r="S445" s="44"/>
      <c r="T445" s="44"/>
      <c r="U445" s="44"/>
      <c r="V445" s="44"/>
      <c r="W445" s="44"/>
      <c r="X445" s="44"/>
      <c r="Y445" s="44"/>
      <c r="Z445" s="44"/>
      <c r="AA445" s="44"/>
      <c r="AB445" s="44"/>
      <c r="AC445" s="44"/>
      <c r="AD445" s="44"/>
      <c r="AE445" s="44"/>
      <c r="AF445" s="44"/>
    </row>
    <row r="446" spans="2:32">
      <c r="B446" s="44"/>
      <c r="C446" s="44"/>
      <c r="D446" s="44"/>
      <c r="E446" s="44"/>
      <c r="F446" s="44"/>
      <c r="G446" s="44"/>
      <c r="H446" s="44"/>
      <c r="I446" s="44"/>
      <c r="J446" s="44"/>
      <c r="K446" s="44"/>
      <c r="L446" s="44"/>
      <c r="M446" s="44"/>
      <c r="N446" s="44"/>
      <c r="O446" s="44"/>
      <c r="P446" s="44"/>
      <c r="Q446" s="44"/>
      <c r="R446" s="44"/>
      <c r="S446" s="44"/>
      <c r="T446" s="44"/>
      <c r="U446" s="44"/>
      <c r="V446" s="44"/>
      <c r="W446" s="44"/>
      <c r="X446" s="44"/>
      <c r="Y446" s="44"/>
      <c r="Z446" s="44"/>
      <c r="AA446" s="44"/>
      <c r="AB446" s="44"/>
      <c r="AC446" s="44"/>
      <c r="AD446" s="44"/>
      <c r="AE446" s="44"/>
      <c r="AF446" s="44"/>
    </row>
    <row r="447" spans="2:32">
      <c r="B447" s="44"/>
      <c r="C447" s="44"/>
      <c r="D447" s="44"/>
      <c r="E447" s="44"/>
      <c r="F447" s="44"/>
      <c r="G447" s="44"/>
      <c r="H447" s="44"/>
      <c r="I447" s="44"/>
      <c r="J447" s="44"/>
      <c r="K447" s="44"/>
      <c r="L447" s="44"/>
      <c r="M447" s="44"/>
      <c r="N447" s="44"/>
      <c r="O447" s="44"/>
      <c r="P447" s="44"/>
      <c r="Q447" s="44"/>
      <c r="R447" s="44"/>
      <c r="S447" s="44"/>
      <c r="T447" s="44"/>
      <c r="U447" s="44"/>
      <c r="V447" s="44"/>
      <c r="W447" s="44"/>
      <c r="X447" s="44"/>
      <c r="Y447" s="44"/>
      <c r="Z447" s="44"/>
      <c r="AA447" s="44"/>
      <c r="AB447" s="44"/>
      <c r="AC447" s="44"/>
      <c r="AD447" s="44"/>
      <c r="AE447" s="44"/>
      <c r="AF447" s="44"/>
    </row>
    <row r="448" spans="2:32">
      <c r="B448" s="44"/>
      <c r="C448" s="44"/>
      <c r="D448" s="44"/>
      <c r="E448" s="44"/>
      <c r="F448" s="44"/>
      <c r="G448" s="44"/>
      <c r="H448" s="44"/>
      <c r="I448" s="44"/>
      <c r="J448" s="44"/>
      <c r="K448" s="44"/>
      <c r="L448" s="44"/>
      <c r="M448" s="44"/>
      <c r="N448" s="44"/>
      <c r="O448" s="44"/>
      <c r="P448" s="44"/>
      <c r="Q448" s="44"/>
      <c r="R448" s="44"/>
      <c r="S448" s="44"/>
      <c r="T448" s="44"/>
      <c r="U448" s="44"/>
      <c r="V448" s="44"/>
      <c r="W448" s="44"/>
      <c r="X448" s="44"/>
      <c r="Y448" s="44"/>
      <c r="Z448" s="44"/>
      <c r="AA448" s="44"/>
      <c r="AB448" s="44"/>
      <c r="AC448" s="44"/>
      <c r="AD448" s="44"/>
      <c r="AE448" s="44"/>
      <c r="AF448" s="44"/>
    </row>
    <row r="449" spans="2:32">
      <c r="B449" s="44"/>
      <c r="C449" s="44"/>
      <c r="D449" s="44"/>
      <c r="E449" s="44"/>
      <c r="F449" s="44"/>
      <c r="G449" s="44"/>
      <c r="H449" s="44"/>
      <c r="I449" s="44"/>
      <c r="J449" s="44"/>
      <c r="K449" s="44"/>
      <c r="L449" s="44"/>
      <c r="M449" s="44"/>
      <c r="N449" s="44"/>
      <c r="O449" s="44"/>
      <c r="P449" s="44"/>
      <c r="Q449" s="44"/>
      <c r="R449" s="44"/>
      <c r="S449" s="44"/>
      <c r="T449" s="44"/>
      <c r="U449" s="44"/>
      <c r="V449" s="44"/>
      <c r="W449" s="44"/>
      <c r="X449" s="44"/>
      <c r="Y449" s="44"/>
      <c r="Z449" s="44"/>
      <c r="AA449" s="44"/>
      <c r="AB449" s="44"/>
      <c r="AC449" s="44"/>
      <c r="AD449" s="44"/>
      <c r="AE449" s="44"/>
      <c r="AF449" s="44"/>
    </row>
    <row r="450" spans="2:32">
      <c r="B450" s="44"/>
      <c r="C450" s="44"/>
      <c r="D450" s="44"/>
      <c r="E450" s="44"/>
      <c r="F450" s="44"/>
      <c r="G450" s="44"/>
      <c r="H450" s="44"/>
      <c r="I450" s="44"/>
      <c r="J450" s="44"/>
      <c r="K450" s="44"/>
      <c r="L450" s="44"/>
      <c r="M450" s="44"/>
      <c r="N450" s="44"/>
      <c r="O450" s="44"/>
      <c r="P450" s="44"/>
      <c r="Q450" s="44"/>
      <c r="R450" s="44"/>
      <c r="S450" s="44"/>
      <c r="T450" s="44"/>
      <c r="U450" s="44"/>
      <c r="V450" s="44"/>
      <c r="W450" s="44"/>
      <c r="X450" s="44"/>
      <c r="Y450" s="44"/>
      <c r="Z450" s="44"/>
      <c r="AA450" s="44"/>
      <c r="AB450" s="44"/>
      <c r="AC450" s="44"/>
      <c r="AD450" s="44"/>
      <c r="AE450" s="44"/>
      <c r="AF450" s="44"/>
    </row>
    <row r="451" spans="2:32">
      <c r="B451" s="44"/>
      <c r="C451" s="44"/>
      <c r="D451" s="44"/>
      <c r="E451" s="44"/>
      <c r="F451" s="44"/>
      <c r="G451" s="44"/>
      <c r="H451" s="44"/>
      <c r="I451" s="44"/>
      <c r="J451" s="44"/>
      <c r="K451" s="44"/>
      <c r="L451" s="44"/>
      <c r="M451" s="44"/>
      <c r="N451" s="44"/>
      <c r="O451" s="44"/>
      <c r="P451" s="44"/>
      <c r="Q451" s="44"/>
      <c r="R451" s="44"/>
      <c r="S451" s="44"/>
      <c r="T451" s="44"/>
      <c r="U451" s="44"/>
      <c r="V451" s="44"/>
      <c r="W451" s="44"/>
      <c r="X451" s="44"/>
      <c r="Y451" s="44"/>
      <c r="Z451" s="44"/>
      <c r="AA451" s="44"/>
      <c r="AB451" s="44"/>
      <c r="AC451" s="44"/>
      <c r="AD451" s="44"/>
      <c r="AE451" s="44"/>
      <c r="AF451" s="44"/>
    </row>
    <row r="452" spans="2:32">
      <c r="B452" s="44"/>
      <c r="C452" s="44"/>
      <c r="D452" s="44"/>
      <c r="E452" s="44"/>
      <c r="F452" s="44"/>
      <c r="G452" s="44"/>
      <c r="H452" s="44"/>
      <c r="I452" s="44"/>
      <c r="J452" s="44"/>
      <c r="K452" s="44"/>
      <c r="L452" s="44"/>
      <c r="M452" s="44"/>
      <c r="N452" s="44"/>
      <c r="O452" s="44"/>
      <c r="P452" s="44"/>
      <c r="Q452" s="44"/>
      <c r="R452" s="44"/>
      <c r="S452" s="44"/>
      <c r="T452" s="44"/>
      <c r="U452" s="44"/>
      <c r="V452" s="44"/>
      <c r="W452" s="44"/>
      <c r="X452" s="44"/>
      <c r="Y452" s="44"/>
      <c r="Z452" s="44"/>
      <c r="AA452" s="44"/>
      <c r="AB452" s="44"/>
      <c r="AC452" s="44"/>
      <c r="AD452" s="44"/>
      <c r="AE452" s="44"/>
      <c r="AF452" s="44"/>
    </row>
    <row r="453" spans="2:32">
      <c r="B453" s="44"/>
      <c r="C453" s="44"/>
      <c r="D453" s="44"/>
      <c r="E453" s="44"/>
      <c r="F453" s="44"/>
      <c r="G453" s="44"/>
      <c r="H453" s="44"/>
      <c r="I453" s="44"/>
      <c r="J453" s="44"/>
      <c r="K453" s="44"/>
      <c r="L453" s="44"/>
      <c r="M453" s="44"/>
      <c r="N453" s="44"/>
      <c r="O453" s="44"/>
      <c r="P453" s="44"/>
      <c r="Q453" s="44"/>
      <c r="R453" s="44"/>
      <c r="S453" s="44"/>
      <c r="T453" s="44"/>
      <c r="U453" s="44"/>
      <c r="V453" s="44"/>
      <c r="W453" s="44"/>
      <c r="X453" s="44"/>
      <c r="Y453" s="44"/>
      <c r="Z453" s="44"/>
      <c r="AA453" s="44"/>
      <c r="AB453" s="44"/>
      <c r="AC453" s="44"/>
      <c r="AD453" s="44"/>
      <c r="AE453" s="44"/>
      <c r="AF453" s="44"/>
    </row>
    <row r="454" spans="2:32">
      <c r="B454" s="44"/>
      <c r="C454" s="44"/>
      <c r="D454" s="44"/>
      <c r="E454" s="44"/>
      <c r="F454" s="44"/>
      <c r="G454" s="44"/>
      <c r="H454" s="44"/>
      <c r="I454" s="44"/>
      <c r="J454" s="44"/>
      <c r="K454" s="44"/>
      <c r="L454" s="44"/>
      <c r="M454" s="44"/>
      <c r="N454" s="44"/>
      <c r="O454" s="44"/>
      <c r="P454" s="44"/>
      <c r="Q454" s="44"/>
      <c r="R454" s="44"/>
      <c r="S454" s="44"/>
      <c r="T454" s="44"/>
      <c r="U454" s="44"/>
      <c r="V454" s="44"/>
      <c r="W454" s="44"/>
      <c r="X454" s="44"/>
      <c r="Y454" s="44"/>
      <c r="Z454" s="44"/>
      <c r="AA454" s="44"/>
      <c r="AB454" s="44"/>
      <c r="AC454" s="44"/>
      <c r="AD454" s="44"/>
      <c r="AE454" s="44"/>
      <c r="AF454" s="44"/>
    </row>
    <row r="455" spans="2:32">
      <c r="B455" s="44"/>
      <c r="C455" s="44"/>
      <c r="D455" s="44"/>
      <c r="E455" s="44"/>
      <c r="F455" s="44"/>
      <c r="G455" s="44"/>
      <c r="H455" s="44"/>
      <c r="I455" s="44"/>
      <c r="J455" s="44"/>
      <c r="K455" s="44"/>
      <c r="L455" s="44"/>
      <c r="M455" s="44"/>
      <c r="N455" s="44"/>
      <c r="O455" s="44"/>
      <c r="P455" s="44"/>
      <c r="Q455" s="44"/>
      <c r="R455" s="44"/>
      <c r="S455" s="44"/>
      <c r="T455" s="44"/>
      <c r="U455" s="44"/>
      <c r="V455" s="44"/>
      <c r="W455" s="44"/>
      <c r="X455" s="44"/>
      <c r="Y455" s="44"/>
      <c r="Z455" s="44"/>
      <c r="AA455" s="44"/>
      <c r="AB455" s="44"/>
      <c r="AC455" s="44"/>
      <c r="AD455" s="44"/>
      <c r="AE455" s="44"/>
      <c r="AF455" s="44"/>
    </row>
    <row r="456" spans="2:32">
      <c r="B456" s="44"/>
      <c r="C456" s="44"/>
      <c r="D456" s="44"/>
      <c r="E456" s="44"/>
      <c r="F456" s="44"/>
      <c r="G456" s="44"/>
      <c r="H456" s="44"/>
      <c r="I456" s="44"/>
      <c r="J456" s="44"/>
      <c r="K456" s="44"/>
      <c r="L456" s="44"/>
      <c r="M456" s="44"/>
      <c r="N456" s="44"/>
      <c r="O456" s="44"/>
      <c r="P456" s="44"/>
      <c r="Q456" s="44"/>
      <c r="R456" s="44"/>
      <c r="S456" s="44"/>
      <c r="T456" s="44"/>
      <c r="U456" s="44"/>
      <c r="V456" s="44"/>
      <c r="W456" s="44"/>
      <c r="X456" s="44"/>
      <c r="Y456" s="44"/>
      <c r="Z456" s="44"/>
      <c r="AA456" s="44"/>
      <c r="AB456" s="44"/>
      <c r="AC456" s="44"/>
      <c r="AD456" s="44"/>
      <c r="AE456" s="44"/>
      <c r="AF456" s="44"/>
    </row>
    <row r="457" spans="2:32">
      <c r="B457" s="44"/>
      <c r="C457" s="44"/>
      <c r="D457" s="44"/>
      <c r="E457" s="44"/>
      <c r="F457" s="44"/>
      <c r="G457" s="44"/>
      <c r="H457" s="44"/>
      <c r="I457" s="44"/>
      <c r="J457" s="44"/>
      <c r="K457" s="44"/>
      <c r="L457" s="44"/>
      <c r="M457" s="44"/>
      <c r="N457" s="44"/>
      <c r="O457" s="44"/>
      <c r="P457" s="44"/>
      <c r="Q457" s="44"/>
      <c r="R457" s="44"/>
      <c r="S457" s="44"/>
      <c r="T457" s="44"/>
      <c r="U457" s="44"/>
      <c r="V457" s="44"/>
      <c r="W457" s="44"/>
      <c r="X457" s="44"/>
      <c r="Y457" s="44"/>
      <c r="Z457" s="44"/>
      <c r="AA457" s="44"/>
      <c r="AB457" s="44"/>
      <c r="AC457" s="44"/>
      <c r="AD457" s="44"/>
      <c r="AE457" s="44"/>
      <c r="AF457" s="44"/>
    </row>
    <row r="458" spans="2:32">
      <c r="B458" s="44"/>
      <c r="C458" s="44"/>
      <c r="D458" s="44"/>
      <c r="E458" s="44"/>
      <c r="F458" s="44"/>
      <c r="G458" s="44"/>
      <c r="H458" s="44"/>
      <c r="I458" s="44"/>
      <c r="J458" s="44"/>
      <c r="K458" s="44"/>
      <c r="L458" s="44"/>
      <c r="M458" s="44"/>
      <c r="N458" s="44"/>
      <c r="O458" s="44"/>
      <c r="P458" s="44"/>
      <c r="Q458" s="44"/>
      <c r="R458" s="44"/>
      <c r="S458" s="44"/>
      <c r="T458" s="44"/>
      <c r="U458" s="44"/>
      <c r="V458" s="44"/>
      <c r="W458" s="44"/>
      <c r="X458" s="44"/>
      <c r="Y458" s="44"/>
      <c r="Z458" s="44"/>
      <c r="AA458" s="44"/>
      <c r="AB458" s="44"/>
      <c r="AC458" s="44"/>
      <c r="AD458" s="44"/>
      <c r="AE458" s="44"/>
      <c r="AF458" s="44"/>
    </row>
    <row r="459" spans="2:32">
      <c r="B459" s="44"/>
      <c r="C459" s="44"/>
      <c r="D459" s="44"/>
      <c r="E459" s="44"/>
      <c r="F459" s="44"/>
      <c r="G459" s="44"/>
      <c r="H459" s="44"/>
      <c r="I459" s="44"/>
      <c r="J459" s="44"/>
      <c r="K459" s="44"/>
      <c r="L459" s="44"/>
      <c r="M459" s="44"/>
      <c r="N459" s="44"/>
      <c r="O459" s="44"/>
      <c r="P459" s="44"/>
      <c r="Q459" s="44"/>
      <c r="R459" s="44"/>
      <c r="S459" s="44"/>
      <c r="T459" s="44"/>
      <c r="U459" s="44"/>
      <c r="V459" s="44"/>
      <c r="W459" s="44"/>
      <c r="X459" s="44"/>
      <c r="Y459" s="44"/>
      <c r="Z459" s="44"/>
      <c r="AA459" s="44"/>
      <c r="AB459" s="44"/>
      <c r="AC459" s="44"/>
      <c r="AD459" s="44"/>
      <c r="AE459" s="44"/>
      <c r="AF459" s="44"/>
    </row>
    <row r="460" spans="2:32">
      <c r="B460" s="44"/>
      <c r="C460" s="44"/>
      <c r="D460" s="44"/>
      <c r="E460" s="44"/>
      <c r="F460" s="44"/>
      <c r="G460" s="44"/>
      <c r="H460" s="44"/>
      <c r="I460" s="44"/>
      <c r="J460" s="44"/>
      <c r="K460" s="44"/>
      <c r="L460" s="44"/>
      <c r="M460" s="44"/>
      <c r="N460" s="44"/>
      <c r="O460" s="44"/>
      <c r="P460" s="44"/>
      <c r="Q460" s="44"/>
      <c r="R460" s="44"/>
      <c r="S460" s="44"/>
      <c r="T460" s="44"/>
      <c r="U460" s="44"/>
      <c r="V460" s="44"/>
      <c r="W460" s="44"/>
      <c r="X460" s="44"/>
      <c r="Y460" s="44"/>
      <c r="Z460" s="44"/>
      <c r="AA460" s="44"/>
      <c r="AB460" s="44"/>
      <c r="AC460" s="44"/>
      <c r="AD460" s="44"/>
      <c r="AE460" s="44"/>
      <c r="AF460" s="44"/>
    </row>
    <row r="461" spans="2:32">
      <c r="B461" s="44"/>
      <c r="C461" s="44"/>
      <c r="D461" s="44"/>
      <c r="E461" s="44"/>
      <c r="F461" s="44"/>
      <c r="G461" s="44"/>
      <c r="H461" s="44"/>
      <c r="I461" s="44"/>
      <c r="J461" s="44"/>
      <c r="K461" s="44"/>
      <c r="L461" s="44"/>
      <c r="M461" s="44"/>
      <c r="N461" s="44"/>
      <c r="O461" s="44"/>
      <c r="P461" s="44"/>
      <c r="Q461" s="44"/>
      <c r="R461" s="44"/>
      <c r="S461" s="44"/>
      <c r="T461" s="44"/>
      <c r="U461" s="44"/>
      <c r="V461" s="44"/>
      <c r="W461" s="44"/>
      <c r="X461" s="44"/>
      <c r="Y461" s="44"/>
      <c r="Z461" s="44"/>
      <c r="AA461" s="44"/>
      <c r="AB461" s="44"/>
      <c r="AC461" s="44"/>
      <c r="AD461" s="44"/>
      <c r="AE461" s="44"/>
      <c r="AF461" s="44"/>
    </row>
    <row r="462" spans="2:32">
      <c r="B462" s="44"/>
      <c r="C462" s="44"/>
      <c r="D462" s="44"/>
      <c r="E462" s="44"/>
      <c r="F462" s="44"/>
      <c r="G462" s="44"/>
      <c r="H462" s="44"/>
      <c r="I462" s="44"/>
      <c r="J462" s="44"/>
      <c r="K462" s="44"/>
      <c r="L462" s="44"/>
      <c r="M462" s="44"/>
      <c r="N462" s="44"/>
      <c r="O462" s="44"/>
      <c r="P462" s="44"/>
      <c r="Q462" s="44"/>
      <c r="R462" s="44"/>
      <c r="S462" s="44"/>
      <c r="T462" s="44"/>
      <c r="U462" s="44"/>
      <c r="V462" s="44"/>
      <c r="W462" s="44"/>
      <c r="X462" s="44"/>
      <c r="Y462" s="44"/>
      <c r="Z462" s="44"/>
      <c r="AA462" s="44"/>
      <c r="AB462" s="44"/>
      <c r="AC462" s="44"/>
      <c r="AD462" s="44"/>
      <c r="AE462" s="44"/>
      <c r="AF462" s="44"/>
    </row>
    <row r="463" spans="2:32">
      <c r="B463" s="44"/>
      <c r="C463" s="44"/>
      <c r="D463" s="44"/>
      <c r="E463" s="44"/>
      <c r="F463" s="44"/>
      <c r="G463" s="44"/>
      <c r="H463" s="44"/>
      <c r="I463" s="44"/>
      <c r="J463" s="44"/>
      <c r="K463" s="44"/>
      <c r="L463" s="44"/>
      <c r="M463" s="44"/>
      <c r="N463" s="44"/>
      <c r="O463" s="44"/>
      <c r="P463" s="44"/>
      <c r="Q463" s="44"/>
      <c r="R463" s="44"/>
      <c r="S463" s="44"/>
      <c r="T463" s="44"/>
      <c r="U463" s="44"/>
      <c r="V463" s="44"/>
      <c r="W463" s="44"/>
      <c r="X463" s="44"/>
      <c r="Y463" s="44"/>
      <c r="Z463" s="44"/>
      <c r="AA463" s="44"/>
      <c r="AB463" s="44"/>
      <c r="AC463" s="44"/>
      <c r="AD463" s="44"/>
      <c r="AE463" s="44"/>
      <c r="AF463" s="44"/>
    </row>
    <row r="464" spans="2:32">
      <c r="B464" s="44"/>
      <c r="C464" s="44"/>
      <c r="D464" s="44"/>
      <c r="E464" s="44"/>
      <c r="F464" s="44"/>
      <c r="G464" s="44"/>
      <c r="H464" s="44"/>
      <c r="I464" s="44"/>
      <c r="J464" s="44"/>
      <c r="K464" s="44"/>
      <c r="L464" s="44"/>
      <c r="M464" s="44"/>
      <c r="N464" s="44"/>
      <c r="O464" s="44"/>
      <c r="P464" s="44"/>
      <c r="Q464" s="44"/>
      <c r="R464" s="44"/>
      <c r="S464" s="44"/>
      <c r="T464" s="44"/>
      <c r="U464" s="44"/>
      <c r="V464" s="44"/>
      <c r="W464" s="44"/>
      <c r="X464" s="44"/>
      <c r="Y464" s="44"/>
      <c r="Z464" s="44"/>
      <c r="AA464" s="44"/>
      <c r="AB464" s="44"/>
      <c r="AC464" s="44"/>
      <c r="AD464" s="44"/>
      <c r="AE464" s="44"/>
      <c r="AF464" s="44"/>
    </row>
    <row r="465" spans="2:32">
      <c r="B465" s="44"/>
      <c r="C465" s="44"/>
      <c r="D465" s="44"/>
      <c r="E465" s="44"/>
      <c r="F465" s="44"/>
      <c r="G465" s="44"/>
      <c r="H465" s="44"/>
      <c r="I465" s="44"/>
      <c r="J465" s="44"/>
      <c r="K465" s="44"/>
      <c r="L465" s="44"/>
      <c r="M465" s="44"/>
      <c r="N465" s="44"/>
      <c r="O465" s="44"/>
      <c r="P465" s="44"/>
      <c r="Q465" s="44"/>
      <c r="R465" s="44"/>
      <c r="S465" s="44"/>
      <c r="T465" s="44"/>
      <c r="U465" s="44"/>
      <c r="V465" s="44"/>
      <c r="W465" s="44"/>
      <c r="X465" s="44"/>
      <c r="Y465" s="44"/>
      <c r="Z465" s="44"/>
      <c r="AA465" s="44"/>
      <c r="AB465" s="44"/>
      <c r="AC465" s="44"/>
      <c r="AD465" s="44"/>
      <c r="AE465" s="44"/>
      <c r="AF465" s="44"/>
    </row>
    <row r="466" spans="2:32">
      <c r="B466" s="44"/>
      <c r="C466" s="44"/>
      <c r="D466" s="44"/>
      <c r="E466" s="44"/>
      <c r="F466" s="44"/>
      <c r="G466" s="44"/>
      <c r="H466" s="44"/>
      <c r="I466" s="44"/>
      <c r="J466" s="44"/>
      <c r="K466" s="44"/>
      <c r="L466" s="44"/>
      <c r="M466" s="44"/>
      <c r="N466" s="44"/>
      <c r="O466" s="44"/>
      <c r="P466" s="44"/>
      <c r="Q466" s="44"/>
      <c r="R466" s="44"/>
      <c r="S466" s="44"/>
      <c r="T466" s="44"/>
      <c r="U466" s="44"/>
      <c r="V466" s="44"/>
      <c r="W466" s="44"/>
      <c r="X466" s="44"/>
      <c r="Y466" s="44"/>
      <c r="Z466" s="44"/>
      <c r="AA466" s="44"/>
      <c r="AB466" s="44"/>
      <c r="AC466" s="44"/>
      <c r="AD466" s="44"/>
      <c r="AE466" s="44"/>
      <c r="AF466" s="44"/>
    </row>
    <row r="467" spans="2:32">
      <c r="B467" s="44"/>
      <c r="C467" s="44"/>
      <c r="D467" s="44"/>
      <c r="E467" s="44"/>
      <c r="F467" s="44"/>
      <c r="G467" s="44"/>
      <c r="H467" s="44"/>
      <c r="I467" s="44"/>
      <c r="J467" s="44"/>
      <c r="K467" s="44"/>
      <c r="L467" s="44"/>
      <c r="M467" s="44"/>
      <c r="N467" s="44"/>
      <c r="O467" s="44"/>
      <c r="P467" s="44"/>
      <c r="Q467" s="44"/>
      <c r="R467" s="44"/>
      <c r="S467" s="44"/>
      <c r="T467" s="44"/>
      <c r="U467" s="44"/>
      <c r="V467" s="44"/>
      <c r="W467" s="44"/>
      <c r="X467" s="44"/>
      <c r="Y467" s="44"/>
      <c r="Z467" s="44"/>
      <c r="AA467" s="44"/>
      <c r="AB467" s="44"/>
      <c r="AC467" s="44"/>
      <c r="AD467" s="44"/>
      <c r="AE467" s="44"/>
      <c r="AF467" s="44"/>
    </row>
    <row r="468" spans="2:32">
      <c r="B468" s="44"/>
      <c r="C468" s="44"/>
      <c r="D468" s="44"/>
      <c r="E468" s="44"/>
      <c r="F468" s="44"/>
      <c r="G468" s="44"/>
      <c r="H468" s="44"/>
      <c r="I468" s="44"/>
      <c r="J468" s="44"/>
      <c r="K468" s="44"/>
      <c r="L468" s="44"/>
      <c r="M468" s="44"/>
      <c r="N468" s="44"/>
      <c r="O468" s="44"/>
      <c r="P468" s="44"/>
      <c r="Q468" s="44"/>
      <c r="R468" s="44"/>
      <c r="S468" s="44"/>
      <c r="T468" s="44"/>
      <c r="U468" s="44"/>
      <c r="V468" s="44"/>
      <c r="W468" s="44"/>
      <c r="X468" s="44"/>
      <c r="Y468" s="44"/>
      <c r="Z468" s="44"/>
      <c r="AA468" s="44"/>
      <c r="AB468" s="44"/>
      <c r="AC468" s="44"/>
      <c r="AD468" s="44"/>
      <c r="AE468" s="44"/>
      <c r="AF468" s="44"/>
    </row>
    <row r="469" spans="2:32">
      <c r="B469" s="44"/>
      <c r="C469" s="44"/>
      <c r="D469" s="44"/>
      <c r="E469" s="44"/>
      <c r="F469" s="44"/>
      <c r="G469" s="44"/>
      <c r="H469" s="44"/>
      <c r="I469" s="44"/>
      <c r="J469" s="44"/>
      <c r="K469" s="44"/>
      <c r="L469" s="44"/>
      <c r="M469" s="44"/>
      <c r="N469" s="44"/>
      <c r="O469" s="44"/>
      <c r="P469" s="44"/>
      <c r="Q469" s="44"/>
      <c r="R469" s="44"/>
      <c r="S469" s="44"/>
      <c r="T469" s="44"/>
      <c r="U469" s="44"/>
      <c r="V469" s="44"/>
      <c r="W469" s="44"/>
      <c r="X469" s="44"/>
      <c r="Y469" s="44"/>
      <c r="Z469" s="44"/>
      <c r="AA469" s="44"/>
      <c r="AB469" s="44"/>
      <c r="AC469" s="44"/>
      <c r="AD469" s="44"/>
      <c r="AE469" s="44"/>
      <c r="AF469" s="44"/>
    </row>
    <row r="470" spans="2:32">
      <c r="B470" s="44"/>
      <c r="C470" s="44"/>
      <c r="D470" s="44"/>
      <c r="E470" s="44"/>
      <c r="F470" s="44"/>
      <c r="G470" s="44"/>
      <c r="H470" s="44"/>
      <c r="I470" s="44"/>
      <c r="J470" s="44"/>
      <c r="K470" s="44"/>
      <c r="L470" s="44"/>
      <c r="M470" s="44"/>
      <c r="N470" s="44"/>
      <c r="O470" s="44"/>
      <c r="P470" s="44"/>
      <c r="Q470" s="44"/>
      <c r="R470" s="44"/>
      <c r="S470" s="44"/>
      <c r="T470" s="44"/>
      <c r="U470" s="44"/>
      <c r="V470" s="44"/>
      <c r="W470" s="44"/>
      <c r="X470" s="44"/>
      <c r="Y470" s="44"/>
      <c r="Z470" s="44"/>
      <c r="AA470" s="44"/>
      <c r="AB470" s="44"/>
      <c r="AC470" s="44"/>
      <c r="AD470" s="44"/>
      <c r="AE470" s="44"/>
      <c r="AF470" s="44"/>
    </row>
    <row r="471" spans="2:32">
      <c r="B471" s="44"/>
      <c r="C471" s="44"/>
      <c r="D471" s="44"/>
      <c r="E471" s="44"/>
      <c r="F471" s="44"/>
      <c r="G471" s="44"/>
      <c r="H471" s="44"/>
      <c r="I471" s="44"/>
      <c r="J471" s="44"/>
      <c r="K471" s="44"/>
      <c r="L471" s="44"/>
      <c r="M471" s="44"/>
      <c r="N471" s="44"/>
      <c r="O471" s="44"/>
      <c r="P471" s="44"/>
      <c r="Q471" s="44"/>
      <c r="R471" s="44"/>
      <c r="S471" s="44"/>
      <c r="T471" s="44"/>
      <c r="U471" s="44"/>
      <c r="V471" s="44"/>
      <c r="W471" s="44"/>
      <c r="X471" s="44"/>
      <c r="Y471" s="44"/>
      <c r="Z471" s="44"/>
      <c r="AA471" s="44"/>
      <c r="AB471" s="44"/>
      <c r="AC471" s="44"/>
      <c r="AD471" s="44"/>
      <c r="AE471" s="44"/>
      <c r="AF471" s="44"/>
    </row>
    <row r="472" spans="2:32">
      <c r="B472" s="44"/>
      <c r="C472" s="44"/>
      <c r="D472" s="44"/>
      <c r="E472" s="44"/>
      <c r="F472" s="44"/>
      <c r="G472" s="44"/>
      <c r="H472" s="44"/>
      <c r="I472" s="44"/>
      <c r="J472" s="44"/>
      <c r="K472" s="44"/>
      <c r="L472" s="44"/>
      <c r="M472" s="44"/>
      <c r="N472" s="44"/>
      <c r="O472" s="44"/>
      <c r="P472" s="44"/>
      <c r="Q472" s="44"/>
      <c r="R472" s="44"/>
      <c r="S472" s="44"/>
      <c r="T472" s="44"/>
      <c r="U472" s="44"/>
      <c r="V472" s="44"/>
      <c r="W472" s="44"/>
      <c r="X472" s="44"/>
      <c r="Y472" s="44"/>
      <c r="Z472" s="44"/>
      <c r="AA472" s="44"/>
      <c r="AB472" s="44"/>
      <c r="AC472" s="44"/>
      <c r="AD472" s="44"/>
      <c r="AE472" s="44"/>
      <c r="AF472" s="44"/>
    </row>
    <row r="473" spans="2:32">
      <c r="B473" s="44"/>
      <c r="C473" s="44"/>
      <c r="D473" s="44"/>
      <c r="E473" s="44"/>
      <c r="F473" s="44"/>
      <c r="G473" s="44"/>
      <c r="H473" s="44"/>
      <c r="I473" s="44"/>
      <c r="J473" s="44"/>
      <c r="K473" s="44"/>
      <c r="L473" s="44"/>
      <c r="M473" s="44"/>
      <c r="N473" s="44"/>
      <c r="O473" s="44"/>
      <c r="P473" s="44"/>
      <c r="Q473" s="44"/>
      <c r="R473" s="44"/>
      <c r="S473" s="44"/>
      <c r="T473" s="44"/>
      <c r="U473" s="44"/>
      <c r="V473" s="44"/>
      <c r="W473" s="44"/>
      <c r="X473" s="44"/>
      <c r="Y473" s="44"/>
      <c r="Z473" s="44"/>
      <c r="AA473" s="44"/>
      <c r="AB473" s="44"/>
      <c r="AC473" s="44"/>
      <c r="AD473" s="44"/>
      <c r="AE473" s="44"/>
      <c r="AF473" s="44"/>
    </row>
    <row r="474" spans="2:32">
      <c r="B474" s="44"/>
      <c r="C474" s="44"/>
      <c r="D474" s="44"/>
      <c r="E474" s="44"/>
      <c r="F474" s="44"/>
      <c r="G474" s="44"/>
      <c r="H474" s="44"/>
      <c r="I474" s="44"/>
      <c r="J474" s="44"/>
      <c r="K474" s="44"/>
      <c r="L474" s="44"/>
      <c r="M474" s="44"/>
      <c r="N474" s="44"/>
      <c r="O474" s="44"/>
      <c r="P474" s="44"/>
      <c r="Q474" s="44"/>
      <c r="R474" s="44"/>
      <c r="S474" s="44"/>
      <c r="T474" s="44"/>
      <c r="U474" s="44"/>
      <c r="V474" s="44"/>
      <c r="W474" s="44"/>
      <c r="X474" s="44"/>
      <c r="Y474" s="44"/>
      <c r="Z474" s="44"/>
      <c r="AA474" s="44"/>
      <c r="AB474" s="44"/>
      <c r="AC474" s="44"/>
      <c r="AD474" s="44"/>
      <c r="AE474" s="44"/>
      <c r="AF474" s="44"/>
    </row>
    <row r="475" spans="2:32">
      <c r="B475" s="44"/>
      <c r="C475" s="44"/>
      <c r="D475" s="44"/>
      <c r="E475" s="44"/>
      <c r="F475" s="44"/>
      <c r="G475" s="44"/>
      <c r="H475" s="44"/>
      <c r="I475" s="44"/>
      <c r="J475" s="44"/>
      <c r="K475" s="44"/>
      <c r="L475" s="44"/>
      <c r="M475" s="44"/>
      <c r="N475" s="44"/>
      <c r="O475" s="44"/>
      <c r="P475" s="44"/>
      <c r="Q475" s="44"/>
      <c r="R475" s="44"/>
      <c r="S475" s="44"/>
      <c r="T475" s="44"/>
      <c r="U475" s="44"/>
      <c r="V475" s="44"/>
      <c r="W475" s="44"/>
      <c r="X475" s="44"/>
      <c r="Y475" s="44"/>
      <c r="Z475" s="44"/>
      <c r="AA475" s="44"/>
      <c r="AB475" s="44"/>
      <c r="AC475" s="44"/>
      <c r="AD475" s="44"/>
      <c r="AE475" s="44"/>
      <c r="AF475" s="44"/>
    </row>
    <row r="476" spans="2:32">
      <c r="B476" s="44"/>
      <c r="C476" s="44"/>
      <c r="D476" s="44"/>
      <c r="E476" s="44"/>
      <c r="F476" s="44"/>
      <c r="G476" s="44"/>
      <c r="H476" s="44"/>
      <c r="I476" s="44"/>
      <c r="J476" s="44"/>
      <c r="K476" s="44"/>
      <c r="L476" s="44"/>
      <c r="M476" s="44"/>
      <c r="N476" s="44"/>
      <c r="O476" s="44"/>
      <c r="P476" s="44"/>
      <c r="Q476" s="44"/>
      <c r="R476" s="44"/>
      <c r="S476" s="44"/>
      <c r="T476" s="44"/>
      <c r="U476" s="44"/>
      <c r="V476" s="44"/>
      <c r="W476" s="44"/>
      <c r="X476" s="44"/>
      <c r="Y476" s="44"/>
      <c r="Z476" s="44"/>
      <c r="AA476" s="44"/>
      <c r="AB476" s="44"/>
      <c r="AC476" s="44"/>
      <c r="AD476" s="44"/>
      <c r="AE476" s="44"/>
      <c r="AF476" s="44"/>
    </row>
    <row r="477" spans="2:32">
      <c r="B477" s="44"/>
      <c r="C477" s="44"/>
      <c r="D477" s="44"/>
      <c r="E477" s="44"/>
      <c r="F477" s="44"/>
      <c r="G477" s="44"/>
      <c r="H477" s="44"/>
      <c r="I477" s="44"/>
      <c r="J477" s="44"/>
      <c r="K477" s="44"/>
      <c r="L477" s="44"/>
      <c r="M477" s="44"/>
      <c r="N477" s="44"/>
      <c r="O477" s="44"/>
      <c r="P477" s="44"/>
      <c r="Q477" s="44"/>
      <c r="R477" s="44"/>
      <c r="S477" s="44"/>
      <c r="T477" s="44"/>
      <c r="U477" s="44"/>
      <c r="V477" s="44"/>
      <c r="W477" s="44"/>
      <c r="X477" s="44"/>
      <c r="Y477" s="44"/>
      <c r="Z477" s="44"/>
      <c r="AA477" s="44"/>
      <c r="AB477" s="44"/>
      <c r="AC477" s="44"/>
      <c r="AD477" s="44"/>
      <c r="AE477" s="44"/>
      <c r="AF477" s="44"/>
    </row>
    <row r="478" spans="2:32">
      <c r="B478" s="44"/>
      <c r="C478" s="44"/>
      <c r="D478" s="44"/>
      <c r="E478" s="44"/>
      <c r="F478" s="44"/>
      <c r="G478" s="44"/>
      <c r="H478" s="44"/>
      <c r="I478" s="44"/>
      <c r="J478" s="44"/>
      <c r="K478" s="44"/>
      <c r="L478" s="44"/>
      <c r="M478" s="44"/>
      <c r="N478" s="44"/>
      <c r="O478" s="44"/>
      <c r="P478" s="44"/>
      <c r="Q478" s="44"/>
      <c r="R478" s="44"/>
      <c r="S478" s="44"/>
      <c r="T478" s="44"/>
      <c r="U478" s="44"/>
      <c r="V478" s="44"/>
      <c r="W478" s="44"/>
      <c r="X478" s="44"/>
      <c r="Y478" s="44"/>
      <c r="Z478" s="44"/>
      <c r="AA478" s="44"/>
      <c r="AB478" s="44"/>
      <c r="AC478" s="44"/>
      <c r="AD478" s="44"/>
      <c r="AE478" s="44"/>
      <c r="AF478" s="44"/>
    </row>
    <row r="479" spans="2:32">
      <c r="B479" s="44"/>
      <c r="C479" s="44"/>
      <c r="D479" s="44"/>
      <c r="E479" s="44"/>
      <c r="F479" s="44"/>
      <c r="G479" s="44"/>
      <c r="H479" s="44"/>
      <c r="I479" s="44"/>
      <c r="J479" s="44"/>
      <c r="K479" s="44"/>
      <c r="L479" s="44"/>
      <c r="M479" s="44"/>
      <c r="N479" s="44"/>
      <c r="O479" s="44"/>
      <c r="P479" s="44"/>
      <c r="Q479" s="44"/>
      <c r="R479" s="44"/>
      <c r="S479" s="44"/>
      <c r="T479" s="44"/>
      <c r="U479" s="44"/>
      <c r="V479" s="44"/>
      <c r="W479" s="44"/>
      <c r="X479" s="44"/>
      <c r="Y479" s="44"/>
      <c r="Z479" s="44"/>
      <c r="AA479" s="44"/>
      <c r="AB479" s="44"/>
      <c r="AC479" s="44"/>
      <c r="AD479" s="44"/>
      <c r="AE479" s="44"/>
      <c r="AF479" s="44"/>
    </row>
    <row r="480" spans="2:32">
      <c r="B480" s="44"/>
      <c r="C480" s="44"/>
      <c r="D480" s="44"/>
      <c r="E480" s="44"/>
      <c r="F480" s="44"/>
      <c r="G480" s="44"/>
      <c r="H480" s="44"/>
      <c r="I480" s="44"/>
      <c r="J480" s="44"/>
      <c r="K480" s="44"/>
      <c r="L480" s="44"/>
      <c r="M480" s="44"/>
      <c r="N480" s="44"/>
      <c r="O480" s="44"/>
      <c r="P480" s="44"/>
      <c r="Q480" s="44"/>
      <c r="R480" s="44"/>
      <c r="S480" s="44"/>
      <c r="T480" s="44"/>
      <c r="U480" s="44"/>
      <c r="V480" s="44"/>
      <c r="W480" s="44"/>
      <c r="X480" s="44"/>
      <c r="Y480" s="44"/>
      <c r="Z480" s="44"/>
      <c r="AA480" s="44"/>
      <c r="AB480" s="44"/>
      <c r="AC480" s="44"/>
      <c r="AD480" s="44"/>
      <c r="AE480" s="44"/>
      <c r="AF480" s="44"/>
    </row>
    <row r="481" spans="2:32">
      <c r="B481" s="44"/>
      <c r="C481" s="44"/>
      <c r="D481" s="44"/>
      <c r="E481" s="44"/>
      <c r="F481" s="44"/>
      <c r="G481" s="44"/>
      <c r="H481" s="44"/>
      <c r="I481" s="44"/>
      <c r="J481" s="44"/>
      <c r="K481" s="44"/>
      <c r="L481" s="44"/>
      <c r="M481" s="44"/>
      <c r="N481" s="44"/>
      <c r="O481" s="44"/>
      <c r="P481" s="44"/>
      <c r="Q481" s="44"/>
      <c r="R481" s="44"/>
      <c r="S481" s="44"/>
      <c r="T481" s="44"/>
      <c r="U481" s="44"/>
      <c r="V481" s="44"/>
      <c r="W481" s="44"/>
      <c r="X481" s="44"/>
      <c r="Y481" s="44"/>
      <c r="Z481" s="44"/>
      <c r="AA481" s="44"/>
      <c r="AB481" s="44"/>
      <c r="AC481" s="44"/>
      <c r="AD481" s="44"/>
      <c r="AE481" s="44"/>
      <c r="AF481" s="44"/>
    </row>
    <row r="482" spans="2:32">
      <c r="B482" s="44"/>
      <c r="C482" s="44"/>
      <c r="D482" s="44"/>
      <c r="E482" s="44"/>
      <c r="F482" s="44"/>
      <c r="G482" s="44"/>
      <c r="H482" s="44"/>
      <c r="I482" s="44"/>
      <c r="J482" s="44"/>
      <c r="K482" s="44"/>
      <c r="L482" s="44"/>
      <c r="M482" s="44"/>
      <c r="N482" s="44"/>
      <c r="O482" s="44"/>
      <c r="P482" s="44"/>
      <c r="Q482" s="44"/>
      <c r="R482" s="44"/>
      <c r="S482" s="44"/>
      <c r="T482" s="44"/>
      <c r="U482" s="44"/>
      <c r="V482" s="44"/>
      <c r="W482" s="44"/>
      <c r="X482" s="44"/>
      <c r="Y482" s="44"/>
      <c r="Z482" s="44"/>
      <c r="AA482" s="44"/>
      <c r="AB482" s="44"/>
      <c r="AC482" s="44"/>
      <c r="AD482" s="44"/>
      <c r="AE482" s="44"/>
      <c r="AF482" s="44"/>
    </row>
    <row r="483" spans="2:32">
      <c r="B483" s="44"/>
      <c r="C483" s="44"/>
      <c r="D483" s="44"/>
      <c r="E483" s="44"/>
      <c r="F483" s="44"/>
      <c r="G483" s="44"/>
      <c r="H483" s="44"/>
      <c r="I483" s="44"/>
      <c r="J483" s="44"/>
      <c r="K483" s="44"/>
      <c r="L483" s="44"/>
      <c r="M483" s="44"/>
      <c r="N483" s="44"/>
      <c r="O483" s="44"/>
      <c r="P483" s="44"/>
      <c r="Q483" s="44"/>
      <c r="R483" s="44"/>
      <c r="S483" s="44"/>
      <c r="T483" s="44"/>
      <c r="U483" s="44"/>
      <c r="V483" s="44"/>
      <c r="W483" s="44"/>
      <c r="X483" s="44"/>
      <c r="Y483" s="44"/>
      <c r="Z483" s="44"/>
      <c r="AA483" s="44"/>
      <c r="AB483" s="44"/>
      <c r="AC483" s="44"/>
      <c r="AD483" s="44"/>
      <c r="AE483" s="44"/>
      <c r="AF483" s="44"/>
    </row>
    <row r="484" spans="2:32">
      <c r="B484" s="44"/>
      <c r="C484" s="44"/>
      <c r="D484" s="44"/>
      <c r="E484" s="44"/>
      <c r="F484" s="44"/>
      <c r="G484" s="44"/>
      <c r="H484" s="44"/>
      <c r="I484" s="44"/>
      <c r="J484" s="44"/>
      <c r="K484" s="44"/>
      <c r="L484" s="44"/>
      <c r="M484" s="44"/>
      <c r="N484" s="44"/>
      <c r="O484" s="44"/>
      <c r="P484" s="44"/>
      <c r="Q484" s="44"/>
      <c r="R484" s="44"/>
      <c r="S484" s="44"/>
      <c r="T484" s="44"/>
      <c r="U484" s="44"/>
      <c r="V484" s="44"/>
      <c r="W484" s="44"/>
      <c r="X484" s="44"/>
      <c r="Y484" s="44"/>
      <c r="Z484" s="44"/>
      <c r="AA484" s="44"/>
      <c r="AB484" s="44"/>
      <c r="AC484" s="44"/>
      <c r="AD484" s="44"/>
      <c r="AE484" s="44"/>
      <c r="AF484" s="44"/>
    </row>
    <row r="485" spans="2:32">
      <c r="B485" s="44"/>
      <c r="C485" s="44"/>
      <c r="D485" s="44"/>
      <c r="E485" s="44"/>
      <c r="F485" s="44"/>
      <c r="G485" s="44"/>
      <c r="H485" s="44"/>
      <c r="I485" s="44"/>
      <c r="J485" s="44"/>
      <c r="K485" s="44"/>
      <c r="L485" s="44"/>
      <c r="M485" s="44"/>
      <c r="N485" s="44"/>
      <c r="O485" s="44"/>
      <c r="P485" s="44"/>
      <c r="Q485" s="44"/>
      <c r="R485" s="44"/>
      <c r="S485" s="44"/>
      <c r="T485" s="44"/>
      <c r="U485" s="44"/>
      <c r="V485" s="44"/>
      <c r="W485" s="44"/>
      <c r="X485" s="44"/>
      <c r="Y485" s="44"/>
      <c r="Z485" s="44"/>
      <c r="AA485" s="44"/>
      <c r="AB485" s="44"/>
      <c r="AC485" s="44"/>
      <c r="AD485" s="44"/>
      <c r="AE485" s="44"/>
      <c r="AF485" s="44"/>
    </row>
    <row r="486" spans="2:32">
      <c r="B486" s="44"/>
      <c r="C486" s="44"/>
      <c r="D486" s="44"/>
      <c r="E486" s="44"/>
      <c r="F486" s="44"/>
      <c r="G486" s="44"/>
      <c r="H486" s="44"/>
      <c r="I486" s="44"/>
      <c r="J486" s="44"/>
      <c r="K486" s="44"/>
      <c r="L486" s="44"/>
      <c r="M486" s="44"/>
      <c r="N486" s="44"/>
      <c r="O486" s="44"/>
      <c r="P486" s="44"/>
      <c r="Q486" s="44"/>
      <c r="R486" s="44"/>
      <c r="S486" s="44"/>
      <c r="T486" s="44"/>
      <c r="U486" s="44"/>
      <c r="V486" s="44"/>
      <c r="W486" s="44"/>
      <c r="X486" s="44"/>
      <c r="Y486" s="44"/>
      <c r="Z486" s="44"/>
      <c r="AA486" s="44"/>
      <c r="AB486" s="44"/>
      <c r="AC486" s="44"/>
      <c r="AD486" s="44"/>
      <c r="AE486" s="44"/>
      <c r="AF486" s="44"/>
    </row>
    <row r="487" spans="2:32">
      <c r="B487" s="44"/>
      <c r="C487" s="44"/>
      <c r="D487" s="44"/>
      <c r="E487" s="44"/>
      <c r="F487" s="44"/>
      <c r="G487" s="44"/>
      <c r="H487" s="44"/>
      <c r="I487" s="44"/>
      <c r="J487" s="44"/>
      <c r="K487" s="44"/>
      <c r="L487" s="44"/>
      <c r="M487" s="44"/>
      <c r="N487" s="44"/>
      <c r="O487" s="44"/>
      <c r="P487" s="44"/>
      <c r="Q487" s="44"/>
      <c r="R487" s="44"/>
      <c r="S487" s="44"/>
      <c r="T487" s="44"/>
      <c r="U487" s="44"/>
      <c r="V487" s="44"/>
      <c r="W487" s="44"/>
      <c r="X487" s="44"/>
      <c r="Y487" s="44"/>
      <c r="Z487" s="44"/>
      <c r="AA487" s="44"/>
      <c r="AB487" s="44"/>
      <c r="AC487" s="44"/>
      <c r="AD487" s="44"/>
      <c r="AE487" s="44"/>
      <c r="AF487" s="44"/>
    </row>
    <row r="488" spans="2:32">
      <c r="B488" s="44"/>
      <c r="C488" s="44"/>
      <c r="D488" s="44"/>
      <c r="E488" s="44"/>
      <c r="F488" s="44"/>
      <c r="G488" s="44"/>
      <c r="H488" s="44"/>
      <c r="I488" s="44"/>
      <c r="J488" s="44"/>
      <c r="K488" s="44"/>
      <c r="L488" s="44"/>
      <c r="M488" s="44"/>
      <c r="N488" s="44"/>
      <c r="O488" s="44"/>
      <c r="P488" s="44"/>
      <c r="Q488" s="44"/>
      <c r="R488" s="44"/>
      <c r="S488" s="44"/>
      <c r="T488" s="44"/>
      <c r="U488" s="44"/>
      <c r="V488" s="44"/>
      <c r="W488" s="44"/>
      <c r="X488" s="44"/>
      <c r="Y488" s="44"/>
      <c r="Z488" s="44"/>
      <c r="AA488" s="44"/>
      <c r="AB488" s="44"/>
      <c r="AC488" s="44"/>
      <c r="AD488" s="44"/>
      <c r="AE488" s="44"/>
      <c r="AF488" s="44"/>
    </row>
    <row r="489" spans="2:32">
      <c r="B489" s="44"/>
      <c r="C489" s="44"/>
      <c r="D489" s="44"/>
      <c r="E489" s="44"/>
      <c r="F489" s="44"/>
      <c r="G489" s="44"/>
      <c r="H489" s="44"/>
      <c r="I489" s="44"/>
      <c r="J489" s="44"/>
      <c r="K489" s="44"/>
      <c r="L489" s="44"/>
      <c r="M489" s="44"/>
      <c r="N489" s="44"/>
      <c r="O489" s="44"/>
      <c r="P489" s="44"/>
      <c r="Q489" s="44"/>
      <c r="R489" s="44"/>
      <c r="S489" s="44"/>
      <c r="T489" s="44"/>
      <c r="U489" s="44"/>
      <c r="V489" s="44"/>
      <c r="W489" s="44"/>
      <c r="X489" s="44"/>
      <c r="Y489" s="44"/>
      <c r="Z489" s="44"/>
      <c r="AA489" s="44"/>
      <c r="AB489" s="44"/>
      <c r="AC489" s="44"/>
      <c r="AD489" s="44"/>
      <c r="AE489" s="44"/>
      <c r="AF489" s="44"/>
    </row>
    <row r="490" spans="2:32">
      <c r="B490" s="44"/>
      <c r="C490" s="44"/>
      <c r="D490" s="44"/>
      <c r="E490" s="44"/>
      <c r="F490" s="44"/>
      <c r="G490" s="44"/>
      <c r="H490" s="44"/>
      <c r="I490" s="44"/>
      <c r="J490" s="44"/>
      <c r="K490" s="44"/>
      <c r="L490" s="44"/>
      <c r="M490" s="44"/>
      <c r="N490" s="44"/>
      <c r="O490" s="44"/>
      <c r="P490" s="44"/>
      <c r="Q490" s="44"/>
      <c r="R490" s="44"/>
      <c r="S490" s="44"/>
      <c r="T490" s="44"/>
      <c r="U490" s="44"/>
      <c r="V490" s="44"/>
      <c r="W490" s="44"/>
      <c r="X490" s="44"/>
      <c r="Y490" s="44"/>
      <c r="Z490" s="44"/>
      <c r="AA490" s="44"/>
      <c r="AB490" s="44"/>
      <c r="AC490" s="44"/>
      <c r="AD490" s="44"/>
      <c r="AE490" s="44"/>
      <c r="AF490" s="44"/>
    </row>
    <row r="491" spans="2:32">
      <c r="B491" s="44"/>
      <c r="C491" s="44"/>
      <c r="D491" s="44"/>
      <c r="E491" s="44"/>
      <c r="F491" s="44"/>
      <c r="G491" s="44"/>
      <c r="H491" s="44"/>
      <c r="I491" s="44"/>
      <c r="J491" s="44"/>
      <c r="K491" s="44"/>
      <c r="L491" s="44"/>
      <c r="M491" s="44"/>
      <c r="N491" s="44"/>
      <c r="O491" s="44"/>
      <c r="P491" s="44"/>
      <c r="Q491" s="44"/>
      <c r="R491" s="44"/>
      <c r="S491" s="44"/>
      <c r="T491" s="44"/>
      <c r="U491" s="44"/>
      <c r="V491" s="44"/>
      <c r="W491" s="44"/>
      <c r="X491" s="44"/>
      <c r="Y491" s="44"/>
      <c r="Z491" s="44"/>
      <c r="AA491" s="44"/>
      <c r="AB491" s="44"/>
      <c r="AC491" s="44"/>
      <c r="AD491" s="44"/>
      <c r="AE491" s="44"/>
      <c r="AF491" s="44"/>
    </row>
    <row r="492" spans="2:32">
      <c r="B492" s="44"/>
      <c r="C492" s="44"/>
      <c r="D492" s="44"/>
      <c r="E492" s="44"/>
      <c r="F492" s="44"/>
      <c r="G492" s="44"/>
      <c r="H492" s="44"/>
      <c r="I492" s="44"/>
      <c r="J492" s="44"/>
      <c r="K492" s="44"/>
      <c r="L492" s="44"/>
      <c r="M492" s="44"/>
      <c r="N492" s="44"/>
      <c r="O492" s="44"/>
      <c r="P492" s="44"/>
      <c r="Q492" s="44"/>
      <c r="R492" s="44"/>
      <c r="S492" s="44"/>
      <c r="T492" s="44"/>
      <c r="U492" s="44"/>
      <c r="V492" s="44"/>
      <c r="W492" s="44"/>
      <c r="X492" s="44"/>
      <c r="Y492" s="44"/>
      <c r="Z492" s="44"/>
      <c r="AA492" s="44"/>
      <c r="AB492" s="44"/>
      <c r="AC492" s="44"/>
      <c r="AD492" s="44"/>
      <c r="AE492" s="44"/>
      <c r="AF492" s="44"/>
    </row>
    <row r="493" spans="2:32">
      <c r="B493" s="44"/>
      <c r="C493" s="44"/>
      <c r="D493" s="44"/>
      <c r="E493" s="44"/>
      <c r="F493" s="44"/>
      <c r="G493" s="44"/>
      <c r="H493" s="44"/>
      <c r="I493" s="44"/>
      <c r="J493" s="44"/>
      <c r="K493" s="44"/>
      <c r="L493" s="44"/>
      <c r="M493" s="44"/>
      <c r="N493" s="44"/>
      <c r="O493" s="44"/>
      <c r="P493" s="44"/>
      <c r="Q493" s="44"/>
      <c r="R493" s="44"/>
      <c r="S493" s="44"/>
      <c r="T493" s="44"/>
      <c r="U493" s="44"/>
      <c r="V493" s="44"/>
      <c r="W493" s="44"/>
      <c r="X493" s="44"/>
      <c r="Y493" s="44"/>
      <c r="Z493" s="44"/>
      <c r="AA493" s="44"/>
      <c r="AB493" s="44"/>
      <c r="AC493" s="44"/>
      <c r="AD493" s="44"/>
      <c r="AE493" s="44"/>
      <c r="AF493" s="44"/>
    </row>
    <row r="494" spans="2:32">
      <c r="B494" s="44"/>
      <c r="C494" s="44"/>
      <c r="D494" s="44"/>
      <c r="E494" s="44"/>
      <c r="F494" s="44"/>
      <c r="G494" s="44"/>
      <c r="H494" s="44"/>
      <c r="I494" s="44"/>
      <c r="J494" s="44"/>
      <c r="K494" s="44"/>
      <c r="L494" s="44"/>
      <c r="M494" s="44"/>
      <c r="N494" s="44"/>
      <c r="O494" s="44"/>
      <c r="P494" s="44"/>
      <c r="Q494" s="44"/>
      <c r="R494" s="44"/>
      <c r="S494" s="44"/>
      <c r="T494" s="44"/>
      <c r="U494" s="44"/>
      <c r="V494" s="44"/>
      <c r="W494" s="44"/>
      <c r="X494" s="44"/>
      <c r="Y494" s="44"/>
      <c r="Z494" s="44"/>
      <c r="AA494" s="44"/>
      <c r="AB494" s="44"/>
      <c r="AC494" s="44"/>
      <c r="AD494" s="44"/>
      <c r="AE494" s="44"/>
      <c r="AF494" s="44"/>
    </row>
    <row r="495" spans="2:32">
      <c r="B495" s="44"/>
      <c r="C495" s="44"/>
      <c r="D495" s="44"/>
      <c r="E495" s="44"/>
      <c r="F495" s="44"/>
      <c r="G495" s="44"/>
      <c r="H495" s="44"/>
      <c r="I495" s="44"/>
      <c r="J495" s="44"/>
      <c r="K495" s="44"/>
      <c r="L495" s="44"/>
      <c r="M495" s="44"/>
      <c r="N495" s="44"/>
      <c r="O495" s="44"/>
      <c r="P495" s="44"/>
      <c r="Q495" s="44"/>
      <c r="R495" s="44"/>
      <c r="S495" s="44"/>
      <c r="T495" s="44"/>
      <c r="U495" s="44"/>
      <c r="V495" s="44"/>
      <c r="W495" s="44"/>
      <c r="X495" s="44"/>
      <c r="Y495" s="44"/>
      <c r="Z495" s="44"/>
      <c r="AA495" s="44"/>
      <c r="AB495" s="44"/>
      <c r="AC495" s="44"/>
      <c r="AD495" s="44"/>
      <c r="AE495" s="44"/>
      <c r="AF495" s="44"/>
    </row>
    <row r="496" spans="2:32">
      <c r="B496" s="44"/>
      <c r="C496" s="44"/>
      <c r="D496" s="44"/>
      <c r="E496" s="44"/>
      <c r="F496" s="44"/>
      <c r="G496" s="44"/>
      <c r="H496" s="44"/>
      <c r="I496" s="44"/>
      <c r="J496" s="44"/>
      <c r="K496" s="44"/>
      <c r="L496" s="44"/>
      <c r="M496" s="44"/>
      <c r="N496" s="44"/>
      <c r="O496" s="44"/>
      <c r="P496" s="44"/>
      <c r="Q496" s="44"/>
      <c r="R496" s="44"/>
      <c r="S496" s="44"/>
      <c r="T496" s="44"/>
      <c r="U496" s="44"/>
      <c r="V496" s="44"/>
      <c r="W496" s="44"/>
      <c r="X496" s="44"/>
      <c r="Y496" s="44"/>
      <c r="Z496" s="44"/>
      <c r="AA496" s="44"/>
      <c r="AB496" s="44"/>
      <c r="AC496" s="44"/>
      <c r="AD496" s="44"/>
      <c r="AE496" s="44"/>
      <c r="AF496" s="44"/>
    </row>
    <row r="497" spans="2:32">
      <c r="B497" s="44"/>
      <c r="C497" s="44"/>
      <c r="D497" s="44"/>
      <c r="E497" s="44"/>
      <c r="F497" s="44"/>
      <c r="G497" s="44"/>
      <c r="H497" s="44"/>
      <c r="I497" s="44"/>
      <c r="J497" s="44"/>
      <c r="K497" s="44"/>
      <c r="L497" s="44"/>
      <c r="M497" s="44"/>
      <c r="N497" s="44"/>
      <c r="O497" s="44"/>
      <c r="P497" s="44"/>
      <c r="Q497" s="44"/>
      <c r="R497" s="44"/>
      <c r="S497" s="44"/>
      <c r="T497" s="44"/>
      <c r="U497" s="44"/>
      <c r="V497" s="44"/>
      <c r="W497" s="44"/>
      <c r="X497" s="44"/>
      <c r="Y497" s="44"/>
      <c r="Z497" s="44"/>
      <c r="AA497" s="44"/>
      <c r="AB497" s="44"/>
      <c r="AC497" s="44"/>
      <c r="AD497" s="44"/>
      <c r="AE497" s="44"/>
      <c r="AF497" s="44"/>
    </row>
    <row r="498" spans="2:32">
      <c r="B498" s="44"/>
      <c r="C498" s="44"/>
      <c r="D498" s="44"/>
      <c r="E498" s="44"/>
      <c r="F498" s="44"/>
      <c r="G498" s="44"/>
      <c r="H498" s="44"/>
      <c r="I498" s="44"/>
      <c r="J498" s="44"/>
      <c r="K498" s="44"/>
      <c r="L498" s="44"/>
      <c r="M498" s="44"/>
      <c r="N498" s="44"/>
      <c r="O498" s="44"/>
      <c r="P498" s="44"/>
      <c r="Q498" s="44"/>
      <c r="R498" s="44"/>
      <c r="S498" s="44"/>
      <c r="T498" s="44"/>
      <c r="U498" s="44"/>
      <c r="V498" s="44"/>
      <c r="W498" s="44"/>
      <c r="X498" s="44"/>
      <c r="Y498" s="44"/>
      <c r="Z498" s="44"/>
      <c r="AA498" s="44"/>
      <c r="AB498" s="44"/>
      <c r="AC498" s="44"/>
      <c r="AD498" s="44"/>
      <c r="AE498" s="44"/>
      <c r="AF498" s="44"/>
    </row>
    <row r="499" spans="2:32">
      <c r="B499" s="44"/>
      <c r="C499" s="44"/>
      <c r="D499" s="44"/>
      <c r="E499" s="44"/>
      <c r="F499" s="44"/>
      <c r="G499" s="44"/>
      <c r="H499" s="44"/>
      <c r="I499" s="44"/>
      <c r="J499" s="44"/>
      <c r="K499" s="44"/>
      <c r="L499" s="44"/>
      <c r="M499" s="44"/>
      <c r="N499" s="44"/>
      <c r="O499" s="44"/>
      <c r="P499" s="44"/>
      <c r="Q499" s="44"/>
      <c r="R499" s="44"/>
      <c r="S499" s="44"/>
      <c r="T499" s="44"/>
      <c r="U499" s="44"/>
      <c r="V499" s="44"/>
      <c r="W499" s="44"/>
      <c r="X499" s="44"/>
      <c r="Y499" s="44"/>
      <c r="Z499" s="44"/>
      <c r="AA499" s="44"/>
      <c r="AB499" s="44"/>
      <c r="AC499" s="44"/>
      <c r="AD499" s="44"/>
      <c r="AE499" s="44"/>
      <c r="AF499" s="44"/>
    </row>
    <row r="500" spans="2:32">
      <c r="B500" s="44"/>
      <c r="C500" s="44"/>
      <c r="D500" s="44"/>
      <c r="E500" s="44"/>
      <c r="F500" s="44"/>
      <c r="G500" s="44"/>
      <c r="H500" s="44"/>
      <c r="I500" s="44"/>
      <c r="J500" s="44"/>
      <c r="K500" s="44"/>
      <c r="L500" s="44"/>
      <c r="M500" s="44"/>
      <c r="N500" s="44"/>
      <c r="O500" s="44"/>
      <c r="P500" s="44"/>
      <c r="Q500" s="44"/>
      <c r="R500" s="44"/>
      <c r="S500" s="44"/>
      <c r="T500" s="44"/>
      <c r="U500" s="44"/>
      <c r="V500" s="44"/>
      <c r="W500" s="44"/>
      <c r="X500" s="44"/>
      <c r="Y500" s="44"/>
      <c r="Z500" s="44"/>
      <c r="AA500" s="44"/>
      <c r="AB500" s="44"/>
      <c r="AC500" s="44"/>
      <c r="AD500" s="44"/>
      <c r="AE500" s="44"/>
      <c r="AF500" s="44"/>
    </row>
    <row r="501" spans="2:32">
      <c r="B501" s="44"/>
      <c r="C501" s="44"/>
      <c r="D501" s="44"/>
      <c r="E501" s="44"/>
      <c r="F501" s="44"/>
      <c r="G501" s="44"/>
      <c r="H501" s="44"/>
      <c r="I501" s="44"/>
      <c r="J501" s="44"/>
      <c r="K501" s="44"/>
      <c r="L501" s="44"/>
      <c r="M501" s="44"/>
      <c r="N501" s="44"/>
      <c r="O501" s="44"/>
      <c r="P501" s="44"/>
      <c r="Q501" s="44"/>
      <c r="R501" s="44"/>
      <c r="S501" s="44"/>
      <c r="T501" s="44"/>
      <c r="U501" s="44"/>
      <c r="V501" s="44"/>
      <c r="W501" s="44"/>
      <c r="X501" s="44"/>
      <c r="Y501" s="44"/>
      <c r="Z501" s="44"/>
      <c r="AA501" s="44"/>
      <c r="AB501" s="44"/>
      <c r="AC501" s="44"/>
      <c r="AD501" s="44"/>
      <c r="AE501" s="44"/>
      <c r="AF501" s="44"/>
    </row>
    <row r="502" spans="2:32">
      <c r="B502" s="44"/>
      <c r="C502" s="44"/>
      <c r="D502" s="44"/>
      <c r="E502" s="44"/>
      <c r="F502" s="44"/>
      <c r="G502" s="44"/>
      <c r="H502" s="44"/>
      <c r="I502" s="44"/>
      <c r="J502" s="44"/>
      <c r="K502" s="44"/>
      <c r="L502" s="44"/>
      <c r="M502" s="44"/>
      <c r="N502" s="44"/>
      <c r="O502" s="44"/>
      <c r="P502" s="44"/>
      <c r="Q502" s="44"/>
      <c r="R502" s="44"/>
      <c r="S502" s="44"/>
      <c r="T502" s="44"/>
      <c r="U502" s="44"/>
      <c r="V502" s="44"/>
      <c r="W502" s="44"/>
      <c r="X502" s="44"/>
      <c r="Y502" s="44"/>
      <c r="Z502" s="44"/>
      <c r="AA502" s="44"/>
      <c r="AB502" s="44"/>
      <c r="AC502" s="44"/>
      <c r="AD502" s="44"/>
      <c r="AE502" s="44"/>
      <c r="AF502" s="44"/>
    </row>
    <row r="503" spans="2:32">
      <c r="B503" s="44"/>
      <c r="C503" s="44"/>
      <c r="D503" s="44"/>
      <c r="E503" s="44"/>
      <c r="F503" s="44"/>
      <c r="G503" s="44"/>
      <c r="H503" s="44"/>
      <c r="I503" s="44"/>
      <c r="J503" s="44"/>
      <c r="K503" s="44"/>
      <c r="L503" s="44"/>
      <c r="M503" s="44"/>
      <c r="N503" s="44"/>
      <c r="O503" s="44"/>
      <c r="P503" s="44"/>
      <c r="Q503" s="44"/>
      <c r="R503" s="44"/>
      <c r="S503" s="44"/>
      <c r="T503" s="44"/>
      <c r="U503" s="44"/>
      <c r="V503" s="44"/>
      <c r="W503" s="44"/>
      <c r="X503" s="44"/>
      <c r="Y503" s="44"/>
      <c r="Z503" s="44"/>
      <c r="AA503" s="44"/>
      <c r="AB503" s="44"/>
      <c r="AC503" s="44"/>
      <c r="AD503" s="44"/>
      <c r="AE503" s="44"/>
      <c r="AF503" s="44"/>
    </row>
    <row r="504" spans="2:32">
      <c r="B504" s="44"/>
      <c r="C504" s="44"/>
      <c r="D504" s="44"/>
      <c r="E504" s="44"/>
      <c r="F504" s="44"/>
      <c r="G504" s="44"/>
      <c r="H504" s="44"/>
      <c r="I504" s="44"/>
      <c r="J504" s="44"/>
      <c r="K504" s="44"/>
      <c r="L504" s="44"/>
      <c r="M504" s="44"/>
      <c r="N504" s="44"/>
      <c r="O504" s="44"/>
      <c r="P504" s="44"/>
      <c r="Q504" s="44"/>
      <c r="R504" s="44"/>
      <c r="S504" s="44"/>
      <c r="T504" s="44"/>
      <c r="U504" s="44"/>
      <c r="V504" s="44"/>
      <c r="W504" s="44"/>
      <c r="X504" s="44"/>
      <c r="Y504" s="44"/>
      <c r="Z504" s="44"/>
      <c r="AA504" s="44"/>
      <c r="AB504" s="44"/>
      <c r="AC504" s="44"/>
      <c r="AD504" s="44"/>
      <c r="AE504" s="44"/>
      <c r="AF504" s="44"/>
    </row>
    <row r="505" spans="2:32">
      <c r="B505" s="44"/>
      <c r="C505" s="44"/>
      <c r="D505" s="44"/>
      <c r="E505" s="44"/>
      <c r="F505" s="44"/>
      <c r="G505" s="44"/>
      <c r="H505" s="44"/>
      <c r="I505" s="44"/>
      <c r="J505" s="44"/>
      <c r="K505" s="44"/>
      <c r="L505" s="44"/>
      <c r="M505" s="44"/>
      <c r="N505" s="44"/>
      <c r="O505" s="44"/>
      <c r="P505" s="44"/>
      <c r="Q505" s="44"/>
      <c r="R505" s="44"/>
      <c r="S505" s="44"/>
      <c r="T505" s="44"/>
      <c r="U505" s="44"/>
      <c r="V505" s="44"/>
      <c r="W505" s="44"/>
      <c r="X505" s="44"/>
      <c r="Y505" s="44"/>
      <c r="Z505" s="44"/>
      <c r="AA505" s="44"/>
      <c r="AB505" s="44"/>
      <c r="AC505" s="44"/>
      <c r="AD505" s="44"/>
      <c r="AE505" s="44"/>
      <c r="AF505" s="44"/>
    </row>
    <row r="506" spans="2:32">
      <c r="B506" s="44"/>
      <c r="C506" s="44"/>
      <c r="D506" s="44"/>
      <c r="E506" s="44"/>
      <c r="F506" s="44"/>
      <c r="G506" s="44"/>
      <c r="H506" s="44"/>
      <c r="I506" s="44"/>
      <c r="J506" s="44"/>
      <c r="K506" s="44"/>
      <c r="L506" s="44"/>
      <c r="M506" s="44"/>
      <c r="N506" s="44"/>
      <c r="O506" s="44"/>
      <c r="P506" s="44"/>
      <c r="Q506" s="44"/>
      <c r="R506" s="44"/>
      <c r="S506" s="44"/>
      <c r="T506" s="44"/>
      <c r="U506" s="44"/>
      <c r="V506" s="44"/>
      <c r="W506" s="44"/>
      <c r="X506" s="44"/>
      <c r="Y506" s="44"/>
      <c r="Z506" s="44"/>
      <c r="AA506" s="44"/>
      <c r="AB506" s="44"/>
      <c r="AC506" s="44"/>
      <c r="AD506" s="44"/>
      <c r="AE506" s="44"/>
      <c r="AF506" s="44"/>
    </row>
    <row r="507" spans="2:32">
      <c r="B507" s="44"/>
      <c r="C507" s="44"/>
      <c r="D507" s="44"/>
      <c r="E507" s="44"/>
      <c r="F507" s="44"/>
      <c r="G507" s="44"/>
      <c r="H507" s="44"/>
      <c r="I507" s="44"/>
      <c r="J507" s="44"/>
      <c r="K507" s="44"/>
      <c r="L507" s="44"/>
      <c r="M507" s="44"/>
      <c r="N507" s="44"/>
      <c r="O507" s="44"/>
      <c r="P507" s="44"/>
      <c r="Q507" s="44"/>
      <c r="R507" s="44"/>
      <c r="S507" s="44"/>
      <c r="T507" s="44"/>
      <c r="U507" s="44"/>
      <c r="V507" s="44"/>
      <c r="W507" s="44"/>
      <c r="X507" s="44"/>
      <c r="Y507" s="44"/>
      <c r="Z507" s="44"/>
      <c r="AA507" s="44"/>
      <c r="AB507" s="44"/>
      <c r="AC507" s="44"/>
      <c r="AD507" s="44"/>
      <c r="AE507" s="44"/>
      <c r="AF507" s="44"/>
    </row>
    <row r="508" spans="2:32">
      <c r="B508" s="44"/>
      <c r="C508" s="44"/>
      <c r="D508" s="44"/>
      <c r="E508" s="44"/>
      <c r="F508" s="44"/>
      <c r="G508" s="44"/>
      <c r="H508" s="44"/>
      <c r="I508" s="44"/>
      <c r="J508" s="44"/>
      <c r="K508" s="44"/>
      <c r="L508" s="44"/>
      <c r="M508" s="44"/>
      <c r="N508" s="44"/>
      <c r="O508" s="44"/>
      <c r="P508" s="44"/>
      <c r="Q508" s="44"/>
      <c r="R508" s="44"/>
      <c r="S508" s="44"/>
      <c r="T508" s="44"/>
      <c r="U508" s="44"/>
      <c r="V508" s="44"/>
      <c r="W508" s="44"/>
      <c r="X508" s="44"/>
      <c r="Y508" s="44"/>
      <c r="Z508" s="44"/>
      <c r="AA508" s="44"/>
      <c r="AB508" s="44"/>
      <c r="AC508" s="44"/>
      <c r="AD508" s="44"/>
      <c r="AE508" s="44"/>
      <c r="AF508" s="44"/>
    </row>
    <row r="509" spans="2:32">
      <c r="B509" s="44"/>
      <c r="C509" s="44"/>
      <c r="D509" s="44"/>
      <c r="E509" s="44"/>
      <c r="F509" s="44"/>
      <c r="G509" s="44"/>
      <c r="H509" s="44"/>
      <c r="I509" s="44"/>
      <c r="J509" s="44"/>
      <c r="K509" s="44"/>
      <c r="L509" s="44"/>
      <c r="M509" s="44"/>
      <c r="N509" s="44"/>
      <c r="O509" s="44"/>
      <c r="P509" s="44"/>
      <c r="Q509" s="44"/>
      <c r="R509" s="44"/>
      <c r="S509" s="44"/>
      <c r="T509" s="44"/>
      <c r="U509" s="44"/>
      <c r="V509" s="44"/>
      <c r="W509" s="44"/>
      <c r="X509" s="44"/>
      <c r="Y509" s="44"/>
      <c r="Z509" s="44"/>
      <c r="AA509" s="44"/>
      <c r="AB509" s="44"/>
      <c r="AC509" s="44"/>
      <c r="AD509" s="44"/>
      <c r="AE509" s="44"/>
      <c r="AF509" s="44"/>
    </row>
    <row r="510" spans="2:32">
      <c r="B510" s="44"/>
      <c r="C510" s="44"/>
      <c r="D510" s="44"/>
      <c r="E510" s="44"/>
      <c r="F510" s="44"/>
      <c r="G510" s="44"/>
      <c r="H510" s="44"/>
      <c r="I510" s="44"/>
      <c r="J510" s="44"/>
      <c r="K510" s="44"/>
      <c r="L510" s="44"/>
      <c r="M510" s="44"/>
      <c r="N510" s="44"/>
      <c r="O510" s="44"/>
      <c r="P510" s="44"/>
      <c r="Q510" s="44"/>
      <c r="R510" s="44"/>
      <c r="S510" s="44"/>
      <c r="T510" s="44"/>
      <c r="U510" s="44"/>
      <c r="V510" s="44"/>
      <c r="W510" s="44"/>
      <c r="X510" s="44"/>
      <c r="Y510" s="44"/>
      <c r="Z510" s="44"/>
      <c r="AA510" s="44"/>
      <c r="AB510" s="44"/>
      <c r="AC510" s="44"/>
      <c r="AD510" s="44"/>
      <c r="AE510" s="44"/>
      <c r="AF510" s="44"/>
    </row>
    <row r="511" spans="2:32">
      <c r="B511" s="44"/>
      <c r="C511" s="44"/>
      <c r="D511" s="44"/>
      <c r="E511" s="44"/>
      <c r="F511" s="44"/>
      <c r="G511" s="44"/>
      <c r="H511" s="44"/>
      <c r="I511" s="44"/>
      <c r="J511" s="44"/>
      <c r="K511" s="44"/>
      <c r="L511" s="44"/>
      <c r="M511" s="44"/>
      <c r="N511" s="44"/>
      <c r="O511" s="44"/>
      <c r="P511" s="44"/>
      <c r="Q511" s="44"/>
      <c r="R511" s="44"/>
      <c r="S511" s="44"/>
      <c r="T511" s="44"/>
      <c r="U511" s="44"/>
      <c r="V511" s="44"/>
      <c r="W511" s="44"/>
      <c r="X511" s="44"/>
      <c r="Y511" s="44"/>
      <c r="Z511" s="44"/>
      <c r="AA511" s="44"/>
      <c r="AB511" s="44"/>
      <c r="AC511" s="44"/>
      <c r="AD511" s="44"/>
      <c r="AE511" s="44"/>
      <c r="AF511" s="44"/>
    </row>
    <row r="512" spans="2:32">
      <c r="B512" s="44"/>
      <c r="C512" s="44"/>
      <c r="D512" s="44"/>
      <c r="E512" s="44"/>
      <c r="F512" s="44"/>
      <c r="G512" s="44"/>
      <c r="H512" s="44"/>
      <c r="I512" s="44"/>
      <c r="J512" s="44"/>
      <c r="K512" s="44"/>
      <c r="L512" s="44"/>
      <c r="M512" s="44"/>
      <c r="N512" s="44"/>
      <c r="O512" s="44"/>
      <c r="P512" s="44"/>
      <c r="Q512" s="44"/>
      <c r="R512" s="44"/>
      <c r="S512" s="44"/>
      <c r="T512" s="44"/>
      <c r="U512" s="44"/>
      <c r="V512" s="44"/>
      <c r="W512" s="44"/>
      <c r="X512" s="44"/>
      <c r="Y512" s="44"/>
      <c r="Z512" s="44"/>
      <c r="AA512" s="44"/>
      <c r="AB512" s="44"/>
      <c r="AC512" s="44"/>
      <c r="AD512" s="44"/>
      <c r="AE512" s="44"/>
      <c r="AF512" s="44"/>
    </row>
    <row r="513" spans="2:32">
      <c r="B513" s="44"/>
      <c r="C513" s="44"/>
      <c r="D513" s="44"/>
      <c r="E513" s="44"/>
      <c r="F513" s="44"/>
      <c r="G513" s="44"/>
      <c r="H513" s="44"/>
      <c r="I513" s="44"/>
      <c r="J513" s="44"/>
      <c r="K513" s="44"/>
      <c r="L513" s="44"/>
      <c r="M513" s="44"/>
      <c r="N513" s="44"/>
      <c r="O513" s="44"/>
      <c r="P513" s="44"/>
      <c r="Q513" s="44"/>
      <c r="R513" s="44"/>
      <c r="S513" s="44"/>
      <c r="T513" s="44"/>
      <c r="U513" s="44"/>
      <c r="V513" s="44"/>
      <c r="W513" s="44"/>
      <c r="X513" s="44"/>
      <c r="Y513" s="44"/>
      <c r="Z513" s="44"/>
      <c r="AA513" s="44"/>
      <c r="AB513" s="44"/>
      <c r="AC513" s="44"/>
      <c r="AD513" s="44"/>
      <c r="AE513" s="44"/>
      <c r="AF513" s="44"/>
    </row>
    <row r="514" spans="2:32">
      <c r="B514" s="44"/>
      <c r="C514" s="44"/>
      <c r="D514" s="44"/>
      <c r="E514" s="44"/>
      <c r="F514" s="44"/>
      <c r="G514" s="44"/>
      <c r="H514" s="44"/>
      <c r="I514" s="44"/>
      <c r="J514" s="44"/>
      <c r="K514" s="44"/>
      <c r="L514" s="44"/>
      <c r="M514" s="44"/>
      <c r="N514" s="44"/>
      <c r="O514" s="44"/>
      <c r="P514" s="44"/>
      <c r="Q514" s="44"/>
      <c r="R514" s="44"/>
      <c r="S514" s="44"/>
      <c r="T514" s="44"/>
      <c r="U514" s="44"/>
      <c r="V514" s="44"/>
      <c r="W514" s="44"/>
      <c r="X514" s="44"/>
      <c r="Y514" s="44"/>
      <c r="Z514" s="44"/>
      <c r="AA514" s="44"/>
      <c r="AB514" s="44"/>
      <c r="AC514" s="44"/>
      <c r="AD514" s="44"/>
      <c r="AE514" s="44"/>
      <c r="AF514" s="44"/>
    </row>
    <row r="515" spans="2:32">
      <c r="B515" s="44"/>
      <c r="C515" s="44"/>
      <c r="D515" s="44"/>
      <c r="E515" s="44"/>
      <c r="F515" s="44"/>
      <c r="G515" s="44"/>
      <c r="H515" s="44"/>
      <c r="I515" s="44"/>
      <c r="J515" s="44"/>
      <c r="K515" s="44"/>
      <c r="L515" s="44"/>
      <c r="M515" s="44"/>
      <c r="N515" s="44"/>
      <c r="O515" s="44"/>
      <c r="P515" s="44"/>
      <c r="Q515" s="44"/>
      <c r="R515" s="44"/>
      <c r="S515" s="44"/>
      <c r="T515" s="44"/>
      <c r="U515" s="44"/>
      <c r="V515" s="44"/>
      <c r="W515" s="44"/>
      <c r="X515" s="44"/>
      <c r="Y515" s="44"/>
      <c r="Z515" s="44"/>
      <c r="AA515" s="44"/>
      <c r="AB515" s="44"/>
      <c r="AC515" s="44"/>
      <c r="AD515" s="44"/>
      <c r="AE515" s="44"/>
      <c r="AF515" s="44"/>
    </row>
    <row r="516" spans="2:32">
      <c r="B516" s="44"/>
      <c r="C516" s="44"/>
      <c r="D516" s="44"/>
      <c r="E516" s="44"/>
      <c r="F516" s="44"/>
      <c r="G516" s="44"/>
      <c r="H516" s="44"/>
      <c r="I516" s="44"/>
      <c r="J516" s="44"/>
      <c r="K516" s="44"/>
      <c r="L516" s="44"/>
      <c r="M516" s="44"/>
      <c r="N516" s="44"/>
      <c r="O516" s="44"/>
      <c r="P516" s="44"/>
      <c r="Q516" s="44"/>
      <c r="R516" s="44"/>
      <c r="S516" s="44"/>
      <c r="T516" s="44"/>
      <c r="U516" s="44"/>
      <c r="V516" s="44"/>
      <c r="W516" s="44"/>
      <c r="X516" s="44"/>
      <c r="Y516" s="44"/>
      <c r="Z516" s="44"/>
      <c r="AA516" s="44"/>
      <c r="AB516" s="44"/>
      <c r="AC516" s="44"/>
      <c r="AD516" s="44"/>
      <c r="AE516" s="44"/>
      <c r="AF516" s="44"/>
    </row>
    <row r="517" spans="2:32">
      <c r="B517" s="44"/>
      <c r="C517" s="44"/>
      <c r="D517" s="44"/>
      <c r="E517" s="44"/>
      <c r="F517" s="44"/>
      <c r="G517" s="44"/>
      <c r="H517" s="44"/>
      <c r="I517" s="44"/>
      <c r="J517" s="44"/>
      <c r="K517" s="44"/>
      <c r="L517" s="44"/>
      <c r="M517" s="44"/>
      <c r="N517" s="44"/>
      <c r="O517" s="44"/>
      <c r="P517" s="44"/>
      <c r="Q517" s="44"/>
      <c r="R517" s="44"/>
      <c r="S517" s="44"/>
      <c r="T517" s="44"/>
      <c r="U517" s="44"/>
      <c r="V517" s="44"/>
      <c r="W517" s="44"/>
      <c r="X517" s="44"/>
      <c r="Y517" s="44"/>
      <c r="Z517" s="44"/>
      <c r="AA517" s="44"/>
      <c r="AB517" s="44"/>
      <c r="AC517" s="44"/>
      <c r="AD517" s="44"/>
      <c r="AE517" s="44"/>
      <c r="AF517" s="44"/>
    </row>
    <row r="518" spans="2:32">
      <c r="B518" s="44"/>
      <c r="C518" s="44"/>
      <c r="D518" s="44"/>
      <c r="E518" s="44"/>
      <c r="F518" s="44"/>
      <c r="G518" s="44"/>
      <c r="H518" s="44"/>
      <c r="I518" s="44"/>
      <c r="J518" s="44"/>
      <c r="K518" s="44"/>
      <c r="L518" s="44"/>
      <c r="M518" s="44"/>
      <c r="N518" s="44"/>
      <c r="O518" s="44"/>
      <c r="P518" s="44"/>
      <c r="Q518" s="44"/>
      <c r="R518" s="44"/>
      <c r="S518" s="44"/>
      <c r="T518" s="44"/>
      <c r="U518" s="44"/>
      <c r="V518" s="44"/>
      <c r="W518" s="44"/>
      <c r="X518" s="44"/>
      <c r="Y518" s="44"/>
      <c r="Z518" s="44"/>
      <c r="AA518" s="44"/>
      <c r="AB518" s="44"/>
      <c r="AC518" s="44"/>
      <c r="AD518" s="44"/>
      <c r="AE518" s="44"/>
      <c r="AF518" s="44"/>
    </row>
    <row r="519" spans="2:32">
      <c r="B519" s="44"/>
      <c r="C519" s="44"/>
      <c r="D519" s="44"/>
      <c r="E519" s="44"/>
      <c r="F519" s="44"/>
      <c r="G519" s="44"/>
      <c r="H519" s="44"/>
      <c r="I519" s="44"/>
      <c r="J519" s="44"/>
      <c r="K519" s="44"/>
      <c r="L519" s="44"/>
      <c r="M519" s="44"/>
      <c r="N519" s="44"/>
      <c r="O519" s="44"/>
      <c r="P519" s="44"/>
      <c r="Q519" s="44"/>
      <c r="R519" s="44"/>
      <c r="S519" s="44"/>
      <c r="T519" s="44"/>
      <c r="U519" s="44"/>
      <c r="V519" s="44"/>
      <c r="W519" s="44"/>
      <c r="X519" s="44"/>
      <c r="Y519" s="44"/>
      <c r="Z519" s="44"/>
      <c r="AA519" s="44"/>
      <c r="AB519" s="44"/>
      <c r="AC519" s="44"/>
      <c r="AD519" s="44"/>
      <c r="AE519" s="44"/>
      <c r="AF519" s="44"/>
    </row>
    <row r="520" spans="2:32">
      <c r="B520" s="44"/>
      <c r="C520" s="44"/>
      <c r="D520" s="44"/>
      <c r="E520" s="44"/>
      <c r="F520" s="44"/>
      <c r="G520" s="44"/>
      <c r="H520" s="44"/>
      <c r="I520" s="44"/>
      <c r="J520" s="44"/>
      <c r="K520" s="44"/>
      <c r="L520" s="44"/>
      <c r="M520" s="44"/>
      <c r="N520" s="44"/>
      <c r="O520" s="44"/>
      <c r="P520" s="44"/>
      <c r="Q520" s="44"/>
      <c r="R520" s="44"/>
      <c r="S520" s="44"/>
      <c r="T520" s="44"/>
      <c r="U520" s="44"/>
      <c r="V520" s="44"/>
      <c r="W520" s="44"/>
      <c r="X520" s="44"/>
      <c r="Y520" s="44"/>
      <c r="Z520" s="44"/>
      <c r="AA520" s="44"/>
      <c r="AB520" s="44"/>
      <c r="AC520" s="44"/>
      <c r="AD520" s="44"/>
      <c r="AE520" s="44"/>
      <c r="AF520" s="44"/>
    </row>
    <row r="521" spans="2:32">
      <c r="B521" s="44"/>
      <c r="C521" s="44"/>
      <c r="D521" s="44"/>
      <c r="E521" s="44"/>
      <c r="F521" s="44"/>
      <c r="G521" s="44"/>
      <c r="H521" s="44"/>
      <c r="I521" s="44"/>
      <c r="J521" s="44"/>
      <c r="K521" s="44"/>
      <c r="L521" s="44"/>
      <c r="M521" s="44"/>
      <c r="N521" s="44"/>
      <c r="O521" s="44"/>
      <c r="P521" s="44"/>
      <c r="Q521" s="44"/>
      <c r="R521" s="44"/>
      <c r="S521" s="44"/>
      <c r="T521" s="44"/>
      <c r="U521" s="44"/>
      <c r="V521" s="44"/>
      <c r="W521" s="44"/>
      <c r="X521" s="44"/>
      <c r="Y521" s="44"/>
      <c r="Z521" s="44"/>
      <c r="AA521" s="44"/>
      <c r="AB521" s="44"/>
      <c r="AC521" s="44"/>
      <c r="AD521" s="44"/>
      <c r="AE521" s="44"/>
      <c r="AF521" s="44"/>
    </row>
    <row r="522" spans="2:32">
      <c r="B522" s="44"/>
      <c r="C522" s="44"/>
      <c r="D522" s="44"/>
      <c r="E522" s="44"/>
      <c r="F522" s="44"/>
      <c r="G522" s="44"/>
      <c r="H522" s="44"/>
      <c r="I522" s="44"/>
      <c r="J522" s="44"/>
      <c r="K522" s="44"/>
      <c r="L522" s="44"/>
      <c r="M522" s="44"/>
      <c r="N522" s="44"/>
      <c r="O522" s="44"/>
      <c r="P522" s="44"/>
      <c r="Q522" s="44"/>
      <c r="R522" s="44"/>
      <c r="S522" s="44"/>
      <c r="T522" s="44"/>
      <c r="U522" s="44"/>
      <c r="V522" s="44"/>
      <c r="W522" s="44"/>
      <c r="X522" s="44"/>
      <c r="Y522" s="44"/>
      <c r="Z522" s="44"/>
      <c r="AA522" s="44"/>
      <c r="AB522" s="44"/>
      <c r="AC522" s="44"/>
      <c r="AD522" s="44"/>
      <c r="AE522" s="44"/>
      <c r="AF522" s="44"/>
    </row>
    <row r="523" spans="2:32">
      <c r="B523" s="44"/>
      <c r="C523" s="44"/>
      <c r="D523" s="44"/>
      <c r="E523" s="44"/>
      <c r="F523" s="44"/>
      <c r="G523" s="44"/>
      <c r="H523" s="44"/>
      <c r="I523" s="44"/>
      <c r="J523" s="44"/>
      <c r="K523" s="44"/>
      <c r="L523" s="44"/>
      <c r="M523" s="44"/>
      <c r="N523" s="44"/>
      <c r="O523" s="44"/>
      <c r="P523" s="44"/>
      <c r="Q523" s="44"/>
      <c r="R523" s="44"/>
      <c r="S523" s="44"/>
      <c r="T523" s="44"/>
      <c r="U523" s="44"/>
      <c r="V523" s="44"/>
      <c r="W523" s="44"/>
      <c r="X523" s="44"/>
      <c r="Y523" s="44"/>
      <c r="Z523" s="44"/>
      <c r="AA523" s="44"/>
      <c r="AB523" s="44"/>
      <c r="AC523" s="44"/>
      <c r="AD523" s="44"/>
      <c r="AE523" s="44"/>
      <c r="AF523" s="44"/>
    </row>
    <row r="524" spans="2:32">
      <c r="B524" s="44"/>
      <c r="C524" s="44"/>
      <c r="D524" s="44"/>
      <c r="E524" s="44"/>
      <c r="F524" s="44"/>
      <c r="G524" s="44"/>
      <c r="H524" s="44"/>
      <c r="I524" s="44"/>
      <c r="J524" s="44"/>
      <c r="K524" s="44"/>
      <c r="L524" s="44"/>
      <c r="M524" s="44"/>
      <c r="N524" s="44"/>
      <c r="O524" s="44"/>
      <c r="P524" s="44"/>
      <c r="Q524" s="44"/>
      <c r="R524" s="44"/>
      <c r="S524" s="44"/>
      <c r="T524" s="44"/>
      <c r="U524" s="44"/>
      <c r="V524" s="44"/>
      <c r="W524" s="44"/>
      <c r="X524" s="44"/>
      <c r="Y524" s="44"/>
      <c r="Z524" s="44"/>
      <c r="AA524" s="44"/>
      <c r="AB524" s="44"/>
      <c r="AC524" s="44"/>
      <c r="AD524" s="44"/>
      <c r="AE524" s="44"/>
      <c r="AF524" s="44"/>
    </row>
    <row r="525" spans="2:32">
      <c r="B525" s="44"/>
      <c r="C525" s="44"/>
      <c r="D525" s="44"/>
      <c r="E525" s="44"/>
      <c r="F525" s="44"/>
      <c r="G525" s="44"/>
      <c r="H525" s="44"/>
      <c r="I525" s="44"/>
      <c r="J525" s="44"/>
      <c r="K525" s="44"/>
      <c r="L525" s="44"/>
      <c r="M525" s="44"/>
      <c r="N525" s="44"/>
      <c r="O525" s="44"/>
      <c r="P525" s="44"/>
      <c r="Q525" s="44"/>
      <c r="R525" s="44"/>
      <c r="S525" s="44"/>
      <c r="T525" s="44"/>
      <c r="U525" s="44"/>
      <c r="V525" s="44"/>
      <c r="W525" s="44"/>
      <c r="X525" s="44"/>
      <c r="Y525" s="44"/>
      <c r="Z525" s="44"/>
      <c r="AA525" s="44"/>
      <c r="AB525" s="44"/>
      <c r="AC525" s="44"/>
      <c r="AD525" s="44"/>
      <c r="AE525" s="44"/>
      <c r="AF525" s="44"/>
    </row>
    <row r="526" spans="2:32">
      <c r="B526" s="44"/>
      <c r="C526" s="44"/>
      <c r="D526" s="44"/>
      <c r="E526" s="44"/>
      <c r="F526" s="44"/>
      <c r="G526" s="44"/>
      <c r="H526" s="44"/>
      <c r="I526" s="44"/>
      <c r="J526" s="44"/>
      <c r="K526" s="44"/>
      <c r="L526" s="44"/>
      <c r="M526" s="44"/>
      <c r="N526" s="44"/>
      <c r="O526" s="44"/>
      <c r="P526" s="44"/>
      <c r="Q526" s="44"/>
      <c r="R526" s="44"/>
      <c r="S526" s="44"/>
      <c r="T526" s="44"/>
      <c r="U526" s="44"/>
      <c r="V526" s="44"/>
      <c r="W526" s="44"/>
      <c r="X526" s="44"/>
      <c r="Y526" s="44"/>
      <c r="Z526" s="44"/>
      <c r="AA526" s="44"/>
      <c r="AB526" s="44"/>
      <c r="AC526" s="44"/>
      <c r="AD526" s="44"/>
      <c r="AE526" s="44"/>
      <c r="AF526" s="44"/>
    </row>
    <row r="527" spans="2:32">
      <c r="B527" s="44"/>
      <c r="C527" s="44"/>
      <c r="D527" s="44"/>
      <c r="E527" s="44"/>
      <c r="F527" s="44"/>
      <c r="G527" s="44"/>
      <c r="H527" s="44"/>
      <c r="I527" s="44"/>
      <c r="J527" s="44"/>
      <c r="K527" s="44"/>
      <c r="L527" s="44"/>
      <c r="M527" s="44"/>
      <c r="N527" s="44"/>
      <c r="O527" s="44"/>
      <c r="P527" s="44"/>
      <c r="Q527" s="44"/>
      <c r="R527" s="44"/>
      <c r="S527" s="44"/>
      <c r="T527" s="44"/>
      <c r="U527" s="44"/>
      <c r="V527" s="44"/>
      <c r="W527" s="44"/>
      <c r="X527" s="44"/>
      <c r="Y527" s="44"/>
      <c r="Z527" s="44"/>
      <c r="AA527" s="44"/>
      <c r="AB527" s="44"/>
      <c r="AC527" s="44"/>
      <c r="AD527" s="44"/>
      <c r="AE527" s="44"/>
      <c r="AF527" s="44"/>
    </row>
    <row r="528" spans="2:32">
      <c r="B528" s="44"/>
      <c r="C528" s="44"/>
      <c r="D528" s="44"/>
      <c r="E528" s="44"/>
      <c r="F528" s="44"/>
      <c r="G528" s="44"/>
      <c r="H528" s="44"/>
      <c r="I528" s="44"/>
      <c r="J528" s="44"/>
      <c r="K528" s="44"/>
      <c r="L528" s="44"/>
      <c r="M528" s="44"/>
      <c r="N528" s="44"/>
      <c r="O528" s="44"/>
      <c r="P528" s="44"/>
      <c r="Q528" s="44"/>
      <c r="R528" s="44"/>
      <c r="S528" s="44"/>
      <c r="T528" s="44"/>
      <c r="U528" s="44"/>
      <c r="V528" s="44"/>
      <c r="W528" s="44"/>
      <c r="X528" s="44"/>
      <c r="Y528" s="44"/>
      <c r="Z528" s="44"/>
      <c r="AA528" s="44"/>
      <c r="AB528" s="44"/>
      <c r="AC528" s="44"/>
      <c r="AD528" s="44"/>
      <c r="AE528" s="44"/>
      <c r="AF528" s="44"/>
    </row>
    <row r="529" spans="2:32">
      <c r="B529" s="44"/>
      <c r="C529" s="44"/>
      <c r="D529" s="44"/>
      <c r="E529" s="44"/>
      <c r="F529" s="44"/>
      <c r="G529" s="44"/>
      <c r="H529" s="44"/>
      <c r="I529" s="44"/>
      <c r="J529" s="44"/>
      <c r="K529" s="44"/>
      <c r="L529" s="44"/>
      <c r="M529" s="44"/>
      <c r="N529" s="44"/>
      <c r="O529" s="44"/>
      <c r="P529" s="44"/>
      <c r="Q529" s="44"/>
      <c r="R529" s="44"/>
      <c r="S529" s="44"/>
      <c r="T529" s="44"/>
      <c r="U529" s="44"/>
      <c r="V529" s="44"/>
      <c r="W529" s="44"/>
      <c r="X529" s="44"/>
      <c r="Y529" s="44"/>
      <c r="Z529" s="44"/>
      <c r="AA529" s="44"/>
      <c r="AB529" s="44"/>
      <c r="AC529" s="44"/>
      <c r="AD529" s="44"/>
      <c r="AE529" s="44"/>
      <c r="AF529" s="44"/>
    </row>
    <row r="530" spans="2:32">
      <c r="B530" s="44"/>
      <c r="C530" s="44"/>
      <c r="D530" s="44"/>
      <c r="E530" s="44"/>
      <c r="F530" s="44"/>
      <c r="G530" s="44"/>
      <c r="H530" s="44"/>
      <c r="I530" s="44"/>
      <c r="J530" s="44"/>
      <c r="K530" s="44"/>
      <c r="L530" s="44"/>
      <c r="M530" s="44"/>
      <c r="N530" s="44"/>
      <c r="O530" s="44"/>
      <c r="P530" s="44"/>
      <c r="Q530" s="44"/>
      <c r="R530" s="44"/>
      <c r="S530" s="44"/>
      <c r="T530" s="44"/>
      <c r="U530" s="44"/>
      <c r="V530" s="44"/>
      <c r="W530" s="44"/>
      <c r="X530" s="44"/>
      <c r="Y530" s="44"/>
      <c r="Z530" s="44"/>
      <c r="AA530" s="44"/>
      <c r="AB530" s="44"/>
      <c r="AC530" s="44"/>
      <c r="AD530" s="44"/>
      <c r="AE530" s="44"/>
      <c r="AF530" s="44"/>
    </row>
    <row r="531" spans="2:32">
      <c r="B531" s="44"/>
      <c r="C531" s="44"/>
      <c r="D531" s="44"/>
      <c r="E531" s="44"/>
      <c r="F531" s="44"/>
      <c r="G531" s="44"/>
      <c r="H531" s="44"/>
      <c r="I531" s="44"/>
      <c r="J531" s="44"/>
      <c r="K531" s="44"/>
      <c r="L531" s="44"/>
      <c r="M531" s="44"/>
      <c r="N531" s="44"/>
      <c r="O531" s="44"/>
      <c r="P531" s="44"/>
      <c r="Q531" s="44"/>
      <c r="R531" s="44"/>
      <c r="S531" s="44"/>
      <c r="T531" s="44"/>
      <c r="U531" s="44"/>
      <c r="V531" s="44"/>
      <c r="W531" s="44"/>
      <c r="X531" s="44"/>
      <c r="Y531" s="44"/>
      <c r="Z531" s="44"/>
      <c r="AA531" s="44"/>
      <c r="AB531" s="44"/>
      <c r="AC531" s="44"/>
      <c r="AD531" s="44"/>
      <c r="AE531" s="44"/>
      <c r="AF531" s="44"/>
    </row>
    <row r="532" spans="2:32">
      <c r="B532" s="44"/>
      <c r="C532" s="44"/>
      <c r="D532" s="44"/>
      <c r="E532" s="44"/>
      <c r="F532" s="44"/>
      <c r="G532" s="44"/>
      <c r="H532" s="44"/>
      <c r="I532" s="44"/>
      <c r="J532" s="44"/>
      <c r="K532" s="44"/>
      <c r="L532" s="44"/>
      <c r="M532" s="44"/>
      <c r="N532" s="44"/>
      <c r="O532" s="44"/>
      <c r="P532" s="44"/>
      <c r="Q532" s="44"/>
      <c r="R532" s="44"/>
      <c r="S532" s="44"/>
      <c r="T532" s="44"/>
      <c r="U532" s="44"/>
      <c r="V532" s="44"/>
      <c r="W532" s="44"/>
      <c r="X532" s="44"/>
      <c r="Y532" s="44"/>
      <c r="Z532" s="44"/>
      <c r="AA532" s="44"/>
      <c r="AB532" s="44"/>
      <c r="AC532" s="44"/>
      <c r="AD532" s="44"/>
      <c r="AE532" s="44"/>
      <c r="AF532" s="44"/>
    </row>
    <row r="533" spans="2:32">
      <c r="B533" s="44"/>
      <c r="C533" s="44"/>
      <c r="D533" s="44"/>
      <c r="E533" s="44"/>
      <c r="F533" s="44"/>
      <c r="G533" s="44"/>
      <c r="H533" s="44"/>
      <c r="I533" s="44"/>
      <c r="J533" s="44"/>
      <c r="K533" s="44"/>
      <c r="L533" s="44"/>
      <c r="M533" s="44"/>
      <c r="N533" s="44"/>
      <c r="O533" s="44"/>
      <c r="P533" s="44"/>
      <c r="Q533" s="44"/>
      <c r="R533" s="44"/>
      <c r="S533" s="44"/>
      <c r="T533" s="44"/>
      <c r="U533" s="44"/>
      <c r="V533" s="44"/>
      <c r="W533" s="44"/>
      <c r="X533" s="44"/>
      <c r="Y533" s="44"/>
      <c r="Z533" s="44"/>
      <c r="AA533" s="44"/>
      <c r="AB533" s="44"/>
      <c r="AC533" s="44"/>
      <c r="AD533" s="44"/>
      <c r="AE533" s="44"/>
      <c r="AF533" s="44"/>
    </row>
    <row r="534" spans="2:32">
      <c r="B534" s="44"/>
      <c r="C534" s="44"/>
      <c r="D534" s="44"/>
      <c r="E534" s="44"/>
      <c r="F534" s="44"/>
      <c r="G534" s="44"/>
      <c r="H534" s="44"/>
      <c r="I534" s="44"/>
      <c r="J534" s="44"/>
      <c r="K534" s="44"/>
      <c r="L534" s="44"/>
      <c r="M534" s="44"/>
      <c r="N534" s="44"/>
      <c r="O534" s="44"/>
      <c r="P534" s="44"/>
      <c r="Q534" s="44"/>
      <c r="R534" s="44"/>
      <c r="S534" s="44"/>
      <c r="T534" s="44"/>
      <c r="U534" s="44"/>
      <c r="V534" s="44"/>
      <c r="W534" s="44"/>
      <c r="X534" s="44"/>
      <c r="Y534" s="44"/>
      <c r="Z534" s="44"/>
      <c r="AA534" s="44"/>
      <c r="AB534" s="44"/>
      <c r="AC534" s="44"/>
      <c r="AD534" s="44"/>
      <c r="AE534" s="44"/>
      <c r="AF534" s="44"/>
    </row>
    <row r="535" spans="2:32">
      <c r="B535" s="44"/>
      <c r="C535" s="44"/>
      <c r="D535" s="44"/>
      <c r="E535" s="44"/>
      <c r="F535" s="44"/>
      <c r="G535" s="44"/>
      <c r="H535" s="44"/>
      <c r="I535" s="44"/>
      <c r="J535" s="44"/>
      <c r="K535" s="44"/>
      <c r="L535" s="44"/>
      <c r="M535" s="44"/>
      <c r="N535" s="44"/>
      <c r="O535" s="44"/>
      <c r="P535" s="44"/>
      <c r="Q535" s="44"/>
      <c r="R535" s="44"/>
      <c r="S535" s="44"/>
      <c r="T535" s="44"/>
      <c r="U535" s="44"/>
      <c r="V535" s="44"/>
      <c r="W535" s="44"/>
      <c r="X535" s="44"/>
      <c r="Y535" s="44"/>
      <c r="Z535" s="44"/>
      <c r="AA535" s="44"/>
      <c r="AB535" s="44"/>
      <c r="AC535" s="44"/>
      <c r="AD535" s="44"/>
      <c r="AE535" s="44"/>
      <c r="AF535" s="44"/>
    </row>
    <row r="536" spans="2:32">
      <c r="B536" s="44"/>
      <c r="C536" s="44"/>
      <c r="D536" s="44"/>
      <c r="E536" s="44"/>
      <c r="F536" s="44"/>
      <c r="G536" s="44"/>
      <c r="H536" s="44"/>
      <c r="I536" s="44"/>
      <c r="J536" s="44"/>
      <c r="K536" s="44"/>
      <c r="L536" s="44"/>
      <c r="M536" s="44"/>
      <c r="N536" s="44"/>
      <c r="O536" s="44"/>
      <c r="P536" s="44"/>
      <c r="Q536" s="44"/>
      <c r="R536" s="44"/>
      <c r="S536" s="44"/>
      <c r="T536" s="44"/>
      <c r="U536" s="44"/>
      <c r="V536" s="44"/>
      <c r="W536" s="44"/>
      <c r="X536" s="44"/>
      <c r="Y536" s="44"/>
      <c r="Z536" s="44"/>
      <c r="AA536" s="44"/>
      <c r="AB536" s="44"/>
      <c r="AC536" s="44"/>
      <c r="AD536" s="44"/>
      <c r="AE536" s="44"/>
      <c r="AF536" s="44"/>
    </row>
    <row r="537" spans="2:32">
      <c r="B537" s="44"/>
      <c r="C537" s="44"/>
      <c r="D537" s="44"/>
      <c r="E537" s="44"/>
      <c r="F537" s="44"/>
      <c r="G537" s="44"/>
      <c r="H537" s="44"/>
      <c r="I537" s="44"/>
      <c r="J537" s="44"/>
      <c r="K537" s="44"/>
      <c r="L537" s="44"/>
      <c r="M537" s="44"/>
      <c r="N537" s="44"/>
      <c r="O537" s="44"/>
      <c r="P537" s="44"/>
      <c r="Q537" s="44"/>
      <c r="R537" s="44"/>
      <c r="S537" s="44"/>
      <c r="T537" s="44"/>
      <c r="U537" s="44"/>
      <c r="V537" s="44"/>
      <c r="W537" s="44"/>
      <c r="X537" s="44"/>
      <c r="Y537" s="44"/>
      <c r="Z537" s="44"/>
      <c r="AA537" s="44"/>
      <c r="AB537" s="44"/>
      <c r="AC537" s="44"/>
      <c r="AD537" s="44"/>
      <c r="AE537" s="44"/>
      <c r="AF537" s="44"/>
    </row>
    <row r="538" spans="2:32">
      <c r="B538" s="44"/>
      <c r="C538" s="44"/>
      <c r="D538" s="44"/>
      <c r="E538" s="44"/>
      <c r="F538" s="44"/>
      <c r="G538" s="44"/>
      <c r="H538" s="44"/>
      <c r="I538" s="44"/>
      <c r="J538" s="44"/>
      <c r="K538" s="44"/>
      <c r="L538" s="44"/>
      <c r="M538" s="44"/>
      <c r="N538" s="44"/>
      <c r="O538" s="44"/>
      <c r="P538" s="44"/>
      <c r="Q538" s="44"/>
      <c r="R538" s="44"/>
      <c r="S538" s="44"/>
      <c r="T538" s="44"/>
      <c r="U538" s="44"/>
      <c r="V538" s="44"/>
      <c r="W538" s="44"/>
      <c r="X538" s="44"/>
      <c r="Y538" s="44"/>
      <c r="Z538" s="44"/>
      <c r="AA538" s="44"/>
      <c r="AB538" s="44"/>
      <c r="AC538" s="44"/>
      <c r="AD538" s="44"/>
      <c r="AE538" s="44"/>
      <c r="AF538" s="44"/>
    </row>
    <row r="539" spans="2:32">
      <c r="B539" s="44"/>
      <c r="C539" s="44"/>
      <c r="D539" s="44"/>
      <c r="E539" s="44"/>
      <c r="F539" s="44"/>
      <c r="G539" s="44"/>
      <c r="H539" s="44"/>
      <c r="I539" s="44"/>
      <c r="J539" s="44"/>
      <c r="K539" s="44"/>
      <c r="L539" s="44"/>
      <c r="M539" s="44"/>
      <c r="N539" s="44"/>
      <c r="O539" s="44"/>
      <c r="P539" s="44"/>
      <c r="Q539" s="44"/>
      <c r="R539" s="44"/>
      <c r="S539" s="44"/>
      <c r="T539" s="44"/>
      <c r="U539" s="44"/>
      <c r="V539" s="44"/>
      <c r="W539" s="44"/>
      <c r="X539" s="44"/>
      <c r="Y539" s="44"/>
      <c r="Z539" s="44"/>
      <c r="AA539" s="44"/>
      <c r="AB539" s="44"/>
      <c r="AC539" s="44"/>
      <c r="AD539" s="44"/>
      <c r="AE539" s="44"/>
      <c r="AF539" s="44"/>
    </row>
    <row r="540" spans="2:32">
      <c r="B540" s="44"/>
      <c r="C540" s="44"/>
      <c r="D540" s="44"/>
      <c r="E540" s="44"/>
      <c r="F540" s="44"/>
      <c r="G540" s="44"/>
      <c r="H540" s="44"/>
      <c r="I540" s="44"/>
      <c r="J540" s="44"/>
      <c r="K540" s="44"/>
      <c r="L540" s="44"/>
      <c r="M540" s="44"/>
      <c r="N540" s="44"/>
      <c r="O540" s="44"/>
      <c r="P540" s="44"/>
      <c r="Q540" s="44"/>
      <c r="R540" s="44"/>
      <c r="S540" s="44"/>
      <c r="T540" s="44"/>
      <c r="U540" s="44"/>
      <c r="V540" s="44"/>
      <c r="W540" s="44"/>
      <c r="X540" s="44"/>
      <c r="Y540" s="44"/>
      <c r="Z540" s="44"/>
      <c r="AA540" s="44"/>
      <c r="AB540" s="44"/>
      <c r="AC540" s="44"/>
      <c r="AD540" s="44"/>
      <c r="AE540" s="44"/>
      <c r="AF540" s="44"/>
    </row>
    <row r="541" spans="2:32">
      <c r="B541" s="44"/>
      <c r="C541" s="44"/>
      <c r="D541" s="44"/>
      <c r="E541" s="44"/>
      <c r="F541" s="44"/>
      <c r="G541" s="44"/>
      <c r="H541" s="44"/>
      <c r="I541" s="44"/>
      <c r="J541" s="44"/>
      <c r="K541" s="44"/>
      <c r="L541" s="44"/>
      <c r="M541" s="44"/>
      <c r="N541" s="44"/>
      <c r="O541" s="44"/>
      <c r="P541" s="44"/>
      <c r="Q541" s="44"/>
      <c r="R541" s="44"/>
      <c r="S541" s="44"/>
      <c r="T541" s="44"/>
      <c r="U541" s="44"/>
      <c r="V541" s="44"/>
      <c r="W541" s="44"/>
      <c r="X541" s="44"/>
      <c r="Y541" s="44"/>
      <c r="Z541" s="44"/>
      <c r="AA541" s="44"/>
      <c r="AB541" s="44"/>
      <c r="AC541" s="44"/>
      <c r="AD541" s="44"/>
      <c r="AE541" s="44"/>
      <c r="AF541" s="44"/>
    </row>
    <row r="542" spans="2:32">
      <c r="B542" s="44"/>
      <c r="C542" s="44"/>
      <c r="D542" s="44"/>
      <c r="E542" s="44"/>
      <c r="F542" s="44"/>
      <c r="G542" s="44"/>
      <c r="H542" s="44"/>
      <c r="I542" s="44"/>
      <c r="J542" s="44"/>
      <c r="K542" s="44"/>
      <c r="L542" s="44"/>
      <c r="M542" s="44"/>
      <c r="N542" s="44"/>
      <c r="O542" s="44"/>
      <c r="P542" s="44"/>
      <c r="Q542" s="44"/>
      <c r="R542" s="44"/>
      <c r="S542" s="44"/>
      <c r="T542" s="44"/>
      <c r="U542" s="44"/>
      <c r="V542" s="44"/>
      <c r="W542" s="44"/>
      <c r="X542" s="44"/>
      <c r="Y542" s="44"/>
      <c r="Z542" s="44"/>
      <c r="AA542" s="44"/>
      <c r="AB542" s="44"/>
      <c r="AC542" s="44"/>
      <c r="AD542" s="44"/>
      <c r="AE542" s="44"/>
      <c r="AF542" s="44"/>
    </row>
    <row r="543" spans="2:32">
      <c r="B543" s="44"/>
      <c r="C543" s="44"/>
      <c r="D543" s="44"/>
      <c r="E543" s="44"/>
      <c r="F543" s="44"/>
      <c r="G543" s="44"/>
      <c r="H543" s="44"/>
      <c r="I543" s="44"/>
      <c r="J543" s="44"/>
      <c r="K543" s="44"/>
      <c r="L543" s="44"/>
      <c r="M543" s="44"/>
      <c r="N543" s="44"/>
      <c r="O543" s="44"/>
      <c r="P543" s="44"/>
      <c r="Q543" s="44"/>
      <c r="R543" s="44"/>
      <c r="S543" s="44"/>
      <c r="T543" s="44"/>
      <c r="U543" s="44"/>
      <c r="V543" s="44"/>
      <c r="W543" s="44"/>
      <c r="X543" s="44"/>
      <c r="Y543" s="44"/>
      <c r="Z543" s="44"/>
      <c r="AA543" s="44"/>
      <c r="AB543" s="44"/>
      <c r="AC543" s="44"/>
      <c r="AD543" s="44"/>
      <c r="AE543" s="44"/>
      <c r="AF543" s="44"/>
    </row>
    <row r="544" spans="2:32">
      <c r="B544" s="44"/>
      <c r="C544" s="44"/>
      <c r="D544" s="44"/>
      <c r="E544" s="44"/>
      <c r="F544" s="44"/>
      <c r="G544" s="44"/>
      <c r="H544" s="44"/>
      <c r="I544" s="44"/>
      <c r="J544" s="44"/>
      <c r="K544" s="44"/>
      <c r="L544" s="44"/>
      <c r="M544" s="44"/>
      <c r="N544" s="44"/>
      <c r="O544" s="44"/>
      <c r="P544" s="44"/>
      <c r="Q544" s="44"/>
      <c r="R544" s="44"/>
      <c r="S544" s="44"/>
      <c r="T544" s="44"/>
      <c r="U544" s="44"/>
      <c r="V544" s="44"/>
      <c r="W544" s="44"/>
      <c r="X544" s="44"/>
      <c r="Y544" s="44"/>
      <c r="Z544" s="44"/>
      <c r="AA544" s="44"/>
      <c r="AB544" s="44"/>
      <c r="AC544" s="44"/>
      <c r="AD544" s="44"/>
      <c r="AE544" s="44"/>
      <c r="AF544" s="44"/>
    </row>
    <row r="545" spans="2:32">
      <c r="B545" s="44"/>
      <c r="C545" s="44"/>
      <c r="D545" s="44"/>
      <c r="E545" s="44"/>
      <c r="F545" s="44"/>
      <c r="G545" s="44"/>
      <c r="H545" s="44"/>
      <c r="I545" s="44"/>
      <c r="J545" s="44"/>
      <c r="K545" s="44"/>
      <c r="L545" s="44"/>
      <c r="M545" s="44"/>
      <c r="N545" s="44"/>
      <c r="O545" s="44"/>
      <c r="P545" s="44"/>
      <c r="Q545" s="44"/>
      <c r="R545" s="44"/>
      <c r="S545" s="44"/>
      <c r="T545" s="44"/>
      <c r="U545" s="44"/>
      <c r="V545" s="44"/>
      <c r="W545" s="44"/>
      <c r="X545" s="44"/>
      <c r="Y545" s="44"/>
      <c r="Z545" s="44"/>
      <c r="AA545" s="44"/>
      <c r="AB545" s="44"/>
      <c r="AC545" s="44"/>
      <c r="AD545" s="44"/>
      <c r="AE545" s="44"/>
      <c r="AF545" s="44"/>
    </row>
    <row r="546" spans="2:32">
      <c r="B546" s="44"/>
      <c r="C546" s="44"/>
      <c r="D546" s="44"/>
      <c r="E546" s="44"/>
      <c r="F546" s="44"/>
      <c r="G546" s="44"/>
      <c r="H546" s="44"/>
      <c r="I546" s="44"/>
      <c r="J546" s="44"/>
      <c r="K546" s="44"/>
      <c r="L546" s="44"/>
      <c r="M546" s="44"/>
      <c r="N546" s="44"/>
      <c r="O546" s="44"/>
      <c r="P546" s="44"/>
      <c r="Q546" s="44"/>
      <c r="R546" s="44"/>
      <c r="S546" s="44"/>
      <c r="T546" s="44"/>
      <c r="U546" s="44"/>
      <c r="V546" s="44"/>
      <c r="W546" s="44"/>
      <c r="X546" s="44"/>
      <c r="Y546" s="44"/>
      <c r="Z546" s="44"/>
      <c r="AA546" s="44"/>
      <c r="AB546" s="44"/>
      <c r="AC546" s="44"/>
      <c r="AD546" s="44"/>
      <c r="AE546" s="44"/>
      <c r="AF546" s="44"/>
    </row>
    <row r="547" spans="2:32">
      <c r="B547" s="44"/>
      <c r="C547" s="44"/>
      <c r="D547" s="44"/>
      <c r="E547" s="44"/>
      <c r="F547" s="44"/>
      <c r="G547" s="44"/>
      <c r="H547" s="44"/>
      <c r="I547" s="44"/>
      <c r="J547" s="44"/>
      <c r="K547" s="44"/>
      <c r="L547" s="44"/>
      <c r="M547" s="44"/>
      <c r="N547" s="44"/>
      <c r="O547" s="44"/>
      <c r="P547" s="44"/>
      <c r="Q547" s="44"/>
      <c r="R547" s="44"/>
      <c r="S547" s="44"/>
      <c r="T547" s="44"/>
      <c r="U547" s="44"/>
      <c r="V547" s="44"/>
      <c r="W547" s="44"/>
      <c r="X547" s="44"/>
      <c r="Y547" s="44"/>
      <c r="Z547" s="44"/>
      <c r="AA547" s="44"/>
      <c r="AB547" s="44"/>
      <c r="AC547" s="44"/>
      <c r="AD547" s="44"/>
      <c r="AE547" s="44"/>
      <c r="AF547" s="44"/>
    </row>
    <row r="548" spans="2:32">
      <c r="B548" s="44"/>
      <c r="C548" s="44"/>
      <c r="D548" s="44"/>
      <c r="E548" s="44"/>
      <c r="F548" s="44"/>
      <c r="G548" s="44"/>
      <c r="H548" s="44"/>
      <c r="I548" s="44"/>
      <c r="J548" s="44"/>
      <c r="K548" s="44"/>
      <c r="L548" s="44"/>
      <c r="M548" s="44"/>
      <c r="N548" s="44"/>
      <c r="O548" s="44"/>
      <c r="P548" s="44"/>
      <c r="Q548" s="44"/>
      <c r="R548" s="44"/>
      <c r="S548" s="44"/>
      <c r="T548" s="44"/>
      <c r="U548" s="44"/>
      <c r="V548" s="44"/>
      <c r="W548" s="44"/>
      <c r="X548" s="44"/>
      <c r="Y548" s="44"/>
      <c r="Z548" s="44"/>
      <c r="AA548" s="44"/>
      <c r="AB548" s="44"/>
      <c r="AC548" s="44"/>
      <c r="AD548" s="44"/>
      <c r="AE548" s="44"/>
      <c r="AF548" s="44"/>
    </row>
    <row r="549" spans="2:32">
      <c r="B549" s="44"/>
      <c r="C549" s="44"/>
      <c r="D549" s="44"/>
      <c r="E549" s="44"/>
      <c r="F549" s="44"/>
      <c r="G549" s="44"/>
      <c r="H549" s="44"/>
      <c r="I549" s="44"/>
      <c r="J549" s="44"/>
      <c r="K549" s="44"/>
      <c r="L549" s="44"/>
      <c r="M549" s="44"/>
      <c r="N549" s="44"/>
      <c r="O549" s="44"/>
      <c r="P549" s="44"/>
      <c r="Q549" s="44"/>
      <c r="R549" s="44"/>
      <c r="S549" s="44"/>
      <c r="T549" s="44"/>
      <c r="U549" s="44"/>
      <c r="V549" s="44"/>
      <c r="W549" s="44"/>
      <c r="X549" s="44"/>
      <c r="Y549" s="44"/>
      <c r="Z549" s="44"/>
      <c r="AA549" s="44"/>
      <c r="AB549" s="44"/>
      <c r="AC549" s="44"/>
      <c r="AD549" s="44"/>
      <c r="AE549" s="44"/>
      <c r="AF549" s="44"/>
    </row>
    <row r="550" spans="2:32">
      <c r="B550" s="44"/>
      <c r="C550" s="44"/>
      <c r="D550" s="44"/>
      <c r="E550" s="44"/>
      <c r="F550" s="44"/>
      <c r="G550" s="44"/>
      <c r="H550" s="44"/>
      <c r="I550" s="44"/>
      <c r="J550" s="44"/>
      <c r="K550" s="44"/>
      <c r="L550" s="44"/>
      <c r="M550" s="44"/>
      <c r="N550" s="44"/>
      <c r="O550" s="44"/>
      <c r="P550" s="44"/>
      <c r="Q550" s="44"/>
      <c r="R550" s="44"/>
      <c r="S550" s="44"/>
      <c r="T550" s="44"/>
      <c r="U550" s="44"/>
      <c r="V550" s="44"/>
      <c r="W550" s="44"/>
      <c r="X550" s="44"/>
      <c r="Y550" s="44"/>
      <c r="Z550" s="44"/>
      <c r="AA550" s="44"/>
      <c r="AB550" s="44"/>
      <c r="AC550" s="44"/>
      <c r="AD550" s="44"/>
      <c r="AE550" s="44"/>
      <c r="AF550" s="44"/>
    </row>
    <row r="551" spans="2:32">
      <c r="B551" s="44"/>
      <c r="C551" s="44"/>
      <c r="D551" s="44"/>
      <c r="E551" s="44"/>
      <c r="F551" s="44"/>
      <c r="G551" s="44"/>
      <c r="H551" s="44"/>
      <c r="I551" s="44"/>
      <c r="J551" s="44"/>
      <c r="K551" s="44"/>
      <c r="L551" s="44"/>
      <c r="M551" s="44"/>
      <c r="N551" s="44"/>
      <c r="O551" s="44"/>
      <c r="P551" s="44"/>
      <c r="Q551" s="44"/>
      <c r="R551" s="44"/>
      <c r="S551" s="44"/>
      <c r="T551" s="44"/>
      <c r="U551" s="44"/>
      <c r="V551" s="44"/>
      <c r="W551" s="44"/>
      <c r="X551" s="44"/>
      <c r="Y551" s="44"/>
      <c r="Z551" s="44"/>
      <c r="AA551" s="44"/>
      <c r="AB551" s="44"/>
      <c r="AC551" s="44"/>
      <c r="AD551" s="44"/>
      <c r="AE551" s="44"/>
      <c r="AF551" s="44"/>
    </row>
    <row r="552" spans="2:32">
      <c r="B552" s="44"/>
      <c r="C552" s="44"/>
      <c r="D552" s="44"/>
      <c r="E552" s="44"/>
      <c r="F552" s="44"/>
      <c r="G552" s="44"/>
      <c r="H552" s="44"/>
      <c r="I552" s="44"/>
      <c r="J552" s="44"/>
      <c r="K552" s="44"/>
      <c r="L552" s="44"/>
      <c r="M552" s="44"/>
      <c r="N552" s="44"/>
      <c r="O552" s="44"/>
      <c r="P552" s="44"/>
      <c r="Q552" s="44"/>
      <c r="R552" s="44"/>
      <c r="S552" s="44"/>
      <c r="T552" s="44"/>
      <c r="U552" s="44"/>
      <c r="V552" s="44"/>
      <c r="W552" s="44"/>
      <c r="X552" s="44"/>
      <c r="Y552" s="44"/>
      <c r="Z552" s="44"/>
      <c r="AA552" s="44"/>
      <c r="AB552" s="44"/>
      <c r="AC552" s="44"/>
      <c r="AD552" s="44"/>
      <c r="AE552" s="44"/>
      <c r="AF552" s="44"/>
    </row>
    <row r="553" spans="2:32">
      <c r="B553" s="44"/>
      <c r="C553" s="44"/>
      <c r="D553" s="44"/>
      <c r="E553" s="44"/>
      <c r="F553" s="44"/>
      <c r="G553" s="44"/>
      <c r="H553" s="44"/>
      <c r="I553" s="44"/>
      <c r="J553" s="44"/>
      <c r="K553" s="44"/>
      <c r="L553" s="44"/>
      <c r="M553" s="44"/>
      <c r="N553" s="44"/>
      <c r="O553" s="44"/>
      <c r="P553" s="44"/>
      <c r="Q553" s="44"/>
      <c r="R553" s="44"/>
      <c r="S553" s="44"/>
      <c r="T553" s="44"/>
      <c r="U553" s="44"/>
      <c r="V553" s="44"/>
      <c r="W553" s="44"/>
      <c r="X553" s="44"/>
      <c r="Y553" s="44"/>
      <c r="Z553" s="44"/>
      <c r="AA553" s="44"/>
      <c r="AB553" s="44"/>
      <c r="AC553" s="44"/>
      <c r="AD553" s="44"/>
      <c r="AE553" s="44"/>
      <c r="AF553" s="44"/>
    </row>
    <row r="554" spans="2:32">
      <c r="B554" s="44"/>
      <c r="C554" s="44"/>
      <c r="D554" s="44"/>
      <c r="E554" s="44"/>
      <c r="F554" s="44"/>
      <c r="G554" s="44"/>
      <c r="H554" s="44"/>
      <c r="I554" s="44"/>
      <c r="J554" s="44"/>
      <c r="K554" s="44"/>
      <c r="L554" s="44"/>
      <c r="M554" s="44"/>
      <c r="N554" s="44"/>
      <c r="O554" s="44"/>
      <c r="P554" s="44"/>
      <c r="Q554" s="44"/>
      <c r="R554" s="44"/>
      <c r="S554" s="44"/>
      <c r="T554" s="44"/>
      <c r="U554" s="44"/>
      <c r="V554" s="44"/>
      <c r="W554" s="44"/>
      <c r="X554" s="44"/>
      <c r="Y554" s="44"/>
      <c r="Z554" s="44"/>
      <c r="AA554" s="44"/>
      <c r="AB554" s="44"/>
      <c r="AC554" s="44"/>
      <c r="AD554" s="44"/>
      <c r="AE554" s="44"/>
      <c r="AF554" s="44"/>
    </row>
    <row r="555" spans="2:32">
      <c r="B555" s="44"/>
      <c r="C555" s="44"/>
      <c r="D555" s="44"/>
      <c r="E555" s="44"/>
      <c r="F555" s="44"/>
      <c r="G555" s="44"/>
      <c r="H555" s="44"/>
      <c r="I555" s="44"/>
      <c r="J555" s="44"/>
      <c r="K555" s="44"/>
      <c r="L555" s="44"/>
      <c r="M555" s="44"/>
      <c r="N555" s="44"/>
      <c r="O555" s="44"/>
      <c r="P555" s="44"/>
      <c r="Q555" s="44"/>
      <c r="R555" s="44"/>
      <c r="S555" s="44"/>
      <c r="T555" s="44"/>
      <c r="U555" s="44"/>
      <c r="V555" s="44"/>
      <c r="W555" s="44"/>
      <c r="X555" s="44"/>
      <c r="Y555" s="44"/>
      <c r="Z555" s="44"/>
      <c r="AA555" s="44"/>
      <c r="AB555" s="44"/>
      <c r="AC555" s="44"/>
      <c r="AD555" s="44"/>
      <c r="AE555" s="44"/>
      <c r="AF555" s="44"/>
    </row>
    <row r="556" spans="2:32">
      <c r="B556" s="44"/>
      <c r="C556" s="44"/>
      <c r="D556" s="44"/>
      <c r="E556" s="44"/>
      <c r="F556" s="44"/>
      <c r="G556" s="44"/>
      <c r="H556" s="44"/>
      <c r="I556" s="44"/>
      <c r="J556" s="44"/>
      <c r="K556" s="44"/>
      <c r="L556" s="44"/>
      <c r="M556" s="44"/>
      <c r="N556" s="44"/>
      <c r="O556" s="44"/>
      <c r="P556" s="44"/>
      <c r="Q556" s="44"/>
      <c r="R556" s="44"/>
      <c r="S556" s="44"/>
      <c r="T556" s="44"/>
      <c r="U556" s="44"/>
      <c r="V556" s="44"/>
      <c r="W556" s="44"/>
      <c r="X556" s="44"/>
      <c r="Y556" s="44"/>
      <c r="Z556" s="44"/>
      <c r="AA556" s="44"/>
      <c r="AB556" s="44"/>
      <c r="AC556" s="44"/>
      <c r="AD556" s="44"/>
      <c r="AE556" s="44"/>
      <c r="AF556" s="44"/>
    </row>
    <row r="557" spans="2:32">
      <c r="B557" s="44"/>
      <c r="C557" s="44"/>
      <c r="D557" s="44"/>
      <c r="E557" s="44"/>
      <c r="F557" s="44"/>
      <c r="G557" s="44"/>
      <c r="H557" s="44"/>
      <c r="I557" s="44"/>
      <c r="J557" s="44"/>
      <c r="K557" s="44"/>
      <c r="L557" s="44"/>
      <c r="M557" s="44"/>
      <c r="N557" s="44"/>
      <c r="O557" s="44"/>
      <c r="P557" s="44"/>
      <c r="Q557" s="44"/>
      <c r="R557" s="44"/>
      <c r="S557" s="44"/>
      <c r="T557" s="44"/>
      <c r="U557" s="44"/>
      <c r="V557" s="44"/>
      <c r="W557" s="44"/>
      <c r="X557" s="44"/>
      <c r="Y557" s="44"/>
      <c r="Z557" s="44"/>
      <c r="AA557" s="44"/>
      <c r="AB557" s="44"/>
      <c r="AC557" s="44"/>
      <c r="AD557" s="44"/>
      <c r="AE557" s="44"/>
      <c r="AF557" s="44"/>
    </row>
    <row r="558" spans="2:32">
      <c r="B558" s="44"/>
      <c r="C558" s="44"/>
      <c r="D558" s="44"/>
      <c r="E558" s="44"/>
      <c r="F558" s="44"/>
      <c r="G558" s="44"/>
      <c r="H558" s="44"/>
      <c r="I558" s="44"/>
      <c r="J558" s="44"/>
      <c r="K558" s="44"/>
      <c r="L558" s="44"/>
      <c r="M558" s="44"/>
      <c r="N558" s="44"/>
      <c r="O558" s="44"/>
      <c r="P558" s="44"/>
      <c r="Q558" s="44"/>
      <c r="R558" s="44"/>
      <c r="S558" s="44"/>
      <c r="T558" s="44"/>
      <c r="U558" s="44"/>
      <c r="V558" s="44"/>
      <c r="W558" s="44"/>
      <c r="X558" s="44"/>
      <c r="Y558" s="44"/>
      <c r="Z558" s="44"/>
      <c r="AA558" s="44"/>
      <c r="AB558" s="44"/>
      <c r="AC558" s="44"/>
      <c r="AD558" s="44"/>
      <c r="AE558" s="44"/>
      <c r="AF558" s="44"/>
    </row>
    <row r="559" spans="2:32">
      <c r="B559" s="44"/>
      <c r="C559" s="44"/>
      <c r="D559" s="44"/>
      <c r="E559" s="44"/>
      <c r="F559" s="44"/>
      <c r="G559" s="44"/>
      <c r="H559" s="44"/>
      <c r="I559" s="44"/>
      <c r="J559" s="44"/>
      <c r="K559" s="44"/>
      <c r="L559" s="44"/>
      <c r="M559" s="44"/>
      <c r="N559" s="44"/>
      <c r="O559" s="44"/>
      <c r="P559" s="44"/>
      <c r="Q559" s="44"/>
      <c r="R559" s="44"/>
      <c r="S559" s="44"/>
      <c r="T559" s="44"/>
      <c r="U559" s="44"/>
      <c r="V559" s="44"/>
      <c r="W559" s="44"/>
      <c r="X559" s="44"/>
      <c r="Y559" s="44"/>
      <c r="Z559" s="44"/>
      <c r="AA559" s="44"/>
      <c r="AB559" s="44"/>
      <c r="AC559" s="44"/>
      <c r="AD559" s="44"/>
      <c r="AE559" s="44"/>
      <c r="AF559" s="44"/>
    </row>
  </sheetData>
  <mergeCells count="369">
    <mergeCell ref="A91:A93"/>
    <mergeCell ref="B93:E93"/>
    <mergeCell ref="F93:U93"/>
    <mergeCell ref="V93:AE93"/>
    <mergeCell ref="A121:A123"/>
    <mergeCell ref="B123:C123"/>
    <mergeCell ref="D123:S123"/>
    <mergeCell ref="T123:AF123"/>
    <mergeCell ref="A1:A3"/>
    <mergeCell ref="B3:N3"/>
    <mergeCell ref="O3:AF3"/>
    <mergeCell ref="A31:A33"/>
    <mergeCell ref="B33:AD33"/>
    <mergeCell ref="A61:A63"/>
    <mergeCell ref="B63:AF63"/>
    <mergeCell ref="A241:A243"/>
    <mergeCell ref="B243:AE243"/>
    <mergeCell ref="A271:A273"/>
    <mergeCell ref="B273:AF273"/>
    <mergeCell ref="A301:A303"/>
    <mergeCell ref="B303:D303"/>
    <mergeCell ref="E303:AE303"/>
    <mergeCell ref="A151:A153"/>
    <mergeCell ref="B153:AE153"/>
    <mergeCell ref="A181:A183"/>
    <mergeCell ref="B183:AF183"/>
    <mergeCell ref="A211:A213"/>
    <mergeCell ref="B213:AF213"/>
    <mergeCell ref="N362:O363"/>
    <mergeCell ref="P362:Q363"/>
    <mergeCell ref="R362:S363"/>
    <mergeCell ref="A331:A333"/>
    <mergeCell ref="B333:AB333"/>
    <mergeCell ref="AC333:AF333"/>
    <mergeCell ref="A361:A363"/>
    <mergeCell ref="D361:O361"/>
    <mergeCell ref="P361:Y361"/>
    <mergeCell ref="Z361:AD361"/>
    <mergeCell ref="AE361:AF363"/>
    <mergeCell ref="D362:E363"/>
    <mergeCell ref="F362:G363"/>
    <mergeCell ref="P364:Q364"/>
    <mergeCell ref="R364:S364"/>
    <mergeCell ref="T364:U364"/>
    <mergeCell ref="V364:W364"/>
    <mergeCell ref="X364:Y364"/>
    <mergeCell ref="AE364:AF364"/>
    <mergeCell ref="AC362:AC363"/>
    <mergeCell ref="AD362:AD363"/>
    <mergeCell ref="B363:C363"/>
    <mergeCell ref="D364:E364"/>
    <mergeCell ref="F364:G364"/>
    <mergeCell ref="H364:I364"/>
    <mergeCell ref="J364:K364"/>
    <mergeCell ref="L364:M364"/>
    <mergeCell ref="N364:O364"/>
    <mergeCell ref="T362:U363"/>
    <mergeCell ref="V362:W363"/>
    <mergeCell ref="X362:Y363"/>
    <mergeCell ref="Z362:Z363"/>
    <mergeCell ref="AA362:AA363"/>
    <mergeCell ref="AB362:AB363"/>
    <mergeCell ref="H362:I363"/>
    <mergeCell ref="J362:K363"/>
    <mergeCell ref="L362:M363"/>
    <mergeCell ref="P365:Q365"/>
    <mergeCell ref="R365:S365"/>
    <mergeCell ref="T365:U365"/>
    <mergeCell ref="V365:W365"/>
    <mergeCell ref="X365:Y365"/>
    <mergeCell ref="AE365:AF365"/>
    <mergeCell ref="D365:E365"/>
    <mergeCell ref="F365:G365"/>
    <mergeCell ref="H365:I365"/>
    <mergeCell ref="J365:K365"/>
    <mergeCell ref="L365:M365"/>
    <mergeCell ref="N365:O365"/>
    <mergeCell ref="P366:Q366"/>
    <mergeCell ref="R366:S366"/>
    <mergeCell ref="T366:U366"/>
    <mergeCell ref="V366:W366"/>
    <mergeCell ref="X366:Y366"/>
    <mergeCell ref="AE366:AF366"/>
    <mergeCell ref="D366:E366"/>
    <mergeCell ref="F366:G366"/>
    <mergeCell ref="H366:I366"/>
    <mergeCell ref="J366:K366"/>
    <mergeCell ref="L366:M366"/>
    <mergeCell ref="N366:O366"/>
    <mergeCell ref="P367:Q367"/>
    <mergeCell ref="R367:S367"/>
    <mergeCell ref="T367:U367"/>
    <mergeCell ref="V367:W367"/>
    <mergeCell ref="X367:Y367"/>
    <mergeCell ref="AE367:AF367"/>
    <mergeCell ref="D367:E367"/>
    <mergeCell ref="F367:G367"/>
    <mergeCell ref="H367:I367"/>
    <mergeCell ref="J367:K367"/>
    <mergeCell ref="L367:M367"/>
    <mergeCell ref="N367:O367"/>
    <mergeCell ref="P368:Q368"/>
    <mergeCell ref="R368:S368"/>
    <mergeCell ref="T368:U368"/>
    <mergeCell ref="V368:W368"/>
    <mergeCell ref="X368:Y368"/>
    <mergeCell ref="AE368:AF368"/>
    <mergeCell ref="D368:E368"/>
    <mergeCell ref="F368:G368"/>
    <mergeCell ref="H368:I368"/>
    <mergeCell ref="J368:K368"/>
    <mergeCell ref="L368:M368"/>
    <mergeCell ref="N368:O368"/>
    <mergeCell ref="P369:Q369"/>
    <mergeCell ref="R369:S369"/>
    <mergeCell ref="T369:U369"/>
    <mergeCell ref="V369:W369"/>
    <mergeCell ref="X369:Y369"/>
    <mergeCell ref="AE369:AF369"/>
    <mergeCell ref="D369:E369"/>
    <mergeCell ref="F369:G369"/>
    <mergeCell ref="H369:I369"/>
    <mergeCell ref="J369:K369"/>
    <mergeCell ref="L369:M369"/>
    <mergeCell ref="N369:O369"/>
    <mergeCell ref="P370:Q370"/>
    <mergeCell ref="R370:S370"/>
    <mergeCell ref="T370:U370"/>
    <mergeCell ref="V370:W370"/>
    <mergeCell ref="X370:Y370"/>
    <mergeCell ref="AE370:AF370"/>
    <mergeCell ref="D370:E370"/>
    <mergeCell ref="F370:G370"/>
    <mergeCell ref="H370:I370"/>
    <mergeCell ref="J370:K370"/>
    <mergeCell ref="L370:M370"/>
    <mergeCell ref="N370:O370"/>
    <mergeCell ref="P371:Q371"/>
    <mergeCell ref="R371:S371"/>
    <mergeCell ref="T371:U371"/>
    <mergeCell ref="V371:W371"/>
    <mergeCell ref="X371:Y371"/>
    <mergeCell ref="AE371:AF371"/>
    <mergeCell ref="D371:E371"/>
    <mergeCell ref="F371:G371"/>
    <mergeCell ref="H371:I371"/>
    <mergeCell ref="J371:K371"/>
    <mergeCell ref="L371:M371"/>
    <mergeCell ref="N371:O371"/>
    <mergeCell ref="P372:Q372"/>
    <mergeCell ref="R372:S372"/>
    <mergeCell ref="T372:U372"/>
    <mergeCell ref="V372:W372"/>
    <mergeCell ref="X372:Y372"/>
    <mergeCell ref="AE372:AF372"/>
    <mergeCell ref="D372:E372"/>
    <mergeCell ref="F372:G372"/>
    <mergeCell ref="H372:I372"/>
    <mergeCell ref="J372:K372"/>
    <mergeCell ref="L372:M372"/>
    <mergeCell ref="N372:O372"/>
    <mergeCell ref="P373:Q373"/>
    <mergeCell ref="R373:S373"/>
    <mergeCell ref="T373:U373"/>
    <mergeCell ref="V373:W373"/>
    <mergeCell ref="X373:Y373"/>
    <mergeCell ref="AE373:AF373"/>
    <mergeCell ref="D373:E373"/>
    <mergeCell ref="F373:G373"/>
    <mergeCell ref="H373:I373"/>
    <mergeCell ref="J373:K373"/>
    <mergeCell ref="L373:M373"/>
    <mergeCell ref="N373:O373"/>
    <mergeCell ref="P374:Q374"/>
    <mergeCell ref="R374:S374"/>
    <mergeCell ref="T374:U374"/>
    <mergeCell ref="V374:W374"/>
    <mergeCell ref="X374:Y374"/>
    <mergeCell ref="AE374:AF374"/>
    <mergeCell ref="D374:E374"/>
    <mergeCell ref="F374:G374"/>
    <mergeCell ref="H374:I374"/>
    <mergeCell ref="J374:K374"/>
    <mergeCell ref="L374:M374"/>
    <mergeCell ref="N374:O374"/>
    <mergeCell ref="P375:Q375"/>
    <mergeCell ref="R375:S375"/>
    <mergeCell ref="T375:U375"/>
    <mergeCell ref="V375:W375"/>
    <mergeCell ref="X375:Y375"/>
    <mergeCell ref="AE375:AF375"/>
    <mergeCell ref="D375:E375"/>
    <mergeCell ref="F375:G375"/>
    <mergeCell ref="H375:I375"/>
    <mergeCell ref="J375:K375"/>
    <mergeCell ref="L375:M375"/>
    <mergeCell ref="N375:O375"/>
    <mergeCell ref="P376:Q376"/>
    <mergeCell ref="R376:S376"/>
    <mergeCell ref="T376:U376"/>
    <mergeCell ref="V376:W376"/>
    <mergeCell ref="X376:Y376"/>
    <mergeCell ref="AE376:AF376"/>
    <mergeCell ref="D376:E376"/>
    <mergeCell ref="F376:G376"/>
    <mergeCell ref="H376:I376"/>
    <mergeCell ref="J376:K376"/>
    <mergeCell ref="L376:M376"/>
    <mergeCell ref="N376:O376"/>
    <mergeCell ref="P377:Q377"/>
    <mergeCell ref="R377:S377"/>
    <mergeCell ref="T377:U377"/>
    <mergeCell ref="V377:W377"/>
    <mergeCell ref="X377:Y377"/>
    <mergeCell ref="AE377:AF377"/>
    <mergeCell ref="D377:E377"/>
    <mergeCell ref="F377:G377"/>
    <mergeCell ref="H377:I377"/>
    <mergeCell ref="J377:K377"/>
    <mergeCell ref="L377:M377"/>
    <mergeCell ref="N377:O377"/>
    <mergeCell ref="P378:Q378"/>
    <mergeCell ref="R378:S378"/>
    <mergeCell ref="T378:U378"/>
    <mergeCell ref="V378:W378"/>
    <mergeCell ref="X378:Y378"/>
    <mergeCell ref="AE378:AF378"/>
    <mergeCell ref="D378:E378"/>
    <mergeCell ref="F378:G378"/>
    <mergeCell ref="H378:I378"/>
    <mergeCell ref="J378:K378"/>
    <mergeCell ref="L378:M378"/>
    <mergeCell ref="N378:O378"/>
    <mergeCell ref="P379:Q379"/>
    <mergeCell ref="R379:S379"/>
    <mergeCell ref="T379:U379"/>
    <mergeCell ref="V379:W379"/>
    <mergeCell ref="X379:Y379"/>
    <mergeCell ref="AE379:AF379"/>
    <mergeCell ref="D379:E379"/>
    <mergeCell ref="F379:G379"/>
    <mergeCell ref="H379:I379"/>
    <mergeCell ref="J379:K379"/>
    <mergeCell ref="L379:M379"/>
    <mergeCell ref="N379:O379"/>
    <mergeCell ref="P380:Q380"/>
    <mergeCell ref="R380:S380"/>
    <mergeCell ref="T380:U380"/>
    <mergeCell ref="V380:W380"/>
    <mergeCell ref="X380:Y380"/>
    <mergeCell ref="AE380:AF380"/>
    <mergeCell ref="D380:E380"/>
    <mergeCell ref="F380:G380"/>
    <mergeCell ref="H380:I380"/>
    <mergeCell ref="J380:K380"/>
    <mergeCell ref="L380:M380"/>
    <mergeCell ref="N380:O380"/>
    <mergeCell ref="P381:Q381"/>
    <mergeCell ref="R381:S381"/>
    <mergeCell ref="T381:U381"/>
    <mergeCell ref="V381:W381"/>
    <mergeCell ref="X381:Y381"/>
    <mergeCell ref="AE381:AF381"/>
    <mergeCell ref="D381:E381"/>
    <mergeCell ref="F381:G381"/>
    <mergeCell ref="H381:I381"/>
    <mergeCell ref="J381:K381"/>
    <mergeCell ref="L381:M381"/>
    <mergeCell ref="N381:O381"/>
    <mergeCell ref="P382:Q382"/>
    <mergeCell ref="R382:S382"/>
    <mergeCell ref="T382:U382"/>
    <mergeCell ref="V382:W382"/>
    <mergeCell ref="X382:Y382"/>
    <mergeCell ref="AE382:AF382"/>
    <mergeCell ref="D382:E382"/>
    <mergeCell ref="F382:G382"/>
    <mergeCell ref="H382:I382"/>
    <mergeCell ref="J382:K382"/>
    <mergeCell ref="L382:M382"/>
    <mergeCell ref="N382:O382"/>
    <mergeCell ref="P383:Q383"/>
    <mergeCell ref="R383:S383"/>
    <mergeCell ref="T383:U383"/>
    <mergeCell ref="V383:W383"/>
    <mergeCell ref="X383:Y383"/>
    <mergeCell ref="AE383:AF383"/>
    <mergeCell ref="D383:E383"/>
    <mergeCell ref="F383:G383"/>
    <mergeCell ref="H383:I383"/>
    <mergeCell ref="J383:K383"/>
    <mergeCell ref="L383:M383"/>
    <mergeCell ref="N383:O383"/>
    <mergeCell ref="P384:Q384"/>
    <mergeCell ref="R384:S384"/>
    <mergeCell ref="T384:U384"/>
    <mergeCell ref="V384:W384"/>
    <mergeCell ref="X384:Y384"/>
    <mergeCell ref="AE384:AF384"/>
    <mergeCell ref="D384:E384"/>
    <mergeCell ref="F384:G384"/>
    <mergeCell ref="H384:I384"/>
    <mergeCell ref="J384:K384"/>
    <mergeCell ref="L384:M384"/>
    <mergeCell ref="N384:O384"/>
    <mergeCell ref="P385:Q385"/>
    <mergeCell ref="R385:S385"/>
    <mergeCell ref="T385:U385"/>
    <mergeCell ref="V385:W385"/>
    <mergeCell ref="X385:Y385"/>
    <mergeCell ref="AE385:AF385"/>
    <mergeCell ref="D385:E385"/>
    <mergeCell ref="F385:G385"/>
    <mergeCell ref="H385:I385"/>
    <mergeCell ref="J385:K385"/>
    <mergeCell ref="L385:M385"/>
    <mergeCell ref="N385:O385"/>
    <mergeCell ref="P386:Q386"/>
    <mergeCell ref="R386:S386"/>
    <mergeCell ref="T386:U386"/>
    <mergeCell ref="V386:W386"/>
    <mergeCell ref="X386:Y386"/>
    <mergeCell ref="AE386:AF386"/>
    <mergeCell ref="D386:E386"/>
    <mergeCell ref="F386:G386"/>
    <mergeCell ref="H386:I386"/>
    <mergeCell ref="J386:K386"/>
    <mergeCell ref="L386:M386"/>
    <mergeCell ref="N386:O386"/>
    <mergeCell ref="P387:Q387"/>
    <mergeCell ref="R387:S387"/>
    <mergeCell ref="T387:U387"/>
    <mergeCell ref="V387:W387"/>
    <mergeCell ref="X387:Y387"/>
    <mergeCell ref="AE387:AF387"/>
    <mergeCell ref="D387:E387"/>
    <mergeCell ref="F387:G387"/>
    <mergeCell ref="H387:I387"/>
    <mergeCell ref="J387:K387"/>
    <mergeCell ref="L387:M387"/>
    <mergeCell ref="N387:O387"/>
    <mergeCell ref="P388:Q388"/>
    <mergeCell ref="R388:S388"/>
    <mergeCell ref="T388:U388"/>
    <mergeCell ref="V388:W388"/>
    <mergeCell ref="X388:Y388"/>
    <mergeCell ref="AE388:AF388"/>
    <mergeCell ref="D388:E388"/>
    <mergeCell ref="F388:G388"/>
    <mergeCell ref="H388:I388"/>
    <mergeCell ref="J388:K388"/>
    <mergeCell ref="L388:M388"/>
    <mergeCell ref="N388:O388"/>
    <mergeCell ref="Z415:AD415"/>
    <mergeCell ref="D390:E390"/>
    <mergeCell ref="AA396:AC396"/>
    <mergeCell ref="AD396:AE396"/>
    <mergeCell ref="P389:Q389"/>
    <mergeCell ref="R389:S389"/>
    <mergeCell ref="T389:U389"/>
    <mergeCell ref="V389:W389"/>
    <mergeCell ref="X389:Y389"/>
    <mergeCell ref="AE389:AF389"/>
    <mergeCell ref="D389:E389"/>
    <mergeCell ref="F389:G389"/>
    <mergeCell ref="H389:I389"/>
    <mergeCell ref="J389:K389"/>
    <mergeCell ref="L389:M389"/>
    <mergeCell ref="N389:O389"/>
  </mergeCells>
  <phoneticPr fontId="24" type="noConversion"/>
  <conditionalFormatting sqref="S417:T440 R364:R366 Z364:Z366 Z417:Z440 Z368 R368 R374:R378 Z374:Z378 R385:R389 Z385:Z389 R370:R372 Z370:Z372 Z380:Z383 R380:R383">
    <cfRule type="cellIs" dxfId="94" priority="66" operator="greaterThan">
      <formula>35</formula>
    </cfRule>
  </conditionalFormatting>
  <conditionalFormatting sqref="AE364:AG389">
    <cfRule type="cellIs" dxfId="93" priority="65" operator="greaterThan">
      <formula>0</formula>
    </cfRule>
  </conditionalFormatting>
  <conditionalFormatting sqref="Z364:Z366 Z368 Z374:Z378 Z385:Z389 Z370:Z372 Z380:Z383">
    <cfRule type="cellIs" dxfId="92" priority="63" operator="equal">
      <formula>0</formula>
    </cfRule>
    <cfRule type="cellIs" dxfId="91" priority="64" operator="equal">
      <formula>"0"</formula>
    </cfRule>
  </conditionalFormatting>
  <conditionalFormatting sqref="AG30 B150:AG150 B330:AE330 B360:AG360">
    <cfRule type="cellIs" dxfId="90" priority="62" operator="greaterThan">
      <formula>6</formula>
    </cfRule>
  </conditionalFormatting>
  <conditionalFormatting sqref="B270:AE270 B300:AG300 AG90">
    <cfRule type="cellIs" dxfId="89" priority="61" operator="greaterThan">
      <formula>5</formula>
    </cfRule>
  </conditionalFormatting>
  <conditionalFormatting sqref="D364:E366 D368:E368 D374:E378 D385:E389 D370:E372 D380:E383">
    <cfRule type="cellIs" dxfId="88" priority="60" operator="greaterThan">
      <formula>25</formula>
    </cfRule>
  </conditionalFormatting>
  <conditionalFormatting sqref="F364:G366 F368:G368 F374:G378 F385:G389 F370:G372 F380:G383">
    <cfRule type="cellIs" dxfId="87" priority="59" operator="greaterThan">
      <formula>15</formula>
    </cfRule>
  </conditionalFormatting>
  <conditionalFormatting sqref="H364:I366 H368:I368 H374:I378 H385:I389 H370:I372 H380:I383">
    <cfRule type="cellIs" dxfId="86" priority="58" operator="greaterThan">
      <formula>10</formula>
    </cfRule>
  </conditionalFormatting>
  <conditionalFormatting sqref="J364:K389">
    <cfRule type="cellIs" dxfId="85" priority="57" operator="greaterThan">
      <formula>2</formula>
    </cfRule>
  </conditionalFormatting>
  <conditionalFormatting sqref="N364:N366 N368:N388">
    <cfRule type="cellIs" dxfId="84" priority="55" operator="lessThan">
      <formula>36</formula>
    </cfRule>
    <cfRule type="cellIs" dxfId="83" priority="56" operator="greaterThan">
      <formula>35</formula>
    </cfRule>
  </conditionalFormatting>
  <conditionalFormatting sqref="Z367 R367">
    <cfRule type="cellIs" dxfId="82" priority="49" operator="greaterThan">
      <formula>35</formula>
    </cfRule>
  </conditionalFormatting>
  <conditionalFormatting sqref="Z367">
    <cfRule type="cellIs" dxfId="81" priority="47" operator="equal">
      <formula>0</formula>
    </cfRule>
    <cfRule type="cellIs" dxfId="80" priority="48" operator="equal">
      <formula>"0"</formula>
    </cfRule>
  </conditionalFormatting>
  <conditionalFormatting sqref="Z367 R367 N367 N369:N388">
    <cfRule type="cellIs" dxfId="79" priority="46" operator="greaterThan">
      <formula>70</formula>
    </cfRule>
  </conditionalFormatting>
  <conditionalFormatting sqref="N367 N369:N388">
    <cfRule type="cellIs" dxfId="78" priority="45" operator="lessThanOrEqual">
      <formula>70</formula>
    </cfRule>
  </conditionalFormatting>
  <conditionalFormatting sqref="D367:E367">
    <cfRule type="cellIs" dxfId="77" priority="44" operator="greaterThan">
      <formula>25</formula>
    </cfRule>
  </conditionalFormatting>
  <conditionalFormatting sqref="F367:G367">
    <cfRule type="cellIs" dxfId="76" priority="43" operator="greaterThan">
      <formula>15</formula>
    </cfRule>
  </conditionalFormatting>
  <conditionalFormatting sqref="H367:I367">
    <cfRule type="cellIs" dxfId="75" priority="42" operator="greaterThan">
      <formula>10</formula>
    </cfRule>
  </conditionalFormatting>
  <conditionalFormatting sqref="N367">
    <cfRule type="cellIs" dxfId="74" priority="39" operator="lessThan">
      <formula>36</formula>
    </cfRule>
    <cfRule type="cellIs" dxfId="73" priority="40" operator="greaterThan">
      <formula>35</formula>
    </cfRule>
  </conditionalFormatting>
  <conditionalFormatting sqref="Z373 R373">
    <cfRule type="cellIs" dxfId="72" priority="38" operator="greaterThan">
      <formula>35</formula>
    </cfRule>
  </conditionalFormatting>
  <conditionalFormatting sqref="Z373">
    <cfRule type="cellIs" dxfId="71" priority="36" operator="equal">
      <formula>0</formula>
    </cfRule>
    <cfRule type="cellIs" dxfId="70" priority="37" operator="equal">
      <formula>"0"</formula>
    </cfRule>
  </conditionalFormatting>
  <conditionalFormatting sqref="Z373 R373">
    <cfRule type="cellIs" dxfId="69" priority="35" operator="greaterThan">
      <formula>70</formula>
    </cfRule>
  </conditionalFormatting>
  <conditionalFormatting sqref="D373:E373">
    <cfRule type="cellIs" dxfId="68" priority="34" operator="greaterThan">
      <formula>25</formula>
    </cfRule>
  </conditionalFormatting>
  <conditionalFormatting sqref="F373:G373">
    <cfRule type="cellIs" dxfId="67" priority="33" operator="greaterThan">
      <formula>15</formula>
    </cfRule>
  </conditionalFormatting>
  <conditionalFormatting sqref="H373:I373">
    <cfRule type="cellIs" dxfId="66" priority="32" operator="greaterThan">
      <formula>10</formula>
    </cfRule>
  </conditionalFormatting>
  <conditionalFormatting sqref="Z379 R379">
    <cfRule type="cellIs" dxfId="65" priority="30" operator="greaterThan">
      <formula>35</formula>
    </cfRule>
  </conditionalFormatting>
  <conditionalFormatting sqref="Z379">
    <cfRule type="cellIs" dxfId="64" priority="28" operator="equal">
      <formula>0</formula>
    </cfRule>
    <cfRule type="cellIs" dxfId="63" priority="29" operator="equal">
      <formula>"0"</formula>
    </cfRule>
  </conditionalFormatting>
  <conditionalFormatting sqref="Z379 R379">
    <cfRule type="cellIs" dxfId="62" priority="27" operator="greaterThan">
      <formula>70</formula>
    </cfRule>
  </conditionalFormatting>
  <conditionalFormatting sqref="D379:E379">
    <cfRule type="cellIs" dxfId="61" priority="26" operator="greaterThan">
      <formula>25</formula>
    </cfRule>
  </conditionalFormatting>
  <conditionalFormatting sqref="F379:G379">
    <cfRule type="cellIs" dxfId="60" priority="25" operator="greaterThan">
      <formula>15</formula>
    </cfRule>
  </conditionalFormatting>
  <conditionalFormatting sqref="H379:I379">
    <cfRule type="cellIs" dxfId="59" priority="24" operator="greaterThan">
      <formula>10</formula>
    </cfRule>
  </conditionalFormatting>
  <conditionalFormatting sqref="R384 Z384">
    <cfRule type="cellIs" dxfId="58" priority="22" operator="greaterThan">
      <formula>35</formula>
    </cfRule>
  </conditionalFormatting>
  <conditionalFormatting sqref="Z384">
    <cfRule type="cellIs" dxfId="57" priority="20" operator="equal">
      <formula>0</formula>
    </cfRule>
    <cfRule type="cellIs" dxfId="56" priority="21" operator="equal">
      <formula>"0"</formula>
    </cfRule>
  </conditionalFormatting>
  <conditionalFormatting sqref="R384 Z384">
    <cfRule type="cellIs" dxfId="55" priority="19" operator="greaterThan">
      <formula>70</formula>
    </cfRule>
  </conditionalFormatting>
  <conditionalFormatting sqref="D384:E384">
    <cfRule type="cellIs" dxfId="54" priority="18" operator="greaterThan">
      <formula>25</formula>
    </cfRule>
  </conditionalFormatting>
  <conditionalFormatting sqref="F384:G384">
    <cfRule type="cellIs" dxfId="53" priority="17" operator="greaterThan">
      <formula>15</formula>
    </cfRule>
  </conditionalFormatting>
  <conditionalFormatting sqref="H384:I384">
    <cfRule type="cellIs" dxfId="52" priority="16" operator="greaterThan">
      <formula>10</formula>
    </cfRule>
  </conditionalFormatting>
  <conditionalFormatting sqref="Z369 R369">
    <cfRule type="cellIs" dxfId="51" priority="14" operator="greaterThan">
      <formula>35</formula>
    </cfRule>
  </conditionalFormatting>
  <conditionalFormatting sqref="Z369">
    <cfRule type="cellIs" dxfId="50" priority="12" operator="equal">
      <formula>0</formula>
    </cfRule>
    <cfRule type="cellIs" dxfId="49" priority="13" operator="equal">
      <formula>"0"</formula>
    </cfRule>
  </conditionalFormatting>
  <conditionalFormatting sqref="Z369 R369">
    <cfRule type="cellIs" dxfId="48" priority="11" operator="greaterThan">
      <formula>70</formula>
    </cfRule>
  </conditionalFormatting>
  <conditionalFormatting sqref="D369:E369">
    <cfRule type="cellIs" dxfId="47" priority="10" operator="greaterThan">
      <formula>25</formula>
    </cfRule>
  </conditionalFormatting>
  <conditionalFormatting sqref="F369:G369">
    <cfRule type="cellIs" dxfId="46" priority="9" operator="greaterThan">
      <formula>15</formula>
    </cfRule>
  </conditionalFormatting>
  <conditionalFormatting sqref="H369:I369">
    <cfRule type="cellIs" dxfId="45" priority="8" operator="greaterThan">
      <formula>10</formula>
    </cfRule>
  </conditionalFormatting>
  <conditionalFormatting sqref="B120:AE120">
    <cfRule type="cellIs" dxfId="44" priority="6" operator="greaterThan">
      <formula>5</formula>
    </cfRule>
  </conditionalFormatting>
  <conditionalFormatting sqref="B90:AF90">
    <cfRule type="cellIs" dxfId="43" priority="5" operator="greaterThan">
      <formula>5</formula>
    </cfRule>
  </conditionalFormatting>
  <conditionalFormatting sqref="B60:AD60">
    <cfRule type="cellIs" dxfId="42" priority="4" operator="greaterThan">
      <formula>6</formula>
    </cfRule>
  </conditionalFormatting>
  <conditionalFormatting sqref="B30:AF30">
    <cfRule type="cellIs" dxfId="41" priority="3" operator="greaterThan">
      <formula>5</formula>
    </cfRule>
  </conditionalFormatting>
  <conditionalFormatting sqref="B210:AF210">
    <cfRule type="cellIs" dxfId="40" priority="2" operator="greaterThan">
      <formula>6</formula>
    </cfRule>
  </conditionalFormatting>
  <conditionalFormatting sqref="B240:AF240">
    <cfRule type="cellIs" dxfId="39" priority="1" operator="greaterThan">
      <formula>5</formula>
    </cfRule>
  </conditionalFormatting>
  <dataValidations count="1">
    <dataValidation type="list" allowBlank="1" showInputMessage="1" showErrorMessage="1" sqref="B4:AG29 B184:AG209 C365:C389 B124:AG149 B34:AD59 B274:AG299 B304:AE329 B94:AE119 B154:AE179 B244:AE269 B64:AG89 B214:AG239 B364:B389 B334:AG359">
      <formula1>$F$406:$F$414</formula1>
    </dataValidation>
  </dataValidations>
  <printOptions horizontalCentered="1" verticalCentered="1"/>
  <pageMargins left="0" right="0" top="0.24" bottom="0.2" header="0.16" footer="0.12"/>
  <pageSetup paperSize="9" scale="90" orientation="landscape" horizontalDpi="4294967293" r:id="rId1"/>
  <headerFooter>
    <oddFooter>Page &amp;P</oddFooter>
  </headerFooter>
  <rowBreaks count="12" manualBreakCount="12">
    <brk id="30" max="16383" man="1"/>
    <brk id="60" max="16383" man="1"/>
    <brk id="90" max="16383" man="1"/>
    <brk id="120" max="16383" man="1"/>
    <brk id="150" max="16383" man="1"/>
    <brk id="180" max="16383" man="1"/>
    <brk id="210" max="16383" man="1"/>
    <brk id="240" max="16383" man="1"/>
    <brk id="270" max="16383" man="1"/>
    <brk id="300" max="16383" man="1"/>
    <brk id="330" max="16383" man="1"/>
    <brk id="360" max="16383" man="1"/>
  </rowBreaks>
  <extLst>
    <ext xmlns:mx="http://schemas.microsoft.com/office/mac/excel/2008/main" uri="{64002731-A6B0-56B0-2670-7721B7C09600}">
      <mx:PLV Mode="1" OnePage="0" WScale="90"/>
    </ext>
  </extLst>
</worksheet>
</file>

<file path=xl/worksheets/sheet2.xml><?xml version="1.0" encoding="utf-8"?>
<worksheet xmlns="http://schemas.openxmlformats.org/spreadsheetml/2006/main" xmlns:r="http://schemas.openxmlformats.org/officeDocument/2006/relationships">
  <sheetPr enableFormatConditionsCalculation="0">
    <tabColor rgb="FF00B0F0"/>
  </sheetPr>
  <dimension ref="A1:BM48"/>
  <sheetViews>
    <sheetView zoomScale="107" zoomScaleNormal="107" zoomScalePageLayoutView="107" workbookViewId="0">
      <pane ySplit="1" topLeftCell="A2" activePane="bottomLeft" state="frozen"/>
      <selection pane="bottomLeft" activeCell="AE21" sqref="AE21:AF21"/>
    </sheetView>
  </sheetViews>
  <sheetFormatPr baseColWidth="10" defaultColWidth="10.85546875" defaultRowHeight="15"/>
  <cols>
    <col min="1" max="1" width="10.85546875" style="2"/>
    <col min="2" max="32" width="3.7109375" style="2" customWidth="1"/>
    <col min="33" max="33" width="4.42578125" style="2" customWidth="1"/>
    <col min="34" max="34" width="3.5703125" style="2" customWidth="1"/>
    <col min="35" max="65" width="3" style="2" customWidth="1"/>
    <col min="66" max="16384" width="10.85546875" style="2"/>
  </cols>
  <sheetData>
    <row r="1" spans="1:65" ht="14.45" customHeight="1">
      <c r="A1" s="155"/>
      <c r="B1" s="152"/>
      <c r="C1" s="152"/>
      <c r="D1" s="152"/>
      <c r="E1" s="152"/>
      <c r="F1" s="152"/>
      <c r="G1" s="152"/>
      <c r="H1" s="152"/>
      <c r="I1" s="152"/>
      <c r="J1" s="152"/>
      <c r="K1" s="152"/>
      <c r="L1" s="152"/>
      <c r="M1" s="152"/>
      <c r="N1" s="152"/>
      <c r="O1" s="152"/>
      <c r="P1" s="152"/>
      <c r="Q1" s="152"/>
      <c r="R1" s="152"/>
      <c r="S1" s="152"/>
      <c r="T1" s="152"/>
      <c r="U1" s="152"/>
      <c r="V1" s="152"/>
      <c r="W1" s="152"/>
      <c r="X1" s="152"/>
      <c r="Y1" s="152"/>
      <c r="Z1" s="152"/>
      <c r="AA1" s="152"/>
      <c r="AB1" s="152"/>
      <c r="AC1" s="152"/>
      <c r="AD1" s="152"/>
      <c r="AE1" s="152"/>
      <c r="AF1" s="152"/>
    </row>
    <row r="2" spans="1:65" ht="21" customHeight="1">
      <c r="A2" s="156"/>
      <c r="B2" s="150"/>
      <c r="C2" s="150"/>
      <c r="D2" s="150"/>
      <c r="E2" s="150"/>
      <c r="F2" s="150"/>
      <c r="G2" s="68"/>
      <c r="H2" s="68"/>
      <c r="I2" s="68"/>
      <c r="J2" s="68"/>
      <c r="K2" s="68"/>
      <c r="L2" s="68"/>
      <c r="M2" s="68"/>
      <c r="N2" s="68"/>
      <c r="O2" s="68"/>
      <c r="P2" s="68"/>
      <c r="Q2" s="68"/>
      <c r="R2" s="68"/>
      <c r="S2" s="68"/>
      <c r="T2" s="68"/>
      <c r="U2" s="68"/>
      <c r="V2" s="68"/>
      <c r="W2" s="68"/>
      <c r="X2" s="68"/>
      <c r="Y2" s="68"/>
      <c r="Z2" s="68"/>
      <c r="AA2" s="68"/>
      <c r="AB2" s="68"/>
      <c r="AC2" s="68"/>
      <c r="AD2" s="68"/>
      <c r="AE2" s="68"/>
      <c r="AF2" s="68"/>
    </row>
    <row r="3" spans="1:65" ht="14.25" customHeight="1">
      <c r="A3" s="69"/>
      <c r="B3" s="83"/>
      <c r="C3" s="83"/>
      <c r="D3" s="83"/>
      <c r="E3" s="83"/>
      <c r="F3" s="83"/>
      <c r="G3" s="83"/>
      <c r="H3" s="83"/>
      <c r="I3" s="83"/>
      <c r="J3" s="83"/>
      <c r="K3" s="83"/>
      <c r="L3" s="83"/>
      <c r="M3" s="83"/>
      <c r="N3" s="83"/>
      <c r="O3" s="83"/>
      <c r="P3" s="83"/>
      <c r="Q3" s="83"/>
      <c r="R3" s="83"/>
      <c r="S3" s="83"/>
      <c r="T3" s="83"/>
      <c r="U3" s="83"/>
      <c r="V3" s="83"/>
      <c r="W3" s="83"/>
      <c r="X3" s="83"/>
      <c r="Y3" s="83"/>
      <c r="Z3" s="83"/>
      <c r="AA3" s="83"/>
      <c r="AB3" s="83"/>
      <c r="AC3" s="83"/>
      <c r="AD3" s="83"/>
      <c r="AE3" s="83"/>
      <c r="AF3" s="83"/>
      <c r="AG3" s="83"/>
      <c r="AH3" s="83"/>
      <c r="AI3" s="83"/>
      <c r="AJ3" s="83"/>
      <c r="AK3" s="83"/>
      <c r="AL3" s="83"/>
      <c r="AM3" s="83"/>
      <c r="AN3" s="83"/>
    </row>
    <row r="4" spans="1:65" ht="21" customHeight="1">
      <c r="A4" s="157" t="s">
        <v>62</v>
      </c>
      <c r="B4" s="139"/>
      <c r="C4" s="139"/>
      <c r="D4" s="139"/>
      <c r="E4" s="139"/>
      <c r="F4" s="139"/>
      <c r="G4" s="139"/>
      <c r="H4" s="139"/>
      <c r="I4" s="139"/>
      <c r="J4" s="139"/>
      <c r="K4" s="139"/>
      <c r="L4" s="139"/>
      <c r="M4" s="139"/>
      <c r="N4" s="139"/>
      <c r="O4" s="139"/>
      <c r="P4" s="139"/>
      <c r="Q4" s="139"/>
      <c r="R4" s="139"/>
      <c r="S4" s="139"/>
      <c r="T4" s="139"/>
      <c r="U4" s="139"/>
      <c r="V4" s="139"/>
      <c r="W4" s="139"/>
      <c r="X4" s="139"/>
      <c r="Y4" s="139"/>
      <c r="Z4" s="139"/>
      <c r="AA4" s="139"/>
      <c r="AB4" s="139"/>
      <c r="AC4" s="139"/>
      <c r="AD4" s="139"/>
      <c r="AE4" s="139"/>
      <c r="AF4" s="113"/>
    </row>
    <row r="5" spans="1:65" ht="14.45" customHeight="1" thickBot="1">
      <c r="A5" s="82" t="s">
        <v>64</v>
      </c>
      <c r="B5" s="162">
        <v>2016</v>
      </c>
      <c r="C5" s="162"/>
      <c r="D5" s="11"/>
      <c r="E5" s="11"/>
      <c r="F5" s="11"/>
      <c r="G5" s="78"/>
      <c r="H5" s="11"/>
      <c r="I5" s="11"/>
      <c r="J5" s="11"/>
      <c r="K5" s="11"/>
      <c r="L5" s="11"/>
      <c r="M5" s="11"/>
      <c r="N5" s="11"/>
      <c r="O5" s="11"/>
      <c r="P5" s="11"/>
      <c r="Q5" s="11"/>
      <c r="R5" s="11"/>
      <c r="S5" s="11"/>
      <c r="T5" s="11"/>
      <c r="U5" s="11"/>
      <c r="V5" s="11"/>
      <c r="W5" s="11"/>
      <c r="X5" s="11"/>
      <c r="Y5" s="11"/>
      <c r="Z5" s="11"/>
      <c r="AA5" s="11"/>
      <c r="AB5" s="11"/>
      <c r="AC5" s="11"/>
      <c r="AD5" s="11"/>
      <c r="AE5" s="11"/>
      <c r="AF5" s="11"/>
    </row>
    <row r="6" spans="1:65" ht="14.45" customHeight="1" thickBot="1">
      <c r="A6" s="75">
        <f ca="1">SUM(BM7:BM18)</f>
        <v>4</v>
      </c>
      <c r="B6" s="4">
        <v>1</v>
      </c>
      <c r="C6" s="4">
        <v>2</v>
      </c>
      <c r="D6" s="4">
        <v>3</v>
      </c>
      <c r="E6" s="4">
        <v>4</v>
      </c>
      <c r="F6" s="4">
        <v>5</v>
      </c>
      <c r="G6" s="4">
        <v>6</v>
      </c>
      <c r="H6" s="4">
        <v>7</v>
      </c>
      <c r="I6" s="4">
        <v>8</v>
      </c>
      <c r="J6" s="4">
        <v>9</v>
      </c>
      <c r="K6" s="4">
        <v>10</v>
      </c>
      <c r="L6" s="4">
        <v>11</v>
      </c>
      <c r="M6" s="4">
        <v>12</v>
      </c>
      <c r="N6" s="4">
        <v>13</v>
      </c>
      <c r="O6" s="4">
        <v>14</v>
      </c>
      <c r="P6" s="4">
        <v>15</v>
      </c>
      <c r="Q6" s="4">
        <v>16</v>
      </c>
      <c r="R6" s="4">
        <v>17</v>
      </c>
      <c r="S6" s="4">
        <v>18</v>
      </c>
      <c r="T6" s="4">
        <v>19</v>
      </c>
      <c r="U6" s="4">
        <v>20</v>
      </c>
      <c r="V6" s="4">
        <v>21</v>
      </c>
      <c r="W6" s="4">
        <v>22</v>
      </c>
      <c r="X6" s="4">
        <v>23</v>
      </c>
      <c r="Y6" s="4">
        <v>24</v>
      </c>
      <c r="Z6" s="4">
        <v>25</v>
      </c>
      <c r="AA6" s="4">
        <v>26</v>
      </c>
      <c r="AB6" s="4">
        <v>27</v>
      </c>
      <c r="AC6" s="4">
        <v>28</v>
      </c>
      <c r="AD6" s="4">
        <v>29</v>
      </c>
      <c r="AE6" s="4">
        <v>30</v>
      </c>
      <c r="AF6" s="4">
        <v>31</v>
      </c>
      <c r="AI6" s="164">
        <v>1</v>
      </c>
      <c r="AJ6" s="165">
        <v>2</v>
      </c>
      <c r="AK6" s="165">
        <v>3</v>
      </c>
      <c r="AL6" s="165">
        <v>4</v>
      </c>
      <c r="AM6" s="165">
        <v>5</v>
      </c>
      <c r="AN6" s="165">
        <v>6</v>
      </c>
      <c r="AO6" s="165">
        <v>7</v>
      </c>
      <c r="AP6" s="165">
        <v>8</v>
      </c>
      <c r="AQ6" s="165">
        <v>9</v>
      </c>
      <c r="AR6" s="165">
        <v>10</v>
      </c>
      <c r="AS6" s="165">
        <v>11</v>
      </c>
      <c r="AT6" s="165">
        <v>12</v>
      </c>
      <c r="AU6" s="165">
        <v>13</v>
      </c>
      <c r="AV6" s="165">
        <v>14</v>
      </c>
      <c r="AW6" s="165">
        <v>15</v>
      </c>
      <c r="AX6" s="165">
        <v>16</v>
      </c>
      <c r="AY6" s="165">
        <v>17</v>
      </c>
      <c r="AZ6" s="165">
        <v>18</v>
      </c>
      <c r="BA6" s="165">
        <v>19</v>
      </c>
      <c r="BB6" s="165">
        <v>20</v>
      </c>
      <c r="BC6" s="165">
        <v>21</v>
      </c>
      <c r="BD6" s="165">
        <v>22</v>
      </c>
      <c r="BE6" s="165">
        <v>23</v>
      </c>
      <c r="BF6" s="165">
        <v>24</v>
      </c>
      <c r="BG6" s="165">
        <v>25</v>
      </c>
      <c r="BH6" s="165">
        <v>26</v>
      </c>
      <c r="BI6" s="165">
        <v>27</v>
      </c>
      <c r="BJ6" s="165">
        <v>28</v>
      </c>
      <c r="BK6" s="165">
        <v>29</v>
      </c>
      <c r="BL6" s="165">
        <v>30</v>
      </c>
      <c r="BM6" s="166">
        <v>31</v>
      </c>
    </row>
    <row r="7" spans="1:65" ht="14.45" customHeight="1">
      <c r="A7" s="76">
        <f>DATE(AN,ROW()-6,1)</f>
        <v>42370</v>
      </c>
      <c r="B7" s="72">
        <f>'Prévisions conges 2016'!B4</f>
        <v>0</v>
      </c>
      <c r="C7" s="77">
        <f>'Prévisions conges 2016'!C4</f>
        <v>0</v>
      </c>
      <c r="D7" s="77">
        <f>'Prévisions conges 2016'!D4</f>
        <v>0</v>
      </c>
      <c r="E7" s="77">
        <f>'Prévisions conges 2016'!E4</f>
        <v>0</v>
      </c>
      <c r="F7" s="72">
        <f>'Prévisions conges 2016'!F4</f>
        <v>0</v>
      </c>
      <c r="G7" s="72">
        <f>'Prévisions conges 2016'!G4</f>
        <v>0</v>
      </c>
      <c r="H7" s="72">
        <f>'Prévisions conges 2016'!H4</f>
        <v>0</v>
      </c>
      <c r="I7" s="72">
        <f>'Prévisions conges 2016'!I4</f>
        <v>0</v>
      </c>
      <c r="J7" s="72">
        <f>'Prévisions conges 2016'!J4</f>
        <v>0</v>
      </c>
      <c r="K7" s="72">
        <f>'Prévisions conges 2016'!K4</f>
        <v>0</v>
      </c>
      <c r="L7" s="72">
        <f>'Prévisions conges 2016'!L4</f>
        <v>0</v>
      </c>
      <c r="M7" s="72">
        <f>'Prévisions conges 2016'!M4</f>
        <v>0</v>
      </c>
      <c r="N7" s="72">
        <f>'Prévisions conges 2016'!N4</f>
        <v>0</v>
      </c>
      <c r="O7" s="72">
        <f>'Prévisions conges 2016'!O4</f>
        <v>0</v>
      </c>
      <c r="P7" s="72">
        <f>'Prévisions conges 2016'!P4</f>
        <v>0</v>
      </c>
      <c r="Q7" s="72">
        <f>'Prévisions conges 2016'!Q4</f>
        <v>0</v>
      </c>
      <c r="R7" s="72">
        <f>'Prévisions conges 2016'!R4</f>
        <v>0</v>
      </c>
      <c r="S7" s="72">
        <f>'Prévisions conges 2016'!S4</f>
        <v>0</v>
      </c>
      <c r="T7" s="72">
        <f>'Prévisions conges 2016'!T4</f>
        <v>0</v>
      </c>
      <c r="U7" s="72">
        <f>'Prévisions conges 2016'!U4</f>
        <v>0</v>
      </c>
      <c r="V7" s="72">
        <f>'Prévisions conges 2016'!V4</f>
        <v>0</v>
      </c>
      <c r="W7" s="72">
        <f>'Prévisions conges 2016'!W4</f>
        <v>0</v>
      </c>
      <c r="X7" s="72">
        <f>'Prévisions conges 2016'!X4</f>
        <v>0</v>
      </c>
      <c r="Y7" s="72">
        <f>'Prévisions conges 2016'!Y4</f>
        <v>0</v>
      </c>
      <c r="Z7" s="72">
        <f>'Prévisions conges 2016'!Z4</f>
        <v>0</v>
      </c>
      <c r="AA7" s="72">
        <f>'Prévisions conges 2016'!AA4</f>
        <v>0</v>
      </c>
      <c r="AB7" s="72">
        <f>'Prévisions conges 2016'!AB4</f>
        <v>0</v>
      </c>
      <c r="AC7" s="72">
        <f>'Prévisions conges 2016'!AC4</f>
        <v>0</v>
      </c>
      <c r="AD7" s="72">
        <f>'Prévisions conges 2016'!AD4</f>
        <v>0</v>
      </c>
      <c r="AE7" s="72">
        <f>'Prévisions conges 2016'!AE4</f>
        <v>0</v>
      </c>
      <c r="AF7" s="72">
        <f>'Prévisions conges 2016'!AF4</f>
        <v>0</v>
      </c>
      <c r="AG7" s="74">
        <f>DAY(EOMONTH(A7,0))</f>
        <v>31</v>
      </c>
      <c r="AI7" s="167">
        <f ca="1">AH7+IF(B7=0,0,IF(LEFT(B7,2)="CA",0,IF(LEFT(B7,2)=LEFT(A7,2),0,IF(AI$6=1,IF(LEFT(INDIRECT(ADDRESS(ROW()-1,1+$AG7,4,2,)),2)=LEFT(B7,2),0,1),1))))</f>
        <v>0</v>
      </c>
      <c r="AJ7" s="163">
        <f t="shared" ref="AJ7:BM7" ca="1" si="0">AI7+IF(C7=0,0,IF(LEFT(C7,2)="CA",0,IF(LEFT(C7,2)=LEFT(B7,2),0,IF(AJ$6=1,IF(LEFT(INDIRECT(ADDRESS(ROW()-1,1+$AG7,4,2,)),2)=LEFT(C7,2),0,1),1))))</f>
        <v>0</v>
      </c>
      <c r="AK7" s="163">
        <f t="shared" ca="1" si="0"/>
        <v>0</v>
      </c>
      <c r="AL7" s="163">
        <f t="shared" ca="1" si="0"/>
        <v>0</v>
      </c>
      <c r="AM7" s="163">
        <f t="shared" ca="1" si="0"/>
        <v>0</v>
      </c>
      <c r="AN7" s="163">
        <f t="shared" ca="1" si="0"/>
        <v>0</v>
      </c>
      <c r="AO7" s="163">
        <f t="shared" ca="1" si="0"/>
        <v>0</v>
      </c>
      <c r="AP7" s="163">
        <f t="shared" ca="1" si="0"/>
        <v>0</v>
      </c>
      <c r="AQ7" s="163">
        <f t="shared" ca="1" si="0"/>
        <v>0</v>
      </c>
      <c r="AR7" s="163">
        <f t="shared" ca="1" si="0"/>
        <v>0</v>
      </c>
      <c r="AS7" s="163">
        <f t="shared" ca="1" si="0"/>
        <v>0</v>
      </c>
      <c r="AT7" s="163">
        <f t="shared" ca="1" si="0"/>
        <v>0</v>
      </c>
      <c r="AU7" s="163">
        <f t="shared" ca="1" si="0"/>
        <v>0</v>
      </c>
      <c r="AV7" s="163">
        <f t="shared" ca="1" si="0"/>
        <v>0</v>
      </c>
      <c r="AW7" s="163">
        <f t="shared" ca="1" si="0"/>
        <v>0</v>
      </c>
      <c r="AX7" s="163">
        <f t="shared" ca="1" si="0"/>
        <v>0</v>
      </c>
      <c r="AY7" s="163">
        <f t="shared" ca="1" si="0"/>
        <v>0</v>
      </c>
      <c r="AZ7" s="163">
        <f t="shared" ca="1" si="0"/>
        <v>0</v>
      </c>
      <c r="BA7" s="163">
        <f t="shared" ca="1" si="0"/>
        <v>0</v>
      </c>
      <c r="BB7" s="163">
        <f t="shared" ca="1" si="0"/>
        <v>0</v>
      </c>
      <c r="BC7" s="163">
        <f t="shared" ca="1" si="0"/>
        <v>0</v>
      </c>
      <c r="BD7" s="163">
        <f t="shared" ca="1" si="0"/>
        <v>0</v>
      </c>
      <c r="BE7" s="163">
        <f t="shared" ca="1" si="0"/>
        <v>0</v>
      </c>
      <c r="BF7" s="163">
        <f t="shared" ca="1" si="0"/>
        <v>0</v>
      </c>
      <c r="BG7" s="163">
        <f t="shared" ca="1" si="0"/>
        <v>0</v>
      </c>
      <c r="BH7" s="163">
        <f t="shared" ca="1" si="0"/>
        <v>0</v>
      </c>
      <c r="BI7" s="163">
        <f t="shared" ca="1" si="0"/>
        <v>0</v>
      </c>
      <c r="BJ7" s="163">
        <f t="shared" ca="1" si="0"/>
        <v>0</v>
      </c>
      <c r="BK7" s="163">
        <f t="shared" ca="1" si="0"/>
        <v>0</v>
      </c>
      <c r="BL7" s="163">
        <f t="shared" ca="1" si="0"/>
        <v>0</v>
      </c>
      <c r="BM7" s="168">
        <f t="shared" ca="1" si="0"/>
        <v>0</v>
      </c>
    </row>
    <row r="8" spans="1:65" ht="14.45" customHeight="1">
      <c r="A8" s="76">
        <f>DATE(AN,ROW()-6,1)</f>
        <v>42401</v>
      </c>
      <c r="B8" s="72">
        <f>'Prévisions conges 2016'!B34</f>
        <v>0</v>
      </c>
      <c r="C8" s="72">
        <f>'Prévisions conges 2016'!C34</f>
        <v>0</v>
      </c>
      <c r="D8" s="72">
        <f>'Prévisions conges 2016'!D34</f>
        <v>0</v>
      </c>
      <c r="E8" s="72">
        <f>'Prévisions conges 2016'!E34</f>
        <v>0</v>
      </c>
      <c r="F8" s="72">
        <f>'Prévisions conges 2016'!F34</f>
        <v>0</v>
      </c>
      <c r="G8" s="72">
        <f>'Prévisions conges 2016'!G34</f>
        <v>0</v>
      </c>
      <c r="H8" s="72">
        <f>'Prévisions conges 2016'!H34</f>
        <v>0</v>
      </c>
      <c r="I8" s="72">
        <f>'Prévisions conges 2016'!I34</f>
        <v>0</v>
      </c>
      <c r="J8" s="72">
        <f>'Prévisions conges 2016'!J34</f>
        <v>0</v>
      </c>
      <c r="K8" s="72">
        <f>'Prévisions conges 2016'!K34</f>
        <v>0</v>
      </c>
      <c r="L8" s="72">
        <f>'Prévisions conges 2016'!L34</f>
        <v>0</v>
      </c>
      <c r="M8" s="72">
        <f>'Prévisions conges 2016'!M34</f>
        <v>0</v>
      </c>
      <c r="N8" s="72">
        <f>'Prévisions conges 2016'!N34</f>
        <v>0</v>
      </c>
      <c r="O8" s="72">
        <f>'Prévisions conges 2016'!O34</f>
        <v>0</v>
      </c>
      <c r="P8" s="72">
        <f>'Prévisions conges 2016'!P34</f>
        <v>0</v>
      </c>
      <c r="Q8" s="72">
        <f>'Prévisions conges 2016'!Q34</f>
        <v>0</v>
      </c>
      <c r="R8" s="72">
        <f>'Prévisions conges 2016'!R34</f>
        <v>0</v>
      </c>
      <c r="S8" s="72">
        <f>'Prévisions conges 2016'!S34</f>
        <v>0</v>
      </c>
      <c r="T8" s="72">
        <f>'Prévisions conges 2016'!T34</f>
        <v>0</v>
      </c>
      <c r="U8" s="72" t="str">
        <f>'Prévisions conges 2016'!U34</f>
        <v>CA.</v>
      </c>
      <c r="V8" s="72" t="str">
        <f>'Prévisions conges 2016'!V34</f>
        <v>CA.</v>
      </c>
      <c r="W8" s="72" t="str">
        <f>'Prévisions conges 2016'!W34</f>
        <v>CA</v>
      </c>
      <c r="X8" s="72" t="str">
        <f>'Prévisions conges 2016'!X34</f>
        <v>CA</v>
      </c>
      <c r="Y8" s="72" t="str">
        <f>'Prévisions conges 2016'!Y34</f>
        <v>CA</v>
      </c>
      <c r="Z8" s="72" t="str">
        <f>'Prévisions conges 2016'!Z34</f>
        <v>CA</v>
      </c>
      <c r="AA8" s="72" t="str">
        <f>'Prévisions conges 2016'!AA34</f>
        <v>CA</v>
      </c>
      <c r="AB8" s="72">
        <f>'Prévisions conges 2016'!AB34</f>
        <v>0</v>
      </c>
      <c r="AC8" s="72">
        <f>'Prévisions conges 2016'!AC34</f>
        <v>0</v>
      </c>
      <c r="AD8" s="72">
        <f>'Prévisions conges 2016'!AD34</f>
        <v>0</v>
      </c>
      <c r="AE8" s="71"/>
      <c r="AF8" s="71"/>
      <c r="AG8" s="74">
        <f t="shared" ref="AG8:AG19" si="1">DAY(EOMONTH(A8,0))</f>
        <v>29</v>
      </c>
      <c r="AI8" s="79">
        <f ca="1">AH8+IF(B8=0,0,IF(LEFT(B8,2)="CA",0,IF(LEFT(B8,2)=LEFT(A8,2),0,IF(AI$6=1,IF(LEFT(INDIRECT(ADDRESS(ROW()-1,1+$AG8,4,2,)),2)=LEFT(B8,2),0,1),1))))</f>
        <v>0</v>
      </c>
      <c r="AJ8" s="80">
        <f t="shared" ref="AJ8:AJ12" ca="1" si="2">AI8+IF(C8=0,0,IF(LEFT(C8,2)="CA",0,IF(LEFT(C8,2)=LEFT(B8,2),0,IF(AJ$6=1,IF(LEFT(INDIRECT(ADDRESS(ROW()-1,1+$AG8,4,2,)),2)=LEFT(C8,2),0,1),1))))</f>
        <v>0</v>
      </c>
      <c r="AK8" s="80">
        <f t="shared" ref="AK8:AK12" ca="1" si="3">AJ8+IF(D8=0,0,IF(LEFT(D8,2)="CA",0,IF(LEFT(D8,2)=LEFT(C8,2),0,IF(AK$6=1,IF(LEFT(INDIRECT(ADDRESS(ROW()-1,1+$AG8,4,2,)),2)=LEFT(D8,2),0,1),1))))</f>
        <v>0</v>
      </c>
      <c r="AL8" s="80">
        <f t="shared" ref="AL8:AL12" ca="1" si="4">AK8+IF(E8=0,0,IF(LEFT(E8,2)="CA",0,IF(LEFT(E8,2)=LEFT(D8,2),0,IF(AL$6=1,IF(LEFT(INDIRECT(ADDRESS(ROW()-1,1+$AG8,4,2,)),2)=LEFT(E8,2),0,1),1))))</f>
        <v>0</v>
      </c>
      <c r="AM8" s="80">
        <f t="shared" ref="AM8:AM12" ca="1" si="5">AL8+IF(F8=0,0,IF(LEFT(F8,2)="CA",0,IF(LEFT(F8,2)=LEFT(E8,2),0,IF(AM$6=1,IF(LEFT(INDIRECT(ADDRESS(ROW()-1,1+$AG8,4,2,)),2)=LEFT(F8,2),0,1),1))))</f>
        <v>0</v>
      </c>
      <c r="AN8" s="80">
        <f t="shared" ref="AN8:AN12" ca="1" si="6">AM8+IF(G8=0,0,IF(LEFT(G8,2)="CA",0,IF(LEFT(G8,2)=LEFT(F8,2),0,IF(AN$6=1,IF(LEFT(INDIRECT(ADDRESS(ROW()-1,1+$AG8,4,2,)),2)=LEFT(G8,2),0,1),1))))</f>
        <v>0</v>
      </c>
      <c r="AO8" s="80">
        <f t="shared" ref="AO8:AO12" ca="1" si="7">AN8+IF(H8=0,0,IF(LEFT(H8,2)="CA",0,IF(LEFT(H8,2)=LEFT(G8,2),0,IF(AO$6=1,IF(LEFT(INDIRECT(ADDRESS(ROW()-1,1+$AG8,4,2,)),2)=LEFT(H8,2),0,1),1))))</f>
        <v>0</v>
      </c>
      <c r="AP8" s="80">
        <f t="shared" ref="AP8:AP12" ca="1" si="8">AO8+IF(I8=0,0,IF(LEFT(I8,2)="CA",0,IF(LEFT(I8,2)=LEFT(H8,2),0,IF(AP$6=1,IF(LEFT(INDIRECT(ADDRESS(ROW()-1,1+$AG8,4,2,)),2)=LEFT(I8,2),0,1),1))))</f>
        <v>0</v>
      </c>
      <c r="AQ8" s="80">
        <f t="shared" ref="AQ8:AQ12" ca="1" si="9">AP8+IF(J8=0,0,IF(LEFT(J8,2)="CA",0,IF(LEFT(J8,2)=LEFT(I8,2),0,IF(AQ$6=1,IF(LEFT(INDIRECT(ADDRESS(ROW()-1,1+$AG8,4,2,)),2)=LEFT(J8,2),0,1),1))))</f>
        <v>0</v>
      </c>
      <c r="AR8" s="80">
        <f t="shared" ref="AR8:AR12" ca="1" si="10">AQ8+IF(K8=0,0,IF(LEFT(K8,2)="CA",0,IF(LEFT(K8,2)=LEFT(J8,2),0,IF(AR$6=1,IF(LEFT(INDIRECT(ADDRESS(ROW()-1,1+$AG8,4,2,)),2)=LEFT(K8,2),0,1),1))))</f>
        <v>0</v>
      </c>
      <c r="AS8" s="80">
        <f t="shared" ref="AS8:AS12" ca="1" si="11">AR8+IF(L8=0,0,IF(LEFT(L8,2)="CA",0,IF(LEFT(L8,2)=LEFT(K8,2),0,IF(AS$6=1,IF(LEFT(INDIRECT(ADDRESS(ROW()-1,1+$AG8,4,2,)),2)=LEFT(L8,2),0,1),1))))</f>
        <v>0</v>
      </c>
      <c r="AT8" s="80">
        <f t="shared" ref="AT8:AT12" ca="1" si="12">AS8+IF(M8=0,0,IF(LEFT(M8,2)="CA",0,IF(LEFT(M8,2)=LEFT(L8,2),0,IF(AT$6=1,IF(LEFT(INDIRECT(ADDRESS(ROW()-1,1+$AG8,4,2,)),2)=LEFT(M8,2),0,1),1))))</f>
        <v>0</v>
      </c>
      <c r="AU8" s="80">
        <f t="shared" ref="AU8:AU12" ca="1" si="13">AT8+IF(N8=0,0,IF(LEFT(N8,2)="CA",0,IF(LEFT(N8,2)=LEFT(M8,2),0,IF(AU$6=1,IF(LEFT(INDIRECT(ADDRESS(ROW()-1,1+$AG8,4,2,)),2)=LEFT(N8,2),0,1),1))))</f>
        <v>0</v>
      </c>
      <c r="AV8" s="80">
        <f t="shared" ref="AV8:AV12" ca="1" si="14">AU8+IF(O8=0,0,IF(LEFT(O8,2)="CA",0,IF(LEFT(O8,2)=LEFT(N8,2),0,IF(AV$6=1,IF(LEFT(INDIRECT(ADDRESS(ROW()-1,1+$AG8,4,2,)),2)=LEFT(O8,2),0,1),1))))</f>
        <v>0</v>
      </c>
      <c r="AW8" s="80">
        <f t="shared" ref="AW8:AW12" ca="1" si="15">AV8+IF(P8=0,0,IF(LEFT(P8,2)="CA",0,IF(LEFT(P8,2)=LEFT(O8,2),0,IF(AW$6=1,IF(LEFT(INDIRECT(ADDRESS(ROW()-1,1+$AG8,4,2,)),2)=LEFT(P8,2),0,1),1))))</f>
        <v>0</v>
      </c>
      <c r="AX8" s="80">
        <f t="shared" ref="AX8:AX12" ca="1" si="16">AW8+IF(Q8=0,0,IF(LEFT(Q8,2)="CA",0,IF(LEFT(Q8,2)=LEFT(P8,2),0,IF(AX$6=1,IF(LEFT(INDIRECT(ADDRESS(ROW()-1,1+$AG8,4,2,)),2)=LEFT(Q8,2),0,1),1))))</f>
        <v>0</v>
      </c>
      <c r="AY8" s="80">
        <f t="shared" ref="AY8:AY12" ca="1" si="17">AX8+IF(R8=0,0,IF(LEFT(R8,2)="CA",0,IF(LEFT(R8,2)=LEFT(Q8,2),0,IF(AY$6=1,IF(LEFT(INDIRECT(ADDRESS(ROW()-1,1+$AG8,4,2,)),2)=LEFT(R8,2),0,1),1))))</f>
        <v>0</v>
      </c>
      <c r="AZ8" s="80">
        <f t="shared" ref="AZ8:AZ12" ca="1" si="18">AY8+IF(S8=0,0,IF(LEFT(S8,2)="CA",0,IF(LEFT(S8,2)=LEFT(R8,2),0,IF(AZ$6=1,IF(LEFT(INDIRECT(ADDRESS(ROW()-1,1+$AG8,4,2,)),2)=LEFT(S8,2),0,1),1))))</f>
        <v>0</v>
      </c>
      <c r="BA8" s="80">
        <f t="shared" ref="BA8:BA12" ca="1" si="19">AZ8+IF(T8=0,0,IF(LEFT(T8,2)="CA",0,IF(LEFT(T8,2)=LEFT(S8,2),0,IF(BA$6=1,IF(LEFT(INDIRECT(ADDRESS(ROW()-1,1+$AG8,4,2,)),2)=LEFT(T8,2),0,1),1))))</f>
        <v>0</v>
      </c>
      <c r="BB8" s="80">
        <f t="shared" ref="BB8:BB12" ca="1" si="20">BA8+IF(U8=0,0,IF(LEFT(U8,2)="CA",0,IF(LEFT(U8,2)=LEFT(T8,2),0,IF(BB$6=1,IF(LEFT(INDIRECT(ADDRESS(ROW()-1,1+$AG8,4,2,)),2)=LEFT(U8,2),0,1),1))))</f>
        <v>0</v>
      </c>
      <c r="BC8" s="80">
        <f t="shared" ref="BC8:BC12" ca="1" si="21">BB8+IF(V8=0,0,IF(LEFT(V8,2)="CA",0,IF(LEFT(V8,2)=LEFT(U8,2),0,IF(BC$6=1,IF(LEFT(INDIRECT(ADDRESS(ROW()-1,1+$AG8,4,2,)),2)=LEFT(V8,2),0,1),1))))</f>
        <v>0</v>
      </c>
      <c r="BD8" s="80">
        <f t="shared" ref="BD8:BD12" ca="1" si="22">BC8+IF(W8=0,0,IF(LEFT(W8,2)="CA",0,IF(LEFT(W8,2)=LEFT(V8,2),0,IF(BD$6=1,IF(LEFT(INDIRECT(ADDRESS(ROW()-1,1+$AG8,4,2,)),2)=LEFT(W8,2),0,1),1))))</f>
        <v>0</v>
      </c>
      <c r="BE8" s="80">
        <f t="shared" ref="BE8:BE12" ca="1" si="23">BD8+IF(X8=0,0,IF(LEFT(X8,2)="CA",0,IF(LEFT(X8,2)=LEFT(W8,2),0,IF(BE$6=1,IF(LEFT(INDIRECT(ADDRESS(ROW()-1,1+$AG8,4,2,)),2)=LEFT(X8,2),0,1),1))))</f>
        <v>0</v>
      </c>
      <c r="BF8" s="80">
        <f t="shared" ref="BF8:BF12" ca="1" si="24">BE8+IF(Y8=0,0,IF(LEFT(Y8,2)="CA",0,IF(LEFT(Y8,2)=LEFT(X8,2),0,IF(BF$6=1,IF(LEFT(INDIRECT(ADDRESS(ROW()-1,1+$AG8,4,2,)),2)=LEFT(Y8,2),0,1),1))))</f>
        <v>0</v>
      </c>
      <c r="BG8" s="80">
        <f t="shared" ref="BG8:BG12" ca="1" si="25">BF8+IF(Z8=0,0,IF(LEFT(Z8,2)="CA",0,IF(LEFT(Z8,2)=LEFT(Y8,2),0,IF(BG$6=1,IF(LEFT(INDIRECT(ADDRESS(ROW()-1,1+$AG8,4,2,)),2)=LEFT(Z8,2),0,1),1))))</f>
        <v>0</v>
      </c>
      <c r="BH8" s="80">
        <f t="shared" ref="BH8:BH12" ca="1" si="26">BG8+IF(AA8=0,0,IF(LEFT(AA8,2)="CA",0,IF(LEFT(AA8,2)=LEFT(Z8,2),0,IF(BH$6=1,IF(LEFT(INDIRECT(ADDRESS(ROW()-1,1+$AG8,4,2,)),2)=LEFT(AA8,2),0,1),1))))</f>
        <v>0</v>
      </c>
      <c r="BI8" s="80">
        <f t="shared" ref="BI8:BI12" ca="1" si="27">BH8+IF(AB8=0,0,IF(LEFT(AB8,2)="CA",0,IF(LEFT(AB8,2)=LEFT(AA8,2),0,IF(BI$6=1,IF(LEFT(INDIRECT(ADDRESS(ROW()-1,1+$AG8,4,2,)),2)=LEFT(AB8,2),0,1),1))))</f>
        <v>0</v>
      </c>
      <c r="BJ8" s="80">
        <f t="shared" ref="BJ8:BJ12" ca="1" si="28">BI8+IF(AC8=0,0,IF(LEFT(AC8,2)="CA",0,IF(LEFT(AC8,2)=LEFT(AB8,2),0,IF(BJ$6=1,IF(LEFT(INDIRECT(ADDRESS(ROW()-1,1+$AG8,4,2,)),2)=LEFT(AC8,2),0,1),1))))</f>
        <v>0</v>
      </c>
      <c r="BK8" s="80">
        <f t="shared" ref="BK8:BK12" ca="1" si="29">BJ8+IF(AD8=0,0,IF(LEFT(AD8,2)="CA",0,IF(LEFT(AD8,2)=LEFT(AC8,2),0,IF(BK$6=1,IF(LEFT(INDIRECT(ADDRESS(ROW()-1,1+$AG8,4,2,)),2)=LEFT(AD8,2),0,1),1))))</f>
        <v>0</v>
      </c>
      <c r="BL8" s="80">
        <f t="shared" ref="BL8:BL12" ca="1" si="30">BK8+IF(AE8=0,0,IF(LEFT(AE8,2)="CA",0,IF(LEFT(AE8,2)=LEFT(AD8,2),0,IF(BL$6=1,IF(LEFT(INDIRECT(ADDRESS(ROW()-1,1+$AG8,4,2,)),2)=LEFT(AE8,2),0,1),1))))</f>
        <v>0</v>
      </c>
      <c r="BM8" s="81">
        <f t="shared" ref="BM8:BM12" ca="1" si="31">BL8+IF(AF8=0,0,IF(LEFT(AF8,2)="CA",0,IF(LEFT(AF8,2)=LEFT(AE8,2),0,IF(BM$6=1,IF(LEFT(INDIRECT(ADDRESS(ROW()-1,1+$AG8,4,2,)),2)=LEFT(AF8,2),0,1),1))))</f>
        <v>0</v>
      </c>
    </row>
    <row r="9" spans="1:65" ht="14.45" customHeight="1">
      <c r="A9" s="76">
        <f>DATE(AN,ROW()-6,1)</f>
        <v>42430</v>
      </c>
      <c r="B9" s="72">
        <f>'Prévisions conges 2016'!B64</f>
        <v>0</v>
      </c>
      <c r="C9" s="72">
        <f>'Prévisions conges 2016'!C64</f>
        <v>0</v>
      </c>
      <c r="D9" s="72">
        <f>'Prévisions conges 2016'!D64</f>
        <v>0</v>
      </c>
      <c r="E9" s="72">
        <f>'Prévisions conges 2016'!E64</f>
        <v>0</v>
      </c>
      <c r="F9" s="72">
        <f>'Prévisions conges 2016'!F64</f>
        <v>0</v>
      </c>
      <c r="G9" s="72">
        <f>'Prévisions conges 2016'!G64</f>
        <v>0</v>
      </c>
      <c r="H9" s="72">
        <f>'Prévisions conges 2016'!H64</f>
        <v>0</v>
      </c>
      <c r="I9" s="72">
        <f>'Prévisions conges 2016'!I64</f>
        <v>0</v>
      </c>
      <c r="J9" s="72">
        <f>'Prévisions conges 2016'!J64</f>
        <v>0</v>
      </c>
      <c r="K9" s="72">
        <f>'Prévisions conges 2016'!K64</f>
        <v>0</v>
      </c>
      <c r="L9" s="72">
        <f>'Prévisions conges 2016'!L64</f>
        <v>0</v>
      </c>
      <c r="M9" s="72">
        <f>'Prévisions conges 2016'!M64</f>
        <v>0</v>
      </c>
      <c r="N9" s="72">
        <f>'Prévisions conges 2016'!N64</f>
        <v>0</v>
      </c>
      <c r="O9" s="72">
        <f>'Prévisions conges 2016'!O64</f>
        <v>0</v>
      </c>
      <c r="P9" s="72">
        <f>'Prévisions conges 2016'!P64</f>
        <v>0</v>
      </c>
      <c r="Q9" s="72">
        <f>'Prévisions conges 2016'!Q64</f>
        <v>0</v>
      </c>
      <c r="R9" s="72">
        <f>'Prévisions conges 2016'!R64</f>
        <v>0</v>
      </c>
      <c r="S9" s="72">
        <f>'Prévisions conges 2016'!S64</f>
        <v>0</v>
      </c>
      <c r="T9" s="72">
        <f>'Prévisions conges 2016'!T64</f>
        <v>0</v>
      </c>
      <c r="U9" s="72">
        <f>'Prévisions conges 2016'!U64</f>
        <v>0</v>
      </c>
      <c r="V9" s="72">
        <f>'Prévisions conges 2016'!V64</f>
        <v>0</v>
      </c>
      <c r="W9" s="72">
        <f>'Prévisions conges 2016'!W64</f>
        <v>0</v>
      </c>
      <c r="X9" s="72">
        <f>'Prévisions conges 2016'!X64</f>
        <v>0</v>
      </c>
      <c r="Y9" s="72">
        <f>'Prévisions conges 2016'!Y64</f>
        <v>0</v>
      </c>
      <c r="Z9" s="72">
        <f>'Prévisions conges 2016'!Z64</f>
        <v>0</v>
      </c>
      <c r="AA9" s="72">
        <f>'Prévisions conges 2016'!AA64</f>
        <v>0</v>
      </c>
      <c r="AB9" s="72">
        <f>'Prévisions conges 2016'!AB64</f>
        <v>0</v>
      </c>
      <c r="AC9" s="72">
        <f>'Prévisions conges 2016'!AC64</f>
        <v>0</v>
      </c>
      <c r="AD9" s="72">
        <f>'Prévisions conges 2016'!AD64</f>
        <v>0</v>
      </c>
      <c r="AE9" s="72">
        <f>'Prévisions conges 2016'!AE64</f>
        <v>0</v>
      </c>
      <c r="AF9" s="72">
        <f>'Prévisions conges 2016'!AF64</f>
        <v>0</v>
      </c>
      <c r="AG9" s="74">
        <f t="shared" si="1"/>
        <v>31</v>
      </c>
      <c r="AI9" s="79">
        <f ca="1">AH9+IF(B9=0,0,IF(LEFT(B9,2)="CA",0,IF(LEFT(B9,2)=LEFT(A9,2),0,IF(AI$6=1,IF(LEFT(INDIRECT(ADDRESS(ROW()-1,1+$AG9,4,2,)),2)=LEFT(B9,2),0,1),1))))</f>
        <v>0</v>
      </c>
      <c r="AJ9" s="80">
        <f t="shared" ca="1" si="2"/>
        <v>0</v>
      </c>
      <c r="AK9" s="80">
        <f t="shared" ca="1" si="3"/>
        <v>0</v>
      </c>
      <c r="AL9" s="80">
        <f t="shared" ca="1" si="4"/>
        <v>0</v>
      </c>
      <c r="AM9" s="80">
        <f t="shared" ca="1" si="5"/>
        <v>0</v>
      </c>
      <c r="AN9" s="80">
        <f t="shared" ca="1" si="6"/>
        <v>0</v>
      </c>
      <c r="AO9" s="80">
        <f t="shared" ca="1" si="7"/>
        <v>0</v>
      </c>
      <c r="AP9" s="80">
        <f t="shared" ca="1" si="8"/>
        <v>0</v>
      </c>
      <c r="AQ9" s="80">
        <f t="shared" ca="1" si="9"/>
        <v>0</v>
      </c>
      <c r="AR9" s="80">
        <f t="shared" ca="1" si="10"/>
        <v>0</v>
      </c>
      <c r="AS9" s="80">
        <f t="shared" ca="1" si="11"/>
        <v>0</v>
      </c>
      <c r="AT9" s="80">
        <f t="shared" ca="1" si="12"/>
        <v>0</v>
      </c>
      <c r="AU9" s="80">
        <f t="shared" ca="1" si="13"/>
        <v>0</v>
      </c>
      <c r="AV9" s="80">
        <f t="shared" ca="1" si="14"/>
        <v>0</v>
      </c>
      <c r="AW9" s="80">
        <f t="shared" ca="1" si="15"/>
        <v>0</v>
      </c>
      <c r="AX9" s="80">
        <f t="shared" ca="1" si="16"/>
        <v>0</v>
      </c>
      <c r="AY9" s="80">
        <f t="shared" ca="1" si="17"/>
        <v>0</v>
      </c>
      <c r="AZ9" s="80">
        <f t="shared" ca="1" si="18"/>
        <v>0</v>
      </c>
      <c r="BA9" s="80">
        <f t="shared" ca="1" si="19"/>
        <v>0</v>
      </c>
      <c r="BB9" s="80">
        <f t="shared" ca="1" si="20"/>
        <v>0</v>
      </c>
      <c r="BC9" s="80">
        <f t="shared" ca="1" si="21"/>
        <v>0</v>
      </c>
      <c r="BD9" s="80">
        <f t="shared" ca="1" si="22"/>
        <v>0</v>
      </c>
      <c r="BE9" s="80">
        <f t="shared" ca="1" si="23"/>
        <v>0</v>
      </c>
      <c r="BF9" s="80">
        <f t="shared" ca="1" si="24"/>
        <v>0</v>
      </c>
      <c r="BG9" s="80">
        <f t="shared" ca="1" si="25"/>
        <v>0</v>
      </c>
      <c r="BH9" s="80">
        <f t="shared" ca="1" si="26"/>
        <v>0</v>
      </c>
      <c r="BI9" s="80">
        <f t="shared" ca="1" si="27"/>
        <v>0</v>
      </c>
      <c r="BJ9" s="80">
        <f t="shared" ca="1" si="28"/>
        <v>0</v>
      </c>
      <c r="BK9" s="80">
        <f t="shared" ca="1" si="29"/>
        <v>0</v>
      </c>
      <c r="BL9" s="80">
        <f t="shared" ca="1" si="30"/>
        <v>0</v>
      </c>
      <c r="BM9" s="81">
        <f t="shared" ca="1" si="31"/>
        <v>0</v>
      </c>
    </row>
    <row r="10" spans="1:65" ht="14.45" customHeight="1">
      <c r="A10" s="76">
        <f>DATE(AN,ROW()-6,1)</f>
        <v>42461</v>
      </c>
      <c r="B10" s="72">
        <f>'Prévisions conges 2016'!B94</f>
        <v>0</v>
      </c>
      <c r="C10" s="72">
        <f>'Prévisions conges 2016'!C94</f>
        <v>0</v>
      </c>
      <c r="D10" s="72">
        <f>'Prévisions conges 2016'!D94</f>
        <v>0</v>
      </c>
      <c r="E10" s="72">
        <f>'Prévisions conges 2016'!E94</f>
        <v>0</v>
      </c>
      <c r="F10" s="72">
        <f>'Prévisions conges 2016'!F94</f>
        <v>0</v>
      </c>
      <c r="G10" s="72">
        <f>'Prévisions conges 2016'!G94</f>
        <v>0</v>
      </c>
      <c r="H10" s="72">
        <f>'Prévisions conges 2016'!H94</f>
        <v>0</v>
      </c>
      <c r="I10" s="72">
        <f>'Prévisions conges 2016'!I94</f>
        <v>0</v>
      </c>
      <c r="J10" s="72">
        <f>'Prévisions conges 2016'!J94</f>
        <v>0</v>
      </c>
      <c r="K10" s="72">
        <f>'Prévisions conges 2016'!K94</f>
        <v>0</v>
      </c>
      <c r="L10" s="72">
        <f>'Prévisions conges 2016'!L94</f>
        <v>0</v>
      </c>
      <c r="M10" s="72">
        <f>'Prévisions conges 2016'!M94</f>
        <v>0</v>
      </c>
      <c r="N10" s="72">
        <f>'Prévisions conges 2016'!N94</f>
        <v>0</v>
      </c>
      <c r="O10" s="72">
        <f>'Prévisions conges 2016'!O94</f>
        <v>0</v>
      </c>
      <c r="P10" s="72">
        <f>'Prévisions conges 2016'!P94</f>
        <v>0</v>
      </c>
      <c r="Q10" s="72">
        <f>'Prévisions conges 2016'!Q94</f>
        <v>0</v>
      </c>
      <c r="R10" s="72">
        <f>'Prévisions conges 2016'!R94</f>
        <v>0</v>
      </c>
      <c r="S10" s="72">
        <f>'Prévisions conges 2016'!S94</f>
        <v>0</v>
      </c>
      <c r="T10" s="72">
        <f>'Prévisions conges 2016'!T94</f>
        <v>0</v>
      </c>
      <c r="U10" s="72">
        <f>'Prévisions conges 2016'!U94</f>
        <v>0</v>
      </c>
      <c r="V10" s="72">
        <f>'Prévisions conges 2016'!V94</f>
        <v>0</v>
      </c>
      <c r="W10" s="72">
        <f>'Prévisions conges 2016'!W94</f>
        <v>0</v>
      </c>
      <c r="X10" s="72">
        <f>'Prévisions conges 2016'!X94</f>
        <v>0</v>
      </c>
      <c r="Y10" s="72">
        <f>'Prévisions conges 2016'!Y94</f>
        <v>0</v>
      </c>
      <c r="Z10" s="72" t="str">
        <f>'Prévisions conges 2016'!Z94</f>
        <v>CA</v>
      </c>
      <c r="AA10" s="72" t="str">
        <f>'Prévisions conges 2016'!AA94</f>
        <v>CA</v>
      </c>
      <c r="AB10" s="72" t="str">
        <f>'Prévisions conges 2016'!AB94</f>
        <v>CA</v>
      </c>
      <c r="AC10" s="72" t="str">
        <f>'Prévisions conges 2016'!AC94</f>
        <v>CA</v>
      </c>
      <c r="AD10" s="72" t="str">
        <f>'Prévisions conges 2016'!AD94</f>
        <v>CAS</v>
      </c>
      <c r="AE10" s="72">
        <f>'Prévisions conges 2016'!AE94</f>
        <v>0</v>
      </c>
      <c r="AF10" s="72">
        <f>'Prévisions conges 2016'!AF94</f>
        <v>0</v>
      </c>
      <c r="AG10" s="74">
        <f t="shared" si="1"/>
        <v>30</v>
      </c>
      <c r="AI10" s="79">
        <f ca="1">AH10+IF(B10=0,0,IF(LEFT(B10,2)="CA",0,IF(LEFT(B10,2)=LEFT(A10,2),0,IF(AI$6=1,IF(LEFT(INDIRECT(ADDRESS(ROW()-1,1+$AG10,4,2,)),2)=LEFT(B10,2),0,1),1))))</f>
        <v>0</v>
      </c>
      <c r="AJ10" s="80">
        <f t="shared" ca="1" si="2"/>
        <v>0</v>
      </c>
      <c r="AK10" s="80">
        <f t="shared" ca="1" si="3"/>
        <v>0</v>
      </c>
      <c r="AL10" s="80">
        <f t="shared" ca="1" si="4"/>
        <v>0</v>
      </c>
      <c r="AM10" s="80">
        <f t="shared" ca="1" si="5"/>
        <v>0</v>
      </c>
      <c r="AN10" s="80">
        <f t="shared" ca="1" si="6"/>
        <v>0</v>
      </c>
      <c r="AO10" s="80">
        <f t="shared" ca="1" si="7"/>
        <v>0</v>
      </c>
      <c r="AP10" s="80">
        <f t="shared" ca="1" si="8"/>
        <v>0</v>
      </c>
      <c r="AQ10" s="80">
        <f t="shared" ca="1" si="9"/>
        <v>0</v>
      </c>
      <c r="AR10" s="80">
        <f t="shared" ca="1" si="10"/>
        <v>0</v>
      </c>
      <c r="AS10" s="80">
        <f t="shared" ca="1" si="11"/>
        <v>0</v>
      </c>
      <c r="AT10" s="80">
        <f t="shared" ca="1" si="12"/>
        <v>0</v>
      </c>
      <c r="AU10" s="80">
        <f t="shared" ca="1" si="13"/>
        <v>0</v>
      </c>
      <c r="AV10" s="80">
        <f t="shared" ca="1" si="14"/>
        <v>0</v>
      </c>
      <c r="AW10" s="80">
        <f t="shared" ca="1" si="15"/>
        <v>0</v>
      </c>
      <c r="AX10" s="80">
        <f t="shared" ca="1" si="16"/>
        <v>0</v>
      </c>
      <c r="AY10" s="80">
        <f t="shared" ca="1" si="17"/>
        <v>0</v>
      </c>
      <c r="AZ10" s="80">
        <f t="shared" ca="1" si="18"/>
        <v>0</v>
      </c>
      <c r="BA10" s="80">
        <f t="shared" ca="1" si="19"/>
        <v>0</v>
      </c>
      <c r="BB10" s="80">
        <f t="shared" ca="1" si="20"/>
        <v>0</v>
      </c>
      <c r="BC10" s="80">
        <f t="shared" ca="1" si="21"/>
        <v>0</v>
      </c>
      <c r="BD10" s="80">
        <f t="shared" ca="1" si="22"/>
        <v>0</v>
      </c>
      <c r="BE10" s="80">
        <f t="shared" ca="1" si="23"/>
        <v>0</v>
      </c>
      <c r="BF10" s="80">
        <f t="shared" ca="1" si="24"/>
        <v>0</v>
      </c>
      <c r="BG10" s="80">
        <f t="shared" ca="1" si="25"/>
        <v>0</v>
      </c>
      <c r="BH10" s="80">
        <f t="shared" ca="1" si="26"/>
        <v>0</v>
      </c>
      <c r="BI10" s="80">
        <f t="shared" ca="1" si="27"/>
        <v>0</v>
      </c>
      <c r="BJ10" s="80">
        <f t="shared" ca="1" si="28"/>
        <v>0</v>
      </c>
      <c r="BK10" s="80">
        <f t="shared" ca="1" si="29"/>
        <v>0</v>
      </c>
      <c r="BL10" s="80">
        <f t="shared" ca="1" si="30"/>
        <v>0</v>
      </c>
      <c r="BM10" s="81">
        <f t="shared" ca="1" si="31"/>
        <v>0</v>
      </c>
    </row>
    <row r="11" spans="1:65" ht="14.45" customHeight="1">
      <c r="A11" s="76">
        <f>DATE(AN,ROW()-6,1)</f>
        <v>42491</v>
      </c>
      <c r="B11" s="72">
        <f>'Prévisions conges 2016'!B124</f>
        <v>0</v>
      </c>
      <c r="C11" s="72">
        <f>'Prévisions conges 2016'!C124</f>
        <v>0</v>
      </c>
      <c r="D11" s="72">
        <f>'Prévisions conges 2016'!D124</f>
        <v>0</v>
      </c>
      <c r="E11" s="72">
        <f>'Prévisions conges 2016'!E124</f>
        <v>0</v>
      </c>
      <c r="F11" s="72">
        <f>'Prévisions conges 2016'!F124</f>
        <v>0</v>
      </c>
      <c r="G11" s="72">
        <f>'Prévisions conges 2016'!G124</f>
        <v>0</v>
      </c>
      <c r="H11" s="72" t="str">
        <f>'Prévisions conges 2016'!H124</f>
        <v>CA.</v>
      </c>
      <c r="I11" s="72" t="str">
        <f>'Prévisions conges 2016'!I124</f>
        <v>CA.</v>
      </c>
      <c r="J11" s="72" t="str">
        <f>'Prévisions conges 2016'!J124</f>
        <v>CA</v>
      </c>
      <c r="K11" s="72" t="str">
        <f>'Prévisions conges 2016'!K124</f>
        <v>CF</v>
      </c>
      <c r="L11" s="72" t="str">
        <f>'Prévisions conges 2016'!L124</f>
        <v>CF</v>
      </c>
      <c r="M11" s="72" t="str">
        <f>'Prévisions conges 2016'!M124</f>
        <v>CF</v>
      </c>
      <c r="N11" s="72" t="str">
        <f>'Prévisions conges 2016'!N124</f>
        <v>CF</v>
      </c>
      <c r="O11" s="72">
        <f>'Prévisions conges 2016'!O124</f>
        <v>0</v>
      </c>
      <c r="P11" s="72">
        <f>'Prévisions conges 2016'!P124</f>
        <v>0</v>
      </c>
      <c r="Q11" s="72">
        <f>'Prévisions conges 2016'!Q124</f>
        <v>0</v>
      </c>
      <c r="R11" s="72">
        <f>'Prévisions conges 2016'!R124</f>
        <v>0</v>
      </c>
      <c r="S11" s="72">
        <f>'Prévisions conges 2016'!S124</f>
        <v>0</v>
      </c>
      <c r="T11" s="72">
        <f>'Prévisions conges 2016'!T124</f>
        <v>0</v>
      </c>
      <c r="U11" s="72">
        <f>'Prévisions conges 2016'!U124</f>
        <v>0</v>
      </c>
      <c r="V11" s="72">
        <f>'Prévisions conges 2016'!V124</f>
        <v>0</v>
      </c>
      <c r="W11" s="72">
        <f>'Prévisions conges 2016'!W124</f>
        <v>0</v>
      </c>
      <c r="X11" s="72">
        <f>'Prévisions conges 2016'!X124</f>
        <v>0</v>
      </c>
      <c r="Y11" s="72">
        <f>'Prévisions conges 2016'!Y124</f>
        <v>0</v>
      </c>
      <c r="Z11" s="72">
        <f>'Prévisions conges 2016'!Z124</f>
        <v>0</v>
      </c>
      <c r="AA11" s="72">
        <f>'Prévisions conges 2016'!AA124</f>
        <v>0</v>
      </c>
      <c r="AB11" s="72">
        <f>'Prévisions conges 2016'!AB124</f>
        <v>0</v>
      </c>
      <c r="AC11" s="72">
        <f>'Prévisions conges 2016'!AC124</f>
        <v>0</v>
      </c>
      <c r="AD11" s="72">
        <f>'Prévisions conges 2016'!AD124</f>
        <v>0</v>
      </c>
      <c r="AE11" s="72">
        <f>'Prévisions conges 2016'!AE124</f>
        <v>0</v>
      </c>
      <c r="AF11" s="72">
        <f>'Prévisions conges 2016'!AF124</f>
        <v>0</v>
      </c>
      <c r="AG11" s="74">
        <f t="shared" si="1"/>
        <v>31</v>
      </c>
      <c r="AI11" s="79">
        <f ca="1">AH11+IF(B11=0,0,IF(LEFT(B11,2)="CA",0,IF(LEFT(B11,2)=LEFT(A11,2),0,IF(AI$6=1,IF(LEFT(INDIRECT(ADDRESS(ROW()-1,1+$AG11,4,2,)),2)=LEFT(B11,2),0,1),1))))</f>
        <v>0</v>
      </c>
      <c r="AJ11" s="80">
        <f t="shared" ca="1" si="2"/>
        <v>0</v>
      </c>
      <c r="AK11" s="80">
        <f t="shared" ca="1" si="3"/>
        <v>0</v>
      </c>
      <c r="AL11" s="80">
        <f t="shared" ca="1" si="4"/>
        <v>0</v>
      </c>
      <c r="AM11" s="80">
        <f t="shared" ca="1" si="5"/>
        <v>0</v>
      </c>
      <c r="AN11" s="80">
        <f t="shared" ca="1" si="6"/>
        <v>0</v>
      </c>
      <c r="AO11" s="80">
        <f t="shared" ca="1" si="7"/>
        <v>0</v>
      </c>
      <c r="AP11" s="80">
        <f t="shared" ca="1" si="8"/>
        <v>0</v>
      </c>
      <c r="AQ11" s="80">
        <f t="shared" ca="1" si="9"/>
        <v>0</v>
      </c>
      <c r="AR11" s="80">
        <f t="shared" ca="1" si="10"/>
        <v>1</v>
      </c>
      <c r="AS11" s="80">
        <f t="shared" ca="1" si="11"/>
        <v>1</v>
      </c>
      <c r="AT11" s="80">
        <f t="shared" ca="1" si="12"/>
        <v>1</v>
      </c>
      <c r="AU11" s="80">
        <f t="shared" ca="1" si="13"/>
        <v>1</v>
      </c>
      <c r="AV11" s="80">
        <f t="shared" ca="1" si="14"/>
        <v>1</v>
      </c>
      <c r="AW11" s="80">
        <f t="shared" ca="1" si="15"/>
        <v>1</v>
      </c>
      <c r="AX11" s="80">
        <f t="shared" ca="1" si="16"/>
        <v>1</v>
      </c>
      <c r="AY11" s="80">
        <f t="shared" ca="1" si="17"/>
        <v>1</v>
      </c>
      <c r="AZ11" s="80">
        <f t="shared" ca="1" si="18"/>
        <v>1</v>
      </c>
      <c r="BA11" s="80">
        <f t="shared" ca="1" si="19"/>
        <v>1</v>
      </c>
      <c r="BB11" s="80">
        <f t="shared" ca="1" si="20"/>
        <v>1</v>
      </c>
      <c r="BC11" s="80">
        <f t="shared" ca="1" si="21"/>
        <v>1</v>
      </c>
      <c r="BD11" s="80">
        <f t="shared" ca="1" si="22"/>
        <v>1</v>
      </c>
      <c r="BE11" s="80">
        <f t="shared" ca="1" si="23"/>
        <v>1</v>
      </c>
      <c r="BF11" s="80">
        <f t="shared" ca="1" si="24"/>
        <v>1</v>
      </c>
      <c r="BG11" s="80">
        <f t="shared" ca="1" si="25"/>
        <v>1</v>
      </c>
      <c r="BH11" s="80">
        <f t="shared" ca="1" si="26"/>
        <v>1</v>
      </c>
      <c r="BI11" s="80">
        <f t="shared" ca="1" si="27"/>
        <v>1</v>
      </c>
      <c r="BJ11" s="80">
        <f t="shared" ca="1" si="28"/>
        <v>1</v>
      </c>
      <c r="BK11" s="80">
        <f t="shared" ca="1" si="29"/>
        <v>1</v>
      </c>
      <c r="BL11" s="80">
        <f t="shared" ca="1" si="30"/>
        <v>1</v>
      </c>
      <c r="BM11" s="81">
        <f t="shared" ca="1" si="31"/>
        <v>1</v>
      </c>
    </row>
    <row r="12" spans="1:65" ht="14.45" customHeight="1">
      <c r="A12" s="76">
        <f>DATE(AN,ROW()-6,1)</f>
        <v>42522</v>
      </c>
      <c r="B12" s="72">
        <f>'Prévisions conges 2016'!B154</f>
        <v>0</v>
      </c>
      <c r="C12" s="72">
        <f>'Prévisions conges 2016'!C154</f>
        <v>0</v>
      </c>
      <c r="D12" s="72">
        <f>'Prévisions conges 2016'!D154</f>
        <v>0</v>
      </c>
      <c r="E12" s="72">
        <f>'Prévisions conges 2016'!E154</f>
        <v>0</v>
      </c>
      <c r="F12" s="72">
        <f>'Prévisions conges 2016'!F154</f>
        <v>0</v>
      </c>
      <c r="G12" s="72">
        <f>'Prévisions conges 2016'!G154</f>
        <v>0</v>
      </c>
      <c r="H12" s="72">
        <f>'Prévisions conges 2016'!H154</f>
        <v>0</v>
      </c>
      <c r="I12" s="72">
        <f>'Prévisions conges 2016'!I154</f>
        <v>0</v>
      </c>
      <c r="J12" s="72">
        <f>'Prévisions conges 2016'!J154</f>
        <v>0</v>
      </c>
      <c r="K12" s="72">
        <f>'Prévisions conges 2016'!K154</f>
        <v>0</v>
      </c>
      <c r="L12" s="72">
        <f>'Prévisions conges 2016'!L154</f>
        <v>0</v>
      </c>
      <c r="M12" s="72">
        <f>'Prévisions conges 2016'!M154</f>
        <v>0</v>
      </c>
      <c r="N12" s="72">
        <f>'Prévisions conges 2016'!N154</f>
        <v>0</v>
      </c>
      <c r="O12" s="72">
        <f>'Prévisions conges 2016'!O154</f>
        <v>0</v>
      </c>
      <c r="P12" s="72">
        <f>'Prévisions conges 2016'!P154</f>
        <v>0</v>
      </c>
      <c r="Q12" s="72">
        <f>'Prévisions conges 2016'!Q154</f>
        <v>0</v>
      </c>
      <c r="R12" s="72">
        <f>'Prévisions conges 2016'!R154</f>
        <v>0</v>
      </c>
      <c r="S12" s="72">
        <f>'Prévisions conges 2016'!S154</f>
        <v>0</v>
      </c>
      <c r="T12" s="72">
        <f>'Prévisions conges 2016'!T154</f>
        <v>0</v>
      </c>
      <c r="U12" s="72">
        <f>'Prévisions conges 2016'!U154</f>
        <v>0</v>
      </c>
      <c r="V12" s="72">
        <f>'Prévisions conges 2016'!V154</f>
        <v>0</v>
      </c>
      <c r="W12" s="72">
        <f>'Prévisions conges 2016'!W154</f>
        <v>0</v>
      </c>
      <c r="X12" s="72">
        <f>'Prévisions conges 2016'!X154</f>
        <v>0</v>
      </c>
      <c r="Y12" s="72">
        <f>'Prévisions conges 2016'!Y154</f>
        <v>0</v>
      </c>
      <c r="Z12" s="72">
        <f>'Prévisions conges 2016'!Z154</f>
        <v>0</v>
      </c>
      <c r="AA12" s="72">
        <f>'Prévisions conges 2016'!AA154</f>
        <v>0</v>
      </c>
      <c r="AB12" s="72">
        <f>'Prévisions conges 2016'!AB154</f>
        <v>0</v>
      </c>
      <c r="AC12" s="72">
        <f>'Prévisions conges 2016'!AC154</f>
        <v>0</v>
      </c>
      <c r="AD12" s="72">
        <f>'Prévisions conges 2016'!AD154</f>
        <v>0</v>
      </c>
      <c r="AE12" s="72">
        <f>'Prévisions conges 2016'!AE154</f>
        <v>0</v>
      </c>
      <c r="AF12" s="72">
        <f>'Prévisions conges 2016'!AF154</f>
        <v>0</v>
      </c>
      <c r="AG12" s="74">
        <f t="shared" si="1"/>
        <v>30</v>
      </c>
      <c r="AI12" s="79">
        <f t="shared" ref="AI12:AI19" ca="1" si="32">AH12+IF(B12=0,0,IF(LEFT(B12,2)="CA",0,IF(LEFT(B12,2)=LEFT(A12,2),0,IF(AI$6=1,IF(LEFT(INDIRECT(ADDRESS(ROW()-1,1+$AG12,4,2,)),2)=LEFT(B12,2),0,1),1))))</f>
        <v>0</v>
      </c>
      <c r="AJ12" s="80">
        <f t="shared" ca="1" si="2"/>
        <v>0</v>
      </c>
      <c r="AK12" s="80">
        <f t="shared" ca="1" si="3"/>
        <v>0</v>
      </c>
      <c r="AL12" s="80">
        <f t="shared" ca="1" si="4"/>
        <v>0</v>
      </c>
      <c r="AM12" s="80">
        <f t="shared" ca="1" si="5"/>
        <v>0</v>
      </c>
      <c r="AN12" s="80">
        <f t="shared" ca="1" si="6"/>
        <v>0</v>
      </c>
      <c r="AO12" s="80">
        <f t="shared" ca="1" si="7"/>
        <v>0</v>
      </c>
      <c r="AP12" s="80">
        <f t="shared" ca="1" si="8"/>
        <v>0</v>
      </c>
      <c r="AQ12" s="80">
        <f t="shared" ca="1" si="9"/>
        <v>0</v>
      </c>
      <c r="AR12" s="80">
        <f t="shared" ca="1" si="10"/>
        <v>0</v>
      </c>
      <c r="AS12" s="80">
        <f t="shared" ca="1" si="11"/>
        <v>0</v>
      </c>
      <c r="AT12" s="80">
        <f t="shared" ca="1" si="12"/>
        <v>0</v>
      </c>
      <c r="AU12" s="80">
        <f t="shared" ca="1" si="13"/>
        <v>0</v>
      </c>
      <c r="AV12" s="80">
        <f t="shared" ca="1" si="14"/>
        <v>0</v>
      </c>
      <c r="AW12" s="80">
        <f t="shared" ca="1" si="15"/>
        <v>0</v>
      </c>
      <c r="AX12" s="80">
        <f t="shared" ca="1" si="16"/>
        <v>0</v>
      </c>
      <c r="AY12" s="80">
        <f t="shared" ca="1" si="17"/>
        <v>0</v>
      </c>
      <c r="AZ12" s="80">
        <f t="shared" ca="1" si="18"/>
        <v>0</v>
      </c>
      <c r="BA12" s="80">
        <f t="shared" ca="1" si="19"/>
        <v>0</v>
      </c>
      <c r="BB12" s="80">
        <f t="shared" ca="1" si="20"/>
        <v>0</v>
      </c>
      <c r="BC12" s="80">
        <f t="shared" ca="1" si="21"/>
        <v>0</v>
      </c>
      <c r="BD12" s="80">
        <f t="shared" ca="1" si="22"/>
        <v>0</v>
      </c>
      <c r="BE12" s="80">
        <f t="shared" ca="1" si="23"/>
        <v>0</v>
      </c>
      <c r="BF12" s="80">
        <f t="shared" ca="1" si="24"/>
        <v>0</v>
      </c>
      <c r="BG12" s="80">
        <f t="shared" ca="1" si="25"/>
        <v>0</v>
      </c>
      <c r="BH12" s="80">
        <f t="shared" ca="1" si="26"/>
        <v>0</v>
      </c>
      <c r="BI12" s="80">
        <f t="shared" ca="1" si="27"/>
        <v>0</v>
      </c>
      <c r="BJ12" s="80">
        <f t="shared" ca="1" si="28"/>
        <v>0</v>
      </c>
      <c r="BK12" s="80">
        <f t="shared" ca="1" si="29"/>
        <v>0</v>
      </c>
      <c r="BL12" s="80">
        <f t="shared" ca="1" si="30"/>
        <v>0</v>
      </c>
      <c r="BM12" s="81">
        <f t="shared" ca="1" si="31"/>
        <v>0</v>
      </c>
    </row>
    <row r="13" spans="1:65" ht="14.45" customHeight="1">
      <c r="A13" s="76">
        <f>DATE(AN,ROW()-6,1)</f>
        <v>42552</v>
      </c>
      <c r="B13" s="72">
        <f>'Prévisions conges 2016'!B184</f>
        <v>0</v>
      </c>
      <c r="C13" s="72">
        <f>'Prévisions conges 2016'!C184</f>
        <v>0</v>
      </c>
      <c r="D13" s="72">
        <f>'Prévisions conges 2016'!D184</f>
        <v>0</v>
      </c>
      <c r="E13" s="72">
        <f>'Prévisions conges 2016'!E184</f>
        <v>0</v>
      </c>
      <c r="F13" s="72">
        <f>'Prévisions conges 2016'!F184</f>
        <v>0</v>
      </c>
      <c r="G13" s="72">
        <f>'Prévisions conges 2016'!G184</f>
        <v>0</v>
      </c>
      <c r="H13" s="72">
        <f>'Prévisions conges 2016'!H184</f>
        <v>0</v>
      </c>
      <c r="I13" s="72">
        <f>'Prévisions conges 2016'!I184</f>
        <v>0</v>
      </c>
      <c r="J13" s="72">
        <f>'Prévisions conges 2016'!J184</f>
        <v>0</v>
      </c>
      <c r="K13" s="72">
        <f>'Prévisions conges 2016'!K184</f>
        <v>0</v>
      </c>
      <c r="L13" s="72">
        <f>'Prévisions conges 2016'!L184</f>
        <v>0</v>
      </c>
      <c r="M13" s="72">
        <f>'Prévisions conges 2016'!M184</f>
        <v>0</v>
      </c>
      <c r="N13" s="72">
        <f>'Prévisions conges 2016'!N184</f>
        <v>0</v>
      </c>
      <c r="O13" s="72">
        <f>'Prévisions conges 2016'!O184</f>
        <v>0</v>
      </c>
      <c r="P13" s="72">
        <f>'Prévisions conges 2016'!P184</f>
        <v>0</v>
      </c>
      <c r="Q13" s="72" t="str">
        <f>'Prévisions conges 2016'!Q184</f>
        <v>CA.</v>
      </c>
      <c r="R13" s="72" t="str">
        <f>'Prévisions conges 2016'!R184</f>
        <v>CA.</v>
      </c>
      <c r="S13" s="72" t="str">
        <f>'Prévisions conges 2016'!S184</f>
        <v>CA</v>
      </c>
      <c r="T13" s="72" t="str">
        <f>'Prévisions conges 2016'!T184</f>
        <v>CA</v>
      </c>
      <c r="U13" s="72" t="str">
        <f>'Prévisions conges 2016'!U184</f>
        <v>CA</v>
      </c>
      <c r="V13" s="72" t="str">
        <f>'Prévisions conges 2016'!V184</f>
        <v>CA</v>
      </c>
      <c r="W13" s="72" t="str">
        <f>'Prévisions conges 2016'!W184</f>
        <v>CF</v>
      </c>
      <c r="X13" s="72" t="str">
        <f>'Prévisions conges 2016'!X184</f>
        <v>CF.</v>
      </c>
      <c r="Y13" s="72" t="str">
        <f>'Prévisions conges 2016'!Y184</f>
        <v>CF.</v>
      </c>
      <c r="Z13" s="72" t="str">
        <f>'Prévisions conges 2016'!Z184</f>
        <v>CF</v>
      </c>
      <c r="AA13" s="72" t="str">
        <f>'Prévisions conges 2016'!AA184</f>
        <v>CF</v>
      </c>
      <c r="AB13" s="72" t="str">
        <f>'Prévisions conges 2016'!AB184</f>
        <v>CF</v>
      </c>
      <c r="AC13" s="72" t="str">
        <f>'Prévisions conges 2016'!AC184</f>
        <v>CF</v>
      </c>
      <c r="AD13" s="72" t="str">
        <f>'Prévisions conges 2016'!AD184</f>
        <v>CF</v>
      </c>
      <c r="AE13" s="72" t="str">
        <f>'Prévisions conges 2016'!AE184</f>
        <v>CF.</v>
      </c>
      <c r="AF13" s="72" t="str">
        <f>'Prévisions conges 2016'!AF184</f>
        <v>CF.</v>
      </c>
      <c r="AG13" s="74">
        <f t="shared" si="1"/>
        <v>31</v>
      </c>
      <c r="AI13" s="79">
        <f t="shared" ca="1" si="32"/>
        <v>0</v>
      </c>
      <c r="AJ13" s="80">
        <f t="shared" ref="AJ13:AJ19" ca="1" si="33">AI13+IF(C13=0,0,IF(LEFT(C13,2)="CA",0,IF(LEFT(C13,2)=LEFT(B13,2),0,IF(AJ$6=1,IF(LEFT(INDIRECT(ADDRESS(ROW()-1,1+$AG13,4,2,)),2)=LEFT(C13,2),0,1),1))))</f>
        <v>0</v>
      </c>
      <c r="AK13" s="80">
        <f t="shared" ref="AK13:AK19" ca="1" si="34">AJ13+IF(D13=0,0,IF(LEFT(D13,2)="CA",0,IF(LEFT(D13,2)=LEFT(C13,2),0,IF(AK$6=1,IF(LEFT(INDIRECT(ADDRESS(ROW()-1,1+$AG13,4,2,)),2)=LEFT(D13,2),0,1),1))))</f>
        <v>0</v>
      </c>
      <c r="AL13" s="80">
        <f t="shared" ref="AL13:AL19" ca="1" si="35">AK13+IF(E13=0,0,IF(LEFT(E13,2)="CA",0,IF(LEFT(E13,2)=LEFT(D13,2),0,IF(AL$6=1,IF(LEFT(INDIRECT(ADDRESS(ROW()-1,1+$AG13,4,2,)),2)=LEFT(E13,2),0,1),1))))</f>
        <v>0</v>
      </c>
      <c r="AM13" s="80">
        <f t="shared" ref="AM13:AM19" ca="1" si="36">AL13+IF(F13=0,0,IF(LEFT(F13,2)="CA",0,IF(LEFT(F13,2)=LEFT(E13,2),0,IF(AM$6=1,IF(LEFT(INDIRECT(ADDRESS(ROW()-1,1+$AG13,4,2,)),2)=LEFT(F13,2),0,1),1))))</f>
        <v>0</v>
      </c>
      <c r="AN13" s="80">
        <f t="shared" ref="AN13:AN19" ca="1" si="37">AM13+IF(G13=0,0,IF(LEFT(G13,2)="CA",0,IF(LEFT(G13,2)=LEFT(F13,2),0,IF(AN$6=1,IF(LEFT(INDIRECT(ADDRESS(ROW()-1,1+$AG13,4,2,)),2)=LEFT(G13,2),0,1),1))))</f>
        <v>0</v>
      </c>
      <c r="AO13" s="80">
        <f t="shared" ref="AO13:AO19" ca="1" si="38">AN13+IF(H13=0,0,IF(LEFT(H13,2)="CA",0,IF(LEFT(H13,2)=LEFT(G13,2),0,IF(AO$6=1,IF(LEFT(INDIRECT(ADDRESS(ROW()-1,1+$AG13,4,2,)),2)=LEFT(H13,2),0,1),1))))</f>
        <v>0</v>
      </c>
      <c r="AP13" s="80">
        <f t="shared" ref="AP13:AP19" ca="1" si="39">AO13+IF(I13=0,0,IF(LEFT(I13,2)="CA",0,IF(LEFT(I13,2)=LEFT(H13,2),0,IF(AP$6=1,IF(LEFT(INDIRECT(ADDRESS(ROW()-1,1+$AG13,4,2,)),2)=LEFT(I13,2),0,1),1))))</f>
        <v>0</v>
      </c>
      <c r="AQ13" s="80">
        <f t="shared" ref="AQ13:AQ19" ca="1" si="40">AP13+IF(J13=0,0,IF(LEFT(J13,2)="CA",0,IF(LEFT(J13,2)=LEFT(I13,2),0,IF(AQ$6=1,IF(LEFT(INDIRECT(ADDRESS(ROW()-1,1+$AG13,4,2,)),2)=LEFT(J13,2),0,1),1))))</f>
        <v>0</v>
      </c>
      <c r="AR13" s="80">
        <f t="shared" ref="AR13:AR19" ca="1" si="41">AQ13+IF(K13=0,0,IF(LEFT(K13,2)="CA",0,IF(LEFT(K13,2)=LEFT(J13,2),0,IF(AR$6=1,IF(LEFT(INDIRECT(ADDRESS(ROW()-1,1+$AG13,4,2,)),2)=LEFT(K13,2),0,1),1))))</f>
        <v>0</v>
      </c>
      <c r="AS13" s="80">
        <f t="shared" ref="AS13:AS19" ca="1" si="42">AR13+IF(L13=0,0,IF(LEFT(L13,2)="CA",0,IF(LEFT(L13,2)=LEFT(K13,2),0,IF(AS$6=1,IF(LEFT(INDIRECT(ADDRESS(ROW()-1,1+$AG13,4,2,)),2)=LEFT(L13,2),0,1),1))))</f>
        <v>0</v>
      </c>
      <c r="AT13" s="80">
        <f t="shared" ref="AT13:AT19" ca="1" si="43">AS13+IF(M13=0,0,IF(LEFT(M13,2)="CA",0,IF(LEFT(M13,2)=LEFT(L13,2),0,IF(AT$6=1,IF(LEFT(INDIRECT(ADDRESS(ROW()-1,1+$AG13,4,2,)),2)=LEFT(M13,2),0,1),1))))</f>
        <v>0</v>
      </c>
      <c r="AU13" s="80">
        <f t="shared" ref="AU13:AU19" ca="1" si="44">AT13+IF(N13=0,0,IF(LEFT(N13,2)="CA",0,IF(LEFT(N13,2)=LEFT(M13,2),0,IF(AU$6=1,IF(LEFT(INDIRECT(ADDRESS(ROW()-1,1+$AG13,4,2,)),2)=LEFT(N13,2),0,1),1))))</f>
        <v>0</v>
      </c>
      <c r="AV13" s="80">
        <f t="shared" ref="AV13:AV19" ca="1" si="45">AU13+IF(O13=0,0,IF(LEFT(O13,2)="CA",0,IF(LEFT(O13,2)=LEFT(N13,2),0,IF(AV$6=1,IF(LEFT(INDIRECT(ADDRESS(ROW()-1,1+$AG13,4,2,)),2)=LEFT(O13,2),0,1),1))))</f>
        <v>0</v>
      </c>
      <c r="AW13" s="80">
        <f t="shared" ref="AW13:AW19" ca="1" si="46">AV13+IF(P13=0,0,IF(LEFT(P13,2)="CA",0,IF(LEFT(P13,2)=LEFT(O13,2),0,IF(AW$6=1,IF(LEFT(INDIRECT(ADDRESS(ROW()-1,1+$AG13,4,2,)),2)=LEFT(P13,2),0,1),1))))</f>
        <v>0</v>
      </c>
      <c r="AX13" s="80">
        <f t="shared" ref="AX13:AX19" ca="1" si="47">AW13+IF(Q13=0,0,IF(LEFT(Q13,2)="CA",0,IF(LEFT(Q13,2)=LEFT(P13,2),0,IF(AX$6=1,IF(LEFT(INDIRECT(ADDRESS(ROW()-1,1+$AG13,4,2,)),2)=LEFT(Q13,2),0,1),1))))</f>
        <v>0</v>
      </c>
      <c r="AY13" s="80">
        <f t="shared" ref="AY13:AY19" ca="1" si="48">AX13+IF(R13=0,0,IF(LEFT(R13,2)="CA",0,IF(LEFT(R13,2)=LEFT(Q13,2),0,IF(AY$6=1,IF(LEFT(INDIRECT(ADDRESS(ROW()-1,1+$AG13,4,2,)),2)=LEFT(R13,2),0,1),1))))</f>
        <v>0</v>
      </c>
      <c r="AZ13" s="80">
        <f t="shared" ref="AZ13:AZ19" ca="1" si="49">AY13+IF(S13=0,0,IF(LEFT(S13,2)="CA",0,IF(LEFT(S13,2)=LEFT(R13,2),0,IF(AZ$6=1,IF(LEFT(INDIRECT(ADDRESS(ROW()-1,1+$AG13,4,2,)),2)=LEFT(S13,2),0,1),1))))</f>
        <v>0</v>
      </c>
      <c r="BA13" s="80">
        <f t="shared" ref="BA13:BA19" ca="1" si="50">AZ13+IF(T13=0,0,IF(LEFT(T13,2)="CA",0,IF(LEFT(T13,2)=LEFT(S13,2),0,IF(BA$6=1,IF(LEFT(INDIRECT(ADDRESS(ROW()-1,1+$AG13,4,2,)),2)=LEFT(T13,2),0,1),1))))</f>
        <v>0</v>
      </c>
      <c r="BB13" s="80">
        <f t="shared" ref="BB13:BB19" ca="1" si="51">BA13+IF(U13=0,0,IF(LEFT(U13,2)="CA",0,IF(LEFT(U13,2)=LEFT(T13,2),0,IF(BB$6=1,IF(LEFT(INDIRECT(ADDRESS(ROW()-1,1+$AG13,4,2,)),2)=LEFT(U13,2),0,1),1))))</f>
        <v>0</v>
      </c>
      <c r="BC13" s="80">
        <f t="shared" ref="BC13:BC19" ca="1" si="52">BB13+IF(V13=0,0,IF(LEFT(V13,2)="CA",0,IF(LEFT(V13,2)=LEFT(U13,2),0,IF(BC$6=1,IF(LEFT(INDIRECT(ADDRESS(ROW()-1,1+$AG13,4,2,)),2)=LEFT(V13,2),0,1),1))))</f>
        <v>0</v>
      </c>
      <c r="BD13" s="80">
        <f t="shared" ref="BD13:BD19" ca="1" si="53">BC13+IF(W13=0,0,IF(LEFT(W13,2)="CA",0,IF(LEFT(W13,2)=LEFT(V13,2),0,IF(BD$6=1,IF(LEFT(INDIRECT(ADDRESS(ROW()-1,1+$AG13,4,2,)),2)=LEFT(W13,2),0,1),1))))</f>
        <v>1</v>
      </c>
      <c r="BE13" s="80">
        <f t="shared" ref="BE13:BE19" ca="1" si="54">BD13+IF(X13=0,0,IF(LEFT(X13,2)="CA",0,IF(LEFT(X13,2)=LEFT(W13,2),0,IF(BE$6=1,IF(LEFT(INDIRECT(ADDRESS(ROW()-1,1+$AG13,4,2,)),2)=LEFT(X13,2),0,1),1))))</f>
        <v>1</v>
      </c>
      <c r="BF13" s="80">
        <f t="shared" ref="BF13:BF19" ca="1" si="55">BE13+IF(Y13=0,0,IF(LEFT(Y13,2)="CA",0,IF(LEFT(Y13,2)=LEFT(X13,2),0,IF(BF$6=1,IF(LEFT(INDIRECT(ADDRESS(ROW()-1,1+$AG13,4,2,)),2)=LEFT(Y13,2),0,1),1))))</f>
        <v>1</v>
      </c>
      <c r="BG13" s="80">
        <f t="shared" ref="BG13:BG19" ca="1" si="56">BF13+IF(Z13=0,0,IF(LEFT(Z13,2)="CA",0,IF(LEFT(Z13,2)=LEFT(Y13,2),0,IF(BG$6=1,IF(LEFT(INDIRECT(ADDRESS(ROW()-1,1+$AG13,4,2,)),2)=LEFT(Z13,2),0,1),1))))</f>
        <v>1</v>
      </c>
      <c r="BH13" s="80">
        <f t="shared" ref="BH13:BH19" ca="1" si="57">BG13+IF(AA13=0,0,IF(LEFT(AA13,2)="CA",0,IF(LEFT(AA13,2)=LEFT(Z13,2),0,IF(BH$6=1,IF(LEFT(INDIRECT(ADDRESS(ROW()-1,1+$AG13,4,2,)),2)=LEFT(AA13,2),0,1),1))))</f>
        <v>1</v>
      </c>
      <c r="BI13" s="80">
        <f t="shared" ref="BI13:BI19" ca="1" si="58">BH13+IF(AB13=0,0,IF(LEFT(AB13,2)="CA",0,IF(LEFT(AB13,2)=LEFT(AA13,2),0,IF(BI$6=1,IF(LEFT(INDIRECT(ADDRESS(ROW()-1,1+$AG13,4,2,)),2)=LEFT(AB13,2),0,1),1))))</f>
        <v>1</v>
      </c>
      <c r="BJ13" s="80">
        <f t="shared" ref="BJ13:BJ19" ca="1" si="59">BI13+IF(AC13=0,0,IF(LEFT(AC13,2)="CA",0,IF(LEFT(AC13,2)=LEFT(AB13,2),0,IF(BJ$6=1,IF(LEFT(INDIRECT(ADDRESS(ROW()-1,1+$AG13,4,2,)),2)=LEFT(AC13,2),0,1),1))))</f>
        <v>1</v>
      </c>
      <c r="BK13" s="80">
        <f t="shared" ref="BK13:BK19" ca="1" si="60">BJ13+IF(AD13=0,0,IF(LEFT(AD13,2)="CA",0,IF(LEFT(AD13,2)=LEFT(AC13,2),0,IF(BK$6=1,IF(LEFT(INDIRECT(ADDRESS(ROW()-1,1+$AG13,4,2,)),2)=LEFT(AD13,2),0,1),1))))</f>
        <v>1</v>
      </c>
      <c r="BL13" s="80">
        <f t="shared" ref="BL13:BL19" ca="1" si="61">BK13+IF(AE13=0,0,IF(LEFT(AE13,2)="CA",0,IF(LEFT(AE13,2)=LEFT(AD13,2),0,IF(BL$6=1,IF(LEFT(INDIRECT(ADDRESS(ROW()-1,1+$AG13,4,2,)),2)=LEFT(AE13,2),0,1),1))))</f>
        <v>1</v>
      </c>
      <c r="BM13" s="81">
        <f t="shared" ref="BM13:BM19" ca="1" si="62">BL13+IF(AF13=0,0,IF(LEFT(AF13,2)="CA",0,IF(LEFT(AF13,2)=LEFT(AE13,2),0,IF(BM$6=1,IF(LEFT(INDIRECT(ADDRESS(ROW()-1,1+$AG13,4,2,)),2)=LEFT(AF13,2),0,1),1))))</f>
        <v>1</v>
      </c>
    </row>
    <row r="14" spans="1:65" ht="14.45" customHeight="1">
      <c r="A14" s="76">
        <f>DATE(AN,ROW()-6,1)</f>
        <v>42583</v>
      </c>
      <c r="B14" s="72" t="str">
        <f>'Prévisions conges 2016'!B214</f>
        <v>CF</v>
      </c>
      <c r="C14" s="72" t="str">
        <f>'Prévisions conges 2016'!C214</f>
        <v>CF</v>
      </c>
      <c r="D14" s="72" t="str">
        <f>'Prévisions conges 2016'!D214</f>
        <v>CF</v>
      </c>
      <c r="E14" s="72" t="str">
        <f>'Prévisions conges 2016'!E214</f>
        <v>CF</v>
      </c>
      <c r="F14" s="72" t="str">
        <f>'Prévisions conges 2016'!F214</f>
        <v>CF</v>
      </c>
      <c r="G14" s="72">
        <f>'Prévisions conges 2016'!G214</f>
        <v>0</v>
      </c>
      <c r="H14" s="72">
        <f>'Prévisions conges 2016'!H214</f>
        <v>0</v>
      </c>
      <c r="I14" s="72">
        <f>'Prévisions conges 2016'!I214</f>
        <v>0</v>
      </c>
      <c r="J14" s="72">
        <f>'Prévisions conges 2016'!J214</f>
        <v>0</v>
      </c>
      <c r="K14" s="72">
        <f>'Prévisions conges 2016'!K214</f>
        <v>0</v>
      </c>
      <c r="L14" s="72">
        <f>'Prévisions conges 2016'!L214</f>
        <v>0</v>
      </c>
      <c r="M14" s="72">
        <f>'Prévisions conges 2016'!M214</f>
        <v>0</v>
      </c>
      <c r="N14" s="72">
        <f>'Prévisions conges 2016'!N214</f>
        <v>0</v>
      </c>
      <c r="O14" s="72">
        <f>'Prévisions conges 2016'!O214</f>
        <v>0</v>
      </c>
      <c r="P14" s="72">
        <f>'Prévisions conges 2016'!P214</f>
        <v>0</v>
      </c>
      <c r="Q14" s="72">
        <f>'Prévisions conges 2016'!Q214</f>
        <v>0</v>
      </c>
      <c r="R14" s="72">
        <f>'Prévisions conges 2016'!R214</f>
        <v>0</v>
      </c>
      <c r="S14" s="72">
        <f>'Prévisions conges 2016'!S214</f>
        <v>0</v>
      </c>
      <c r="T14" s="72">
        <f>'Prévisions conges 2016'!T214</f>
        <v>0</v>
      </c>
      <c r="U14" s="72">
        <f>'Prévisions conges 2016'!U214</f>
        <v>0</v>
      </c>
      <c r="V14" s="72">
        <f>'Prévisions conges 2016'!V214</f>
        <v>0</v>
      </c>
      <c r="W14" s="72">
        <f>'Prévisions conges 2016'!W214</f>
        <v>0</v>
      </c>
      <c r="X14" s="72">
        <f>'Prévisions conges 2016'!X214</f>
        <v>0</v>
      </c>
      <c r="Y14" s="72">
        <f>'Prévisions conges 2016'!Y214</f>
        <v>0</v>
      </c>
      <c r="Z14" s="72">
        <f>'Prévisions conges 2016'!Z214</f>
        <v>0</v>
      </c>
      <c r="AA14" s="72">
        <f>'Prévisions conges 2016'!AA214</f>
        <v>0</v>
      </c>
      <c r="AB14" s="72">
        <f>'Prévisions conges 2016'!AB214</f>
        <v>0</v>
      </c>
      <c r="AC14" s="72">
        <f>'Prévisions conges 2016'!AC214</f>
        <v>0</v>
      </c>
      <c r="AD14" s="72">
        <f>'Prévisions conges 2016'!AD214</f>
        <v>0</v>
      </c>
      <c r="AE14" s="72">
        <f>'Prévisions conges 2016'!AE214</f>
        <v>0</v>
      </c>
      <c r="AF14" s="72">
        <f>'Prévisions conges 2016'!AF214</f>
        <v>0</v>
      </c>
      <c r="AG14" s="74">
        <f t="shared" si="1"/>
        <v>31</v>
      </c>
      <c r="AI14" s="79">
        <f t="shared" ca="1" si="32"/>
        <v>0</v>
      </c>
      <c r="AJ14" s="80">
        <f t="shared" ca="1" si="33"/>
        <v>0</v>
      </c>
      <c r="AK14" s="80">
        <f t="shared" ca="1" si="34"/>
        <v>0</v>
      </c>
      <c r="AL14" s="80">
        <f t="shared" ca="1" si="35"/>
        <v>0</v>
      </c>
      <c r="AM14" s="80">
        <f t="shared" ca="1" si="36"/>
        <v>0</v>
      </c>
      <c r="AN14" s="80">
        <f t="shared" ca="1" si="37"/>
        <v>0</v>
      </c>
      <c r="AO14" s="80">
        <f t="shared" ca="1" si="38"/>
        <v>0</v>
      </c>
      <c r="AP14" s="80">
        <f t="shared" ca="1" si="39"/>
        <v>0</v>
      </c>
      <c r="AQ14" s="80">
        <f t="shared" ca="1" si="40"/>
        <v>0</v>
      </c>
      <c r="AR14" s="80">
        <f t="shared" ca="1" si="41"/>
        <v>0</v>
      </c>
      <c r="AS14" s="80">
        <f t="shared" ca="1" si="42"/>
        <v>0</v>
      </c>
      <c r="AT14" s="80">
        <f t="shared" ca="1" si="43"/>
        <v>0</v>
      </c>
      <c r="AU14" s="80">
        <f t="shared" ca="1" si="44"/>
        <v>0</v>
      </c>
      <c r="AV14" s="80">
        <f t="shared" ca="1" si="45"/>
        <v>0</v>
      </c>
      <c r="AW14" s="80">
        <f t="shared" ca="1" si="46"/>
        <v>0</v>
      </c>
      <c r="AX14" s="80">
        <f t="shared" ca="1" si="47"/>
        <v>0</v>
      </c>
      <c r="AY14" s="80">
        <f t="shared" ca="1" si="48"/>
        <v>0</v>
      </c>
      <c r="AZ14" s="80">
        <f t="shared" ca="1" si="49"/>
        <v>0</v>
      </c>
      <c r="BA14" s="80">
        <f t="shared" ca="1" si="50"/>
        <v>0</v>
      </c>
      <c r="BB14" s="80">
        <f t="shared" ca="1" si="51"/>
        <v>0</v>
      </c>
      <c r="BC14" s="80">
        <f t="shared" ca="1" si="52"/>
        <v>0</v>
      </c>
      <c r="BD14" s="80">
        <f t="shared" ca="1" si="53"/>
        <v>0</v>
      </c>
      <c r="BE14" s="80">
        <f t="shared" ca="1" si="54"/>
        <v>0</v>
      </c>
      <c r="BF14" s="80">
        <f t="shared" ca="1" si="55"/>
        <v>0</v>
      </c>
      <c r="BG14" s="80">
        <f t="shared" ca="1" si="56"/>
        <v>0</v>
      </c>
      <c r="BH14" s="80">
        <f t="shared" ca="1" si="57"/>
        <v>0</v>
      </c>
      <c r="BI14" s="80">
        <f t="shared" ca="1" si="58"/>
        <v>0</v>
      </c>
      <c r="BJ14" s="80">
        <f t="shared" ca="1" si="59"/>
        <v>0</v>
      </c>
      <c r="BK14" s="80">
        <f t="shared" ca="1" si="60"/>
        <v>0</v>
      </c>
      <c r="BL14" s="80">
        <f t="shared" ca="1" si="61"/>
        <v>0</v>
      </c>
      <c r="BM14" s="81">
        <f t="shared" ca="1" si="62"/>
        <v>0</v>
      </c>
    </row>
    <row r="15" spans="1:65" ht="14.45" customHeight="1">
      <c r="A15" s="76">
        <f>DATE(AN,ROW()-6,1)</f>
        <v>42614</v>
      </c>
      <c r="B15" s="72">
        <f>'Prévisions conges 2016'!B244</f>
        <v>0</v>
      </c>
      <c r="C15" s="72">
        <f>'Prévisions conges 2016'!C244</f>
        <v>0</v>
      </c>
      <c r="D15" s="72">
        <f>'Prévisions conges 2016'!D244</f>
        <v>0</v>
      </c>
      <c r="E15" s="72">
        <f>'Prévisions conges 2016'!E244</f>
        <v>0</v>
      </c>
      <c r="F15" s="72">
        <f>'Prévisions conges 2016'!F244</f>
        <v>0</v>
      </c>
      <c r="G15" s="72">
        <f>'Prévisions conges 2016'!G244</f>
        <v>0</v>
      </c>
      <c r="H15" s="72">
        <f>'Prévisions conges 2016'!H244</f>
        <v>0</v>
      </c>
      <c r="I15" s="72">
        <f>'Prévisions conges 2016'!I244</f>
        <v>0</v>
      </c>
      <c r="J15" s="72">
        <f>'Prévisions conges 2016'!J244</f>
        <v>0</v>
      </c>
      <c r="K15" s="72">
        <f>'Prévisions conges 2016'!K244</f>
        <v>0</v>
      </c>
      <c r="L15" s="72">
        <f>'Prévisions conges 2016'!L244</f>
        <v>0</v>
      </c>
      <c r="M15" s="72">
        <f>'Prévisions conges 2016'!M244</f>
        <v>0</v>
      </c>
      <c r="N15" s="72">
        <f>'Prévisions conges 2016'!N244</f>
        <v>0</v>
      </c>
      <c r="O15" s="72">
        <f>'Prévisions conges 2016'!O244</f>
        <v>0</v>
      </c>
      <c r="P15" s="72" t="str">
        <f>'Prévisions conges 2016'!P244</f>
        <v>CA</v>
      </c>
      <c r="Q15" s="72" t="str">
        <f>'Prévisions conges 2016'!Q244</f>
        <v>CA</v>
      </c>
      <c r="R15" s="72" t="str">
        <f>'Prévisions conges 2016'!R244</f>
        <v>CA.</v>
      </c>
      <c r="S15" s="72" t="str">
        <f>'Prévisions conges 2016'!S244</f>
        <v>CA.</v>
      </c>
      <c r="T15" s="72" t="str">
        <f>'Prévisions conges 2016'!T244</f>
        <v>CA</v>
      </c>
      <c r="U15" s="72" t="str">
        <f>'Prévisions conges 2016'!U244</f>
        <v>CA</v>
      </c>
      <c r="V15" s="72" t="str">
        <f>'Prévisions conges 2016'!V244</f>
        <v>RTT</v>
      </c>
      <c r="W15" s="72" t="str">
        <f>'Prévisions conges 2016'!W244</f>
        <v>RTT</v>
      </c>
      <c r="X15" s="72" t="str">
        <f>'Prévisions conges 2016'!X244</f>
        <v>RTT</v>
      </c>
      <c r="Y15" s="72" t="str">
        <f>'Prévisions conges 2016'!Y244</f>
        <v>RTT.</v>
      </c>
      <c r="Z15" s="72" t="str">
        <f>'Prévisions conges 2016'!Z244</f>
        <v>RTT.</v>
      </c>
      <c r="AA15" s="72" t="str">
        <f>'Prévisions conges 2016'!AA244</f>
        <v>RTT</v>
      </c>
      <c r="AB15" s="72">
        <f>'Prévisions conges 2016'!AB244</f>
        <v>0</v>
      </c>
      <c r="AC15" s="72">
        <f>'Prévisions conges 2016'!AC244</f>
        <v>0</v>
      </c>
      <c r="AD15" s="72">
        <f>'Prévisions conges 2016'!AD244</f>
        <v>0</v>
      </c>
      <c r="AE15" s="72">
        <f>'Prévisions conges 2016'!AE244</f>
        <v>0</v>
      </c>
      <c r="AF15" s="72">
        <f>'Prévisions conges 2016'!AF244</f>
        <v>0</v>
      </c>
      <c r="AG15" s="74">
        <f t="shared" si="1"/>
        <v>30</v>
      </c>
      <c r="AI15" s="79">
        <f t="shared" ca="1" si="32"/>
        <v>0</v>
      </c>
      <c r="AJ15" s="80">
        <f t="shared" ca="1" si="33"/>
        <v>0</v>
      </c>
      <c r="AK15" s="80">
        <f t="shared" ca="1" si="34"/>
        <v>0</v>
      </c>
      <c r="AL15" s="80">
        <f t="shared" ca="1" si="35"/>
        <v>0</v>
      </c>
      <c r="AM15" s="80">
        <f t="shared" ca="1" si="36"/>
        <v>0</v>
      </c>
      <c r="AN15" s="80">
        <f t="shared" ca="1" si="37"/>
        <v>0</v>
      </c>
      <c r="AO15" s="80">
        <f t="shared" ca="1" si="38"/>
        <v>0</v>
      </c>
      <c r="AP15" s="80">
        <f t="shared" ca="1" si="39"/>
        <v>0</v>
      </c>
      <c r="AQ15" s="80">
        <f t="shared" ca="1" si="40"/>
        <v>0</v>
      </c>
      <c r="AR15" s="80">
        <f t="shared" ca="1" si="41"/>
        <v>0</v>
      </c>
      <c r="AS15" s="80">
        <f t="shared" ca="1" si="42"/>
        <v>0</v>
      </c>
      <c r="AT15" s="80">
        <f t="shared" ca="1" si="43"/>
        <v>0</v>
      </c>
      <c r="AU15" s="80">
        <f t="shared" ca="1" si="44"/>
        <v>0</v>
      </c>
      <c r="AV15" s="80">
        <f t="shared" ca="1" si="45"/>
        <v>0</v>
      </c>
      <c r="AW15" s="80">
        <f t="shared" ca="1" si="46"/>
        <v>0</v>
      </c>
      <c r="AX15" s="80">
        <f t="shared" ca="1" si="47"/>
        <v>0</v>
      </c>
      <c r="AY15" s="80">
        <f t="shared" ca="1" si="48"/>
        <v>0</v>
      </c>
      <c r="AZ15" s="80">
        <f t="shared" ca="1" si="49"/>
        <v>0</v>
      </c>
      <c r="BA15" s="80">
        <f t="shared" ca="1" si="50"/>
        <v>0</v>
      </c>
      <c r="BB15" s="80">
        <f t="shared" ca="1" si="51"/>
        <v>0</v>
      </c>
      <c r="BC15" s="80">
        <f t="shared" ca="1" si="52"/>
        <v>1</v>
      </c>
      <c r="BD15" s="80">
        <f t="shared" ca="1" si="53"/>
        <v>1</v>
      </c>
      <c r="BE15" s="80">
        <f t="shared" ca="1" si="54"/>
        <v>1</v>
      </c>
      <c r="BF15" s="80">
        <f t="shared" ca="1" si="55"/>
        <v>1</v>
      </c>
      <c r="BG15" s="80">
        <f t="shared" ca="1" si="56"/>
        <v>1</v>
      </c>
      <c r="BH15" s="80">
        <f t="shared" ca="1" si="57"/>
        <v>1</v>
      </c>
      <c r="BI15" s="80">
        <f t="shared" ca="1" si="58"/>
        <v>1</v>
      </c>
      <c r="BJ15" s="80">
        <f t="shared" ca="1" si="59"/>
        <v>1</v>
      </c>
      <c r="BK15" s="80">
        <f t="shared" ca="1" si="60"/>
        <v>1</v>
      </c>
      <c r="BL15" s="80">
        <f t="shared" ca="1" si="61"/>
        <v>1</v>
      </c>
      <c r="BM15" s="81">
        <f t="shared" ca="1" si="62"/>
        <v>1</v>
      </c>
    </row>
    <row r="16" spans="1:65" ht="15" customHeight="1">
      <c r="A16" s="76">
        <f>DATE(AN,ROW()-6,1)</f>
        <v>42644</v>
      </c>
      <c r="B16" s="72">
        <f>'Prévisions conges 2016'!B274</f>
        <v>0</v>
      </c>
      <c r="C16" s="72">
        <f>'Prévisions conges 2016'!C274</f>
        <v>0</v>
      </c>
      <c r="D16" s="72">
        <f>'Prévisions conges 2016'!D274</f>
        <v>0</v>
      </c>
      <c r="E16" s="72">
        <f>'Prévisions conges 2016'!E274</f>
        <v>0</v>
      </c>
      <c r="F16" s="72">
        <f>'Prévisions conges 2016'!F274</f>
        <v>0</v>
      </c>
      <c r="G16" s="72">
        <f>'Prévisions conges 2016'!G274</f>
        <v>0</v>
      </c>
      <c r="H16" s="72">
        <f>'Prévisions conges 2016'!H274</f>
        <v>0</v>
      </c>
      <c r="I16" s="72">
        <f>'Prévisions conges 2016'!I274</f>
        <v>0</v>
      </c>
      <c r="J16" s="72">
        <f>'Prévisions conges 2016'!J274</f>
        <v>0</v>
      </c>
      <c r="K16" s="72">
        <f>'Prévisions conges 2016'!K274</f>
        <v>0</v>
      </c>
      <c r="L16" s="72">
        <f>'Prévisions conges 2016'!L274</f>
        <v>0</v>
      </c>
      <c r="M16" s="72">
        <f>'Prévisions conges 2016'!M274</f>
        <v>0</v>
      </c>
      <c r="N16" s="72">
        <f>'Prévisions conges 2016'!N274</f>
        <v>0</v>
      </c>
      <c r="O16" s="72">
        <f>'Prévisions conges 2016'!O274</f>
        <v>0</v>
      </c>
      <c r="P16" s="72">
        <f>'Prévisions conges 2016'!P274</f>
        <v>0</v>
      </c>
      <c r="Q16" s="72">
        <f>'Prévisions conges 2016'!Q274</f>
        <v>0</v>
      </c>
      <c r="R16" s="72">
        <f>'Prévisions conges 2016'!R274</f>
        <v>0</v>
      </c>
      <c r="S16" s="72">
        <f>'Prévisions conges 2016'!S274</f>
        <v>0</v>
      </c>
      <c r="T16" s="72">
        <f>'Prévisions conges 2016'!T274</f>
        <v>0</v>
      </c>
      <c r="U16" s="72" t="str">
        <f>'Prévisions conges 2016'!U274</f>
        <v>CA</v>
      </c>
      <c r="V16" s="72" t="str">
        <f>'Prévisions conges 2016'!V274</f>
        <v>CA</v>
      </c>
      <c r="W16" s="72" t="str">
        <f>'Prévisions conges 2016'!W274</f>
        <v>CA.</v>
      </c>
      <c r="X16" s="72" t="str">
        <f>'Prévisions conges 2016'!X274</f>
        <v>CA.</v>
      </c>
      <c r="Y16" s="72" t="str">
        <f>'Prévisions conges 2016'!Y274</f>
        <v>CA</v>
      </c>
      <c r="Z16" s="72" t="str">
        <f>'Prévisions conges 2016'!Z274</f>
        <v>CA</v>
      </c>
      <c r="AA16" s="72" t="str">
        <f>'Prévisions conges 2016'!AA274</f>
        <v>CA</v>
      </c>
      <c r="AB16" s="72" t="str">
        <f>'Prévisions conges 2016'!AB274</f>
        <v>CA</v>
      </c>
      <c r="AC16" s="72" t="str">
        <f>'Prévisions conges 2016'!AC274</f>
        <v>CA</v>
      </c>
      <c r="AD16" s="72">
        <f>'Prévisions conges 2016'!AD274</f>
        <v>0</v>
      </c>
      <c r="AE16" s="72">
        <f>'Prévisions conges 2016'!AE274</f>
        <v>0</v>
      </c>
      <c r="AF16" s="72">
        <f>'Prévisions conges 2016'!AF274</f>
        <v>0</v>
      </c>
      <c r="AG16" s="74">
        <f t="shared" si="1"/>
        <v>31</v>
      </c>
      <c r="AI16" s="79">
        <f t="shared" ca="1" si="32"/>
        <v>0</v>
      </c>
      <c r="AJ16" s="80">
        <f t="shared" ca="1" si="33"/>
        <v>0</v>
      </c>
      <c r="AK16" s="80">
        <f t="shared" ca="1" si="34"/>
        <v>0</v>
      </c>
      <c r="AL16" s="80">
        <f t="shared" ca="1" si="35"/>
        <v>0</v>
      </c>
      <c r="AM16" s="80">
        <f t="shared" ca="1" si="36"/>
        <v>0</v>
      </c>
      <c r="AN16" s="80">
        <f t="shared" ca="1" si="37"/>
        <v>0</v>
      </c>
      <c r="AO16" s="80">
        <f t="shared" ca="1" si="38"/>
        <v>0</v>
      </c>
      <c r="AP16" s="80">
        <f t="shared" ca="1" si="39"/>
        <v>0</v>
      </c>
      <c r="AQ16" s="80">
        <f t="shared" ca="1" si="40"/>
        <v>0</v>
      </c>
      <c r="AR16" s="80">
        <f t="shared" ca="1" si="41"/>
        <v>0</v>
      </c>
      <c r="AS16" s="80">
        <f t="shared" ca="1" si="42"/>
        <v>0</v>
      </c>
      <c r="AT16" s="80">
        <f t="shared" ca="1" si="43"/>
        <v>0</v>
      </c>
      <c r="AU16" s="80">
        <f t="shared" ca="1" si="44"/>
        <v>0</v>
      </c>
      <c r="AV16" s="80">
        <f t="shared" ca="1" si="45"/>
        <v>0</v>
      </c>
      <c r="AW16" s="80">
        <f t="shared" ca="1" si="46"/>
        <v>0</v>
      </c>
      <c r="AX16" s="80">
        <f t="shared" ca="1" si="47"/>
        <v>0</v>
      </c>
      <c r="AY16" s="80">
        <f t="shared" ca="1" si="48"/>
        <v>0</v>
      </c>
      <c r="AZ16" s="80">
        <f t="shared" ca="1" si="49"/>
        <v>0</v>
      </c>
      <c r="BA16" s="80">
        <f t="shared" ca="1" si="50"/>
        <v>0</v>
      </c>
      <c r="BB16" s="80">
        <f t="shared" ca="1" si="51"/>
        <v>0</v>
      </c>
      <c r="BC16" s="80">
        <f t="shared" ca="1" si="52"/>
        <v>0</v>
      </c>
      <c r="BD16" s="80">
        <f t="shared" ca="1" si="53"/>
        <v>0</v>
      </c>
      <c r="BE16" s="80">
        <f t="shared" ca="1" si="54"/>
        <v>0</v>
      </c>
      <c r="BF16" s="80">
        <f t="shared" ca="1" si="55"/>
        <v>0</v>
      </c>
      <c r="BG16" s="80">
        <f t="shared" ca="1" si="56"/>
        <v>0</v>
      </c>
      <c r="BH16" s="80">
        <f t="shared" ca="1" si="57"/>
        <v>0</v>
      </c>
      <c r="BI16" s="80">
        <f t="shared" ca="1" si="58"/>
        <v>0</v>
      </c>
      <c r="BJ16" s="80">
        <f t="shared" ca="1" si="59"/>
        <v>0</v>
      </c>
      <c r="BK16" s="80">
        <f t="shared" ca="1" si="60"/>
        <v>0</v>
      </c>
      <c r="BL16" s="80">
        <f t="shared" ca="1" si="61"/>
        <v>0</v>
      </c>
      <c r="BM16" s="81">
        <f t="shared" ca="1" si="62"/>
        <v>0</v>
      </c>
    </row>
    <row r="17" spans="1:65" ht="15" customHeight="1">
      <c r="A17" s="76">
        <f>DATE(AN,ROW()-6,1)</f>
        <v>42675</v>
      </c>
      <c r="B17" s="72">
        <f>'Prévisions conges 2016'!B304</f>
        <v>0</v>
      </c>
      <c r="C17" s="72">
        <f>'Prévisions conges 2016'!C304</f>
        <v>0</v>
      </c>
      <c r="D17" s="72">
        <f>'Prévisions conges 2016'!D304</f>
        <v>0</v>
      </c>
      <c r="E17" s="72">
        <f>'Prévisions conges 2016'!E304</f>
        <v>0</v>
      </c>
      <c r="F17" s="72">
        <f>'Prévisions conges 2016'!F304</f>
        <v>0</v>
      </c>
      <c r="G17" s="72">
        <f>'Prévisions conges 2016'!G304</f>
        <v>0</v>
      </c>
      <c r="H17" s="72">
        <f>'Prévisions conges 2016'!H304</f>
        <v>0</v>
      </c>
      <c r="I17" s="72">
        <f>'Prévisions conges 2016'!I304</f>
        <v>0</v>
      </c>
      <c r="J17" s="72">
        <f>'Prévisions conges 2016'!J304</f>
        <v>0</v>
      </c>
      <c r="K17" s="72">
        <f>'Prévisions conges 2016'!K304</f>
        <v>0</v>
      </c>
      <c r="L17" s="72">
        <f>'Prévisions conges 2016'!L304</f>
        <v>0</v>
      </c>
      <c r="M17" s="72">
        <f>'Prévisions conges 2016'!M304</f>
        <v>0</v>
      </c>
      <c r="N17" s="72">
        <f>'Prévisions conges 2016'!N304</f>
        <v>0</v>
      </c>
      <c r="O17" s="72">
        <f>'Prévisions conges 2016'!O304</f>
        <v>0</v>
      </c>
      <c r="P17" s="72">
        <f>'Prévisions conges 2016'!P304</f>
        <v>0</v>
      </c>
      <c r="Q17" s="72">
        <f>'Prévisions conges 2016'!Q304</f>
        <v>0</v>
      </c>
      <c r="R17" s="72">
        <f>'Prévisions conges 2016'!R304</f>
        <v>0</v>
      </c>
      <c r="S17" s="72">
        <f>'Prévisions conges 2016'!S304</f>
        <v>0</v>
      </c>
      <c r="T17" s="72">
        <f>'Prévisions conges 2016'!T304</f>
        <v>0</v>
      </c>
      <c r="U17" s="72">
        <f>'Prévisions conges 2016'!U304</f>
        <v>0</v>
      </c>
      <c r="V17" s="72">
        <f>'Prévisions conges 2016'!V304</f>
        <v>0</v>
      </c>
      <c r="W17" s="72">
        <f>'Prévisions conges 2016'!W304</f>
        <v>0</v>
      </c>
      <c r="X17" s="72">
        <f>'Prévisions conges 2016'!X304</f>
        <v>0</v>
      </c>
      <c r="Y17" s="72">
        <f>'Prévisions conges 2016'!Y304</f>
        <v>0</v>
      </c>
      <c r="Z17" s="72">
        <f>'Prévisions conges 2016'!Z304</f>
        <v>0</v>
      </c>
      <c r="AA17" s="72">
        <f>'Prévisions conges 2016'!AA304</f>
        <v>0</v>
      </c>
      <c r="AB17" s="72">
        <f>'Prévisions conges 2016'!AB304</f>
        <v>0</v>
      </c>
      <c r="AC17" s="72">
        <f>'Prévisions conges 2016'!AC304</f>
        <v>0</v>
      </c>
      <c r="AD17" s="72">
        <f>'Prévisions conges 2016'!AD304</f>
        <v>0</v>
      </c>
      <c r="AE17" s="77">
        <f>'Prévisions conges 2016'!AE304</f>
        <v>0</v>
      </c>
      <c r="AF17" s="72">
        <f>'Prévisions conges 2016'!AF304</f>
        <v>0</v>
      </c>
      <c r="AG17" s="74">
        <f t="shared" si="1"/>
        <v>30</v>
      </c>
      <c r="AI17" s="79">
        <f t="shared" ca="1" si="32"/>
        <v>0</v>
      </c>
      <c r="AJ17" s="80">
        <f t="shared" ca="1" si="33"/>
        <v>0</v>
      </c>
      <c r="AK17" s="80">
        <f t="shared" ca="1" si="34"/>
        <v>0</v>
      </c>
      <c r="AL17" s="80">
        <f t="shared" ca="1" si="35"/>
        <v>0</v>
      </c>
      <c r="AM17" s="80">
        <f t="shared" ca="1" si="36"/>
        <v>0</v>
      </c>
      <c r="AN17" s="80">
        <f t="shared" ca="1" si="37"/>
        <v>0</v>
      </c>
      <c r="AO17" s="80">
        <f t="shared" ca="1" si="38"/>
        <v>0</v>
      </c>
      <c r="AP17" s="80">
        <f t="shared" ca="1" si="39"/>
        <v>0</v>
      </c>
      <c r="AQ17" s="80">
        <f t="shared" ca="1" si="40"/>
        <v>0</v>
      </c>
      <c r="AR17" s="80">
        <f t="shared" ca="1" si="41"/>
        <v>0</v>
      </c>
      <c r="AS17" s="80">
        <f t="shared" ca="1" si="42"/>
        <v>0</v>
      </c>
      <c r="AT17" s="80">
        <f t="shared" ca="1" si="43"/>
        <v>0</v>
      </c>
      <c r="AU17" s="80">
        <f t="shared" ca="1" si="44"/>
        <v>0</v>
      </c>
      <c r="AV17" s="80">
        <f t="shared" ca="1" si="45"/>
        <v>0</v>
      </c>
      <c r="AW17" s="80">
        <f t="shared" ca="1" si="46"/>
        <v>0</v>
      </c>
      <c r="AX17" s="80">
        <f t="shared" ca="1" si="47"/>
        <v>0</v>
      </c>
      <c r="AY17" s="80">
        <f t="shared" ca="1" si="48"/>
        <v>0</v>
      </c>
      <c r="AZ17" s="80">
        <f t="shared" ca="1" si="49"/>
        <v>0</v>
      </c>
      <c r="BA17" s="80">
        <f t="shared" ca="1" si="50"/>
        <v>0</v>
      </c>
      <c r="BB17" s="80">
        <f t="shared" ca="1" si="51"/>
        <v>0</v>
      </c>
      <c r="BC17" s="80">
        <f t="shared" ca="1" si="52"/>
        <v>0</v>
      </c>
      <c r="BD17" s="80">
        <f t="shared" ca="1" si="53"/>
        <v>0</v>
      </c>
      <c r="BE17" s="80">
        <f t="shared" ca="1" si="54"/>
        <v>0</v>
      </c>
      <c r="BF17" s="80">
        <f t="shared" ca="1" si="55"/>
        <v>0</v>
      </c>
      <c r="BG17" s="80">
        <f t="shared" ca="1" si="56"/>
        <v>0</v>
      </c>
      <c r="BH17" s="80">
        <f t="shared" ca="1" si="57"/>
        <v>0</v>
      </c>
      <c r="BI17" s="80">
        <f t="shared" ca="1" si="58"/>
        <v>0</v>
      </c>
      <c r="BJ17" s="80">
        <f t="shared" ca="1" si="59"/>
        <v>0</v>
      </c>
      <c r="BK17" s="80">
        <f t="shared" ca="1" si="60"/>
        <v>0</v>
      </c>
      <c r="BL17" s="80">
        <f t="shared" ca="1" si="61"/>
        <v>0</v>
      </c>
      <c r="BM17" s="81">
        <f t="shared" ca="1" si="62"/>
        <v>0</v>
      </c>
    </row>
    <row r="18" spans="1:65" ht="15" customHeight="1">
      <c r="A18" s="76">
        <f>DATE(AN,ROW()-6,1)</f>
        <v>42705</v>
      </c>
      <c r="B18" s="72">
        <f>'Prévisions conges 2016'!B334</f>
        <v>0</v>
      </c>
      <c r="C18" s="72">
        <f>'Prévisions conges 2016'!C334</f>
        <v>0</v>
      </c>
      <c r="D18" s="72">
        <f>'Prévisions conges 2016'!D334</f>
        <v>0</v>
      </c>
      <c r="E18" s="72">
        <f>'Prévisions conges 2016'!E334</f>
        <v>0</v>
      </c>
      <c r="F18" s="72">
        <f>'Prévisions conges 2016'!F334</f>
        <v>0</v>
      </c>
      <c r="G18" s="72">
        <f>'Prévisions conges 2016'!G334</f>
        <v>0</v>
      </c>
      <c r="H18" s="72">
        <f>'Prévisions conges 2016'!H334</f>
        <v>0</v>
      </c>
      <c r="I18" s="72">
        <f>'Prévisions conges 2016'!I334</f>
        <v>0</v>
      </c>
      <c r="J18" s="72">
        <f>'Prévisions conges 2016'!J334</f>
        <v>0</v>
      </c>
      <c r="K18" s="72">
        <f>'Prévisions conges 2016'!K334</f>
        <v>0</v>
      </c>
      <c r="L18" s="72">
        <f>'Prévisions conges 2016'!L334</f>
        <v>0</v>
      </c>
      <c r="M18" s="72">
        <f>'Prévisions conges 2016'!M334</f>
        <v>0</v>
      </c>
      <c r="N18" s="72">
        <f>'Prévisions conges 2016'!N334</f>
        <v>0</v>
      </c>
      <c r="O18" s="72">
        <f>'Prévisions conges 2016'!O334</f>
        <v>0</v>
      </c>
      <c r="P18" s="72">
        <f>'Prévisions conges 2016'!P334</f>
        <v>0</v>
      </c>
      <c r="Q18" s="72">
        <f>'Prévisions conges 2016'!Q334</f>
        <v>0</v>
      </c>
      <c r="R18" s="72" t="str">
        <f>'Prévisions conges 2016'!R334</f>
        <v>CAS.</v>
      </c>
      <c r="S18" s="72" t="str">
        <f>'Prévisions conges 2016'!S334</f>
        <v>CAS.</v>
      </c>
      <c r="T18" s="72" t="str">
        <f>'Prévisions conges 2016'!T334</f>
        <v>CAS</v>
      </c>
      <c r="U18" s="72" t="str">
        <f>'Prévisions conges 2016'!U334</f>
        <v>RTT</v>
      </c>
      <c r="V18" s="72" t="str">
        <f>'Prévisions conges 2016'!V334</f>
        <v>RTT</v>
      </c>
      <c r="W18" s="72" t="str">
        <f>'Prévisions conges 2016'!W334</f>
        <v>RTT</v>
      </c>
      <c r="X18" s="72" t="str">
        <f>'Prévisions conges 2016'!X334</f>
        <v>RTT</v>
      </c>
      <c r="Y18" s="72" t="str">
        <f>'Prévisions conges 2016'!Y334</f>
        <v>RTT.</v>
      </c>
      <c r="Z18" s="72" t="str">
        <f>'Prévisions conges 2016'!Z334</f>
        <v>RTT.</v>
      </c>
      <c r="AA18" s="72" t="str">
        <f>'Prévisions conges 2016'!AA334</f>
        <v>RTT</v>
      </c>
      <c r="AB18" s="72" t="str">
        <f>'Prévisions conges 2016'!AB334</f>
        <v>RTT</v>
      </c>
      <c r="AC18" s="72">
        <f>'Prévisions conges 2016'!AC334</f>
        <v>0</v>
      </c>
      <c r="AD18" s="72">
        <f>'Prévisions conges 2016'!AD334</f>
        <v>0</v>
      </c>
      <c r="AE18" s="72">
        <f>'Prévisions conges 2016'!AE334</f>
        <v>0</v>
      </c>
      <c r="AF18" s="72">
        <f>'Prévisions conges 2016'!AF334</f>
        <v>0</v>
      </c>
      <c r="AG18" s="74">
        <f t="shared" si="1"/>
        <v>31</v>
      </c>
      <c r="AI18" s="79">
        <f t="shared" ca="1" si="32"/>
        <v>0</v>
      </c>
      <c r="AJ18" s="80">
        <f t="shared" ca="1" si="33"/>
        <v>0</v>
      </c>
      <c r="AK18" s="80">
        <f t="shared" ca="1" si="34"/>
        <v>0</v>
      </c>
      <c r="AL18" s="80">
        <f t="shared" ca="1" si="35"/>
        <v>0</v>
      </c>
      <c r="AM18" s="80">
        <f t="shared" ca="1" si="36"/>
        <v>0</v>
      </c>
      <c r="AN18" s="80">
        <f t="shared" ca="1" si="37"/>
        <v>0</v>
      </c>
      <c r="AO18" s="80">
        <f t="shared" ca="1" si="38"/>
        <v>0</v>
      </c>
      <c r="AP18" s="80">
        <f t="shared" ca="1" si="39"/>
        <v>0</v>
      </c>
      <c r="AQ18" s="80">
        <f t="shared" ca="1" si="40"/>
        <v>0</v>
      </c>
      <c r="AR18" s="80">
        <f t="shared" ca="1" si="41"/>
        <v>0</v>
      </c>
      <c r="AS18" s="80">
        <f t="shared" ca="1" si="42"/>
        <v>0</v>
      </c>
      <c r="AT18" s="80">
        <f t="shared" ca="1" si="43"/>
        <v>0</v>
      </c>
      <c r="AU18" s="80">
        <f t="shared" ca="1" si="44"/>
        <v>0</v>
      </c>
      <c r="AV18" s="80">
        <f t="shared" ca="1" si="45"/>
        <v>0</v>
      </c>
      <c r="AW18" s="80">
        <f t="shared" ca="1" si="46"/>
        <v>0</v>
      </c>
      <c r="AX18" s="80">
        <f t="shared" ca="1" si="47"/>
        <v>0</v>
      </c>
      <c r="AY18" s="80">
        <f t="shared" ca="1" si="48"/>
        <v>0</v>
      </c>
      <c r="AZ18" s="80">
        <f t="shared" ca="1" si="49"/>
        <v>0</v>
      </c>
      <c r="BA18" s="80">
        <f t="shared" ca="1" si="50"/>
        <v>0</v>
      </c>
      <c r="BB18" s="80">
        <f t="shared" ca="1" si="51"/>
        <v>1</v>
      </c>
      <c r="BC18" s="80">
        <f t="shared" ca="1" si="52"/>
        <v>1</v>
      </c>
      <c r="BD18" s="80">
        <f t="shared" ca="1" si="53"/>
        <v>1</v>
      </c>
      <c r="BE18" s="80">
        <f t="shared" ca="1" si="54"/>
        <v>1</v>
      </c>
      <c r="BF18" s="80">
        <f t="shared" ca="1" si="55"/>
        <v>1</v>
      </c>
      <c r="BG18" s="80">
        <f t="shared" ca="1" si="56"/>
        <v>1</v>
      </c>
      <c r="BH18" s="80">
        <f t="shared" ca="1" si="57"/>
        <v>1</v>
      </c>
      <c r="BI18" s="80">
        <f t="shared" ca="1" si="58"/>
        <v>1</v>
      </c>
      <c r="BJ18" s="80">
        <f t="shared" ca="1" si="59"/>
        <v>1</v>
      </c>
      <c r="BK18" s="80">
        <f t="shared" ca="1" si="60"/>
        <v>1</v>
      </c>
      <c r="BL18" s="80">
        <f t="shared" ca="1" si="61"/>
        <v>1</v>
      </c>
      <c r="BM18" s="81">
        <f t="shared" ca="1" si="62"/>
        <v>1</v>
      </c>
    </row>
    <row r="19" spans="1:65" ht="15" customHeight="1" thickBot="1">
      <c r="A19" s="76"/>
      <c r="B19" s="72">
        <f>'Prévisions conges 2016'!B364</f>
        <v>0</v>
      </c>
      <c r="C19" s="72">
        <f>'Prévisions conges 2016'!C364</f>
        <v>0</v>
      </c>
      <c r="D19" s="5"/>
      <c r="E19" s="5"/>
      <c r="F19" s="5"/>
      <c r="G19" s="5"/>
      <c r="H19" s="5"/>
      <c r="I19" s="5"/>
      <c r="J19" s="5"/>
      <c r="K19" s="5"/>
      <c r="L19" s="5"/>
      <c r="M19" s="5"/>
      <c r="N19" s="5"/>
      <c r="O19" s="5"/>
      <c r="P19" s="5"/>
      <c r="Q19" s="5"/>
      <c r="R19" s="5"/>
      <c r="S19" s="5"/>
      <c r="T19" s="5"/>
      <c r="U19" s="5"/>
      <c r="V19" s="5"/>
      <c r="W19" s="5"/>
      <c r="X19" s="5"/>
      <c r="Y19" s="5"/>
      <c r="Z19" s="5"/>
      <c r="AA19" s="5"/>
      <c r="AB19" s="5"/>
      <c r="AC19" s="5"/>
      <c r="AD19" s="5"/>
      <c r="AE19" s="5"/>
      <c r="AF19" s="5"/>
      <c r="AG19" s="74">
        <f t="shared" si="1"/>
        <v>31</v>
      </c>
      <c r="AI19" s="169">
        <f t="shared" ca="1" si="32"/>
        <v>0</v>
      </c>
      <c r="AJ19" s="170">
        <f t="shared" ca="1" si="33"/>
        <v>0</v>
      </c>
      <c r="AK19" s="170">
        <f t="shared" ca="1" si="34"/>
        <v>0</v>
      </c>
      <c r="AL19" s="170">
        <f t="shared" ca="1" si="35"/>
        <v>0</v>
      </c>
      <c r="AM19" s="170">
        <f t="shared" ca="1" si="36"/>
        <v>0</v>
      </c>
      <c r="AN19" s="170">
        <f t="shared" ca="1" si="37"/>
        <v>0</v>
      </c>
      <c r="AO19" s="170">
        <f t="shared" ca="1" si="38"/>
        <v>0</v>
      </c>
      <c r="AP19" s="170">
        <f t="shared" ca="1" si="39"/>
        <v>0</v>
      </c>
      <c r="AQ19" s="170">
        <f t="shared" ca="1" si="40"/>
        <v>0</v>
      </c>
      <c r="AR19" s="170">
        <f t="shared" ca="1" si="41"/>
        <v>0</v>
      </c>
      <c r="AS19" s="170">
        <f t="shared" ca="1" si="42"/>
        <v>0</v>
      </c>
      <c r="AT19" s="170">
        <f t="shared" ca="1" si="43"/>
        <v>0</v>
      </c>
      <c r="AU19" s="170">
        <f t="shared" ca="1" si="44"/>
        <v>0</v>
      </c>
      <c r="AV19" s="170">
        <f t="shared" ca="1" si="45"/>
        <v>0</v>
      </c>
      <c r="AW19" s="170">
        <f t="shared" ca="1" si="46"/>
        <v>0</v>
      </c>
      <c r="AX19" s="170">
        <f t="shared" ca="1" si="47"/>
        <v>0</v>
      </c>
      <c r="AY19" s="170">
        <f t="shared" ca="1" si="48"/>
        <v>0</v>
      </c>
      <c r="AZ19" s="170">
        <f t="shared" ca="1" si="49"/>
        <v>0</v>
      </c>
      <c r="BA19" s="170">
        <f t="shared" ca="1" si="50"/>
        <v>0</v>
      </c>
      <c r="BB19" s="170">
        <f t="shared" ca="1" si="51"/>
        <v>0</v>
      </c>
      <c r="BC19" s="170">
        <f t="shared" ca="1" si="52"/>
        <v>0</v>
      </c>
      <c r="BD19" s="170">
        <f t="shared" ca="1" si="53"/>
        <v>0</v>
      </c>
      <c r="BE19" s="170">
        <f t="shared" ca="1" si="54"/>
        <v>0</v>
      </c>
      <c r="BF19" s="170">
        <f t="shared" ca="1" si="55"/>
        <v>0</v>
      </c>
      <c r="BG19" s="170">
        <f t="shared" ca="1" si="56"/>
        <v>0</v>
      </c>
      <c r="BH19" s="170">
        <f t="shared" ca="1" si="57"/>
        <v>0</v>
      </c>
      <c r="BI19" s="170">
        <f t="shared" ca="1" si="58"/>
        <v>0</v>
      </c>
      <c r="BJ19" s="170">
        <f t="shared" ca="1" si="59"/>
        <v>0</v>
      </c>
      <c r="BK19" s="170">
        <f t="shared" ca="1" si="60"/>
        <v>0</v>
      </c>
      <c r="BL19" s="170">
        <f t="shared" ca="1" si="61"/>
        <v>0</v>
      </c>
      <c r="BM19" s="171">
        <f t="shared" ca="1" si="62"/>
        <v>0</v>
      </c>
    </row>
    <row r="20" spans="1:65" ht="6.95" customHeight="1">
      <c r="A20" s="69"/>
      <c r="B20" s="11"/>
      <c r="C20" s="11"/>
      <c r="D20" s="11"/>
      <c r="E20" s="11"/>
      <c r="F20" s="11"/>
      <c r="G20" s="11"/>
      <c r="H20" s="11"/>
      <c r="I20" s="11"/>
      <c r="J20" s="11"/>
      <c r="K20" s="11"/>
      <c r="L20" s="11"/>
      <c r="M20" s="11"/>
      <c r="N20" s="11"/>
      <c r="O20" s="11"/>
      <c r="P20" s="11"/>
      <c r="Q20" s="11"/>
      <c r="R20" s="11"/>
      <c r="S20" s="11"/>
      <c r="T20" s="11"/>
      <c r="U20" s="11"/>
      <c r="V20" s="11"/>
      <c r="W20" s="11"/>
      <c r="X20" s="11"/>
      <c r="Y20" s="11"/>
      <c r="Z20" s="11"/>
      <c r="AA20" s="11"/>
      <c r="AB20" s="11"/>
      <c r="AC20" s="11"/>
      <c r="AD20" s="11"/>
      <c r="AE20" s="41">
        <f>SUM(B7:AF19)</f>
        <v>0</v>
      </c>
      <c r="AF20" s="70"/>
      <c r="AG20" s="15"/>
    </row>
    <row r="21" spans="1:65">
      <c r="A21" s="13" t="s">
        <v>29</v>
      </c>
      <c r="B21" s="153" t="e">
        <f>'Prévisions conges 2016'!X364</f>
        <v>#REF!</v>
      </c>
      <c r="C21" s="154"/>
      <c r="H21" s="150" t="s">
        <v>30</v>
      </c>
      <c r="I21" s="150"/>
      <c r="J21" s="149" t="e">
        <f>'Prévisions conges 2016'!P364</f>
        <v>#REF!</v>
      </c>
      <c r="K21" s="158"/>
      <c r="M21" s="150" t="s">
        <v>31</v>
      </c>
      <c r="N21" s="150"/>
      <c r="O21" s="149" t="e">
        <f>'Prévisions conges 2016'!V364</f>
        <v>#REF!</v>
      </c>
      <c r="P21" s="113"/>
      <c r="R21" s="150" t="s">
        <v>32</v>
      </c>
      <c r="S21" s="150"/>
      <c r="T21" s="149" t="e">
        <f>'Prévisions conges 2016'!T364</f>
        <v>#REF!</v>
      </c>
      <c r="U21" s="113"/>
      <c r="W21" s="150" t="s">
        <v>35</v>
      </c>
      <c r="X21" s="150"/>
      <c r="Y21" s="149" t="e">
        <f>'Prévisions conges 2016'!R364</f>
        <v>#REF!</v>
      </c>
      <c r="Z21" s="113"/>
      <c r="AA21" s="151" t="s">
        <v>34</v>
      </c>
      <c r="AB21" s="152"/>
      <c r="AC21" s="150" t="s">
        <v>33</v>
      </c>
      <c r="AD21" s="150"/>
      <c r="AE21" s="153">
        <v>0</v>
      </c>
      <c r="AF21" s="154"/>
    </row>
    <row r="23" spans="1:65">
      <c r="A23" s="159" t="s">
        <v>63</v>
      </c>
      <c r="B23" s="159"/>
      <c r="C23" s="160" t="e">
        <f>(B21-AF21)</f>
        <v>#REF!</v>
      </c>
      <c r="D23" s="161"/>
    </row>
    <row r="24" spans="1:65" ht="14.45" customHeight="1">
      <c r="A24" s="69"/>
      <c r="B24" s="11"/>
      <c r="C24" s="11"/>
      <c r="D24" s="11"/>
      <c r="E24" s="11"/>
      <c r="F24" s="11"/>
      <c r="G24" s="11"/>
      <c r="H24" s="11"/>
      <c r="I24" s="11"/>
      <c r="J24" s="11"/>
      <c r="K24" s="11"/>
      <c r="L24" s="11"/>
      <c r="M24" s="11"/>
      <c r="N24" s="11"/>
      <c r="O24" s="11"/>
      <c r="P24" s="11"/>
      <c r="Q24" s="11"/>
      <c r="R24" s="11"/>
      <c r="S24" s="11"/>
      <c r="T24" s="11"/>
      <c r="U24" s="11"/>
      <c r="V24" s="11"/>
      <c r="W24" s="11"/>
      <c r="X24" s="11"/>
      <c r="Y24" s="11"/>
      <c r="Z24" s="11"/>
      <c r="AA24" s="11"/>
      <c r="AB24" s="11"/>
      <c r="AC24" s="11"/>
      <c r="AD24" s="11"/>
      <c r="AE24" s="11"/>
      <c r="AF24" s="11"/>
    </row>
    <row r="25" spans="1:65" ht="14.45" customHeight="1">
      <c r="A25" s="73"/>
      <c r="B25" s="11"/>
      <c r="C25" s="11"/>
      <c r="D25" s="11"/>
      <c r="E25" s="11"/>
      <c r="F25" s="11"/>
      <c r="G25" s="11"/>
      <c r="H25" s="11"/>
      <c r="I25" s="11"/>
      <c r="J25" s="11"/>
      <c r="K25" s="11"/>
      <c r="L25" s="11"/>
      <c r="M25" s="11"/>
      <c r="N25" s="11"/>
      <c r="O25" s="11"/>
      <c r="P25" s="11"/>
      <c r="Q25" s="11"/>
      <c r="R25" s="11"/>
      <c r="S25" s="11"/>
      <c r="T25" s="11"/>
      <c r="U25" s="11"/>
      <c r="V25" s="11"/>
      <c r="W25" s="11"/>
      <c r="X25" s="11"/>
      <c r="Y25" s="11"/>
      <c r="Z25" s="11"/>
      <c r="AA25" s="11"/>
      <c r="AB25" s="11"/>
      <c r="AC25" s="11"/>
      <c r="AD25" s="11"/>
      <c r="AE25" s="11"/>
      <c r="AF25" s="11"/>
    </row>
    <row r="26" spans="1:65" ht="21" customHeight="1">
      <c r="A26" s="156"/>
      <c r="B26" s="150"/>
      <c r="C26" s="150"/>
      <c r="D26" s="150"/>
      <c r="E26" s="150"/>
      <c r="F26" s="150"/>
      <c r="G26" s="150"/>
      <c r="H26" s="150"/>
      <c r="I26" s="68"/>
      <c r="J26" s="68"/>
      <c r="K26" s="68"/>
      <c r="L26" s="68"/>
      <c r="M26" s="68"/>
      <c r="N26" s="68"/>
      <c r="O26" s="68"/>
      <c r="P26" s="68"/>
      <c r="Q26" s="68"/>
      <c r="R26" s="68"/>
      <c r="S26" s="68"/>
      <c r="T26" s="68"/>
      <c r="U26" s="68"/>
      <c r="V26" s="68"/>
      <c r="W26" s="68"/>
      <c r="X26" s="68"/>
      <c r="Y26" s="68"/>
      <c r="Z26" s="68"/>
      <c r="AA26" s="68"/>
      <c r="AB26" s="68"/>
      <c r="AC26" s="68"/>
      <c r="AD26" s="68"/>
      <c r="AE26" s="68"/>
      <c r="AF26" s="68"/>
    </row>
    <row r="27" spans="1:65" ht="14.45" customHeight="1">
      <c r="A27" s="69"/>
      <c r="B27" s="11"/>
      <c r="C27" s="11"/>
      <c r="D27" s="11"/>
      <c r="E27" s="11"/>
      <c r="F27" s="11"/>
      <c r="G27" s="11"/>
      <c r="H27" s="11"/>
      <c r="I27" s="11"/>
      <c r="J27" s="11"/>
      <c r="K27" s="11"/>
      <c r="L27" s="11"/>
      <c r="M27" s="11"/>
      <c r="N27" s="11"/>
      <c r="O27" s="11"/>
      <c r="P27" s="11"/>
      <c r="Q27" s="11"/>
      <c r="R27" s="11"/>
      <c r="S27" s="11"/>
      <c r="T27" s="11"/>
      <c r="U27" s="11"/>
      <c r="V27" s="11"/>
      <c r="W27" s="11"/>
      <c r="X27" s="11"/>
      <c r="Y27" s="11"/>
      <c r="Z27" s="11"/>
      <c r="AA27" s="11"/>
      <c r="AB27" s="11"/>
      <c r="AC27" s="11"/>
      <c r="AD27" s="11"/>
      <c r="AE27" s="11"/>
      <c r="AF27" s="11"/>
    </row>
    <row r="28" spans="1:65" ht="21" customHeight="1">
      <c r="A28" s="157" t="s">
        <v>62</v>
      </c>
      <c r="B28" s="139"/>
      <c r="C28" s="139"/>
      <c r="D28" s="139"/>
      <c r="E28" s="139"/>
      <c r="F28" s="139"/>
      <c r="G28" s="139"/>
      <c r="H28" s="139"/>
      <c r="I28" s="139"/>
      <c r="J28" s="139"/>
      <c r="K28" s="139"/>
      <c r="L28" s="139"/>
      <c r="M28" s="139"/>
      <c r="N28" s="139"/>
      <c r="O28" s="139"/>
      <c r="P28" s="139"/>
      <c r="Q28" s="139"/>
      <c r="R28" s="139"/>
      <c r="S28" s="139"/>
      <c r="T28" s="139"/>
      <c r="U28" s="139"/>
      <c r="V28" s="139"/>
      <c r="W28" s="139"/>
      <c r="X28" s="139"/>
      <c r="Y28" s="139"/>
      <c r="Z28" s="139"/>
      <c r="AA28" s="139"/>
      <c r="AB28" s="139"/>
      <c r="AC28" s="139"/>
      <c r="AD28" s="139"/>
      <c r="AE28" s="139"/>
      <c r="AF28" s="113"/>
    </row>
    <row r="29" spans="1:65" ht="14.45" customHeight="1">
      <c r="A29" s="69"/>
      <c r="B29" s="11"/>
      <c r="C29" s="11"/>
      <c r="D29" s="11"/>
      <c r="E29" s="11"/>
      <c r="F29" s="11"/>
      <c r="G29" s="11"/>
      <c r="H29" s="11"/>
      <c r="I29" s="11"/>
      <c r="J29" s="11"/>
      <c r="K29" s="11"/>
      <c r="L29" s="11"/>
      <c r="M29" s="11"/>
      <c r="N29" s="11"/>
      <c r="O29" s="11"/>
      <c r="P29" s="11"/>
      <c r="Q29" s="11"/>
      <c r="R29" s="11"/>
      <c r="S29" s="11"/>
      <c r="T29" s="11"/>
      <c r="U29" s="11"/>
      <c r="V29" s="11"/>
      <c r="W29" s="11"/>
      <c r="X29" s="11"/>
      <c r="Y29" s="11"/>
      <c r="Z29" s="11"/>
      <c r="AA29" s="11"/>
      <c r="AB29" s="11"/>
      <c r="AC29" s="11"/>
      <c r="AD29" s="11"/>
      <c r="AE29" s="11"/>
      <c r="AF29" s="11"/>
    </row>
    <row r="30" spans="1:65" ht="14.45" customHeight="1">
      <c r="A30" s="14"/>
      <c r="B30" s="4">
        <v>1</v>
      </c>
      <c r="C30" s="4">
        <v>2</v>
      </c>
      <c r="D30" s="4">
        <v>3</v>
      </c>
      <c r="E30" s="4">
        <v>4</v>
      </c>
      <c r="F30" s="4">
        <v>5</v>
      </c>
      <c r="G30" s="4">
        <v>6</v>
      </c>
      <c r="H30" s="4">
        <v>7</v>
      </c>
      <c r="I30" s="4">
        <v>8</v>
      </c>
      <c r="J30" s="4">
        <v>9</v>
      </c>
      <c r="K30" s="4">
        <v>10</v>
      </c>
      <c r="L30" s="4">
        <v>11</v>
      </c>
      <c r="M30" s="4">
        <v>12</v>
      </c>
      <c r="N30" s="4">
        <v>13</v>
      </c>
      <c r="O30" s="4">
        <v>14</v>
      </c>
      <c r="P30" s="4">
        <v>15</v>
      </c>
      <c r="Q30" s="4">
        <v>16</v>
      </c>
      <c r="R30" s="4">
        <v>17</v>
      </c>
      <c r="S30" s="4">
        <v>18</v>
      </c>
      <c r="T30" s="4">
        <v>19</v>
      </c>
      <c r="U30" s="4">
        <v>20</v>
      </c>
      <c r="V30" s="4">
        <v>21</v>
      </c>
      <c r="W30" s="4">
        <v>22</v>
      </c>
      <c r="X30" s="4">
        <v>23</v>
      </c>
      <c r="Y30" s="4">
        <v>24</v>
      </c>
      <c r="Z30" s="4">
        <v>25</v>
      </c>
      <c r="AA30" s="4">
        <v>26</v>
      </c>
      <c r="AB30" s="4">
        <v>27</v>
      </c>
      <c r="AC30" s="4">
        <v>28</v>
      </c>
      <c r="AD30" s="4">
        <v>29</v>
      </c>
      <c r="AE30" s="4">
        <v>30</v>
      </c>
      <c r="AF30" s="4">
        <v>31</v>
      </c>
    </row>
    <row r="31" spans="1:65" ht="14.45" customHeight="1">
      <c r="A31" s="10" t="s">
        <v>16</v>
      </c>
      <c r="B31" s="72">
        <f>'Prévisions conges 2016'!B5</f>
        <v>0</v>
      </c>
      <c r="C31" s="72">
        <f>'Prévisions conges 2016'!C5</f>
        <v>0</v>
      </c>
      <c r="D31" s="72">
        <f>'Prévisions conges 2016'!D5</f>
        <v>0</v>
      </c>
      <c r="E31" s="72">
        <f>'Prévisions conges 2016'!E5</f>
        <v>0</v>
      </c>
      <c r="F31" s="72">
        <f>'Prévisions conges 2016'!F5</f>
        <v>0</v>
      </c>
      <c r="G31" s="72">
        <f>'Prévisions conges 2016'!G5</f>
        <v>0</v>
      </c>
      <c r="H31" s="72">
        <f>'Prévisions conges 2016'!H5</f>
        <v>0</v>
      </c>
      <c r="I31" s="72">
        <f>'Prévisions conges 2016'!I5</f>
        <v>0</v>
      </c>
      <c r="J31" s="72">
        <f>'Prévisions conges 2016'!J5</f>
        <v>0</v>
      </c>
      <c r="K31" s="72">
        <f>'Prévisions conges 2016'!K5</f>
        <v>0</v>
      </c>
      <c r="L31" s="72">
        <f>'Prévisions conges 2016'!L5</f>
        <v>0</v>
      </c>
      <c r="M31" s="72">
        <f>'Prévisions conges 2016'!M5</f>
        <v>0</v>
      </c>
      <c r="N31" s="72">
        <f>'Prévisions conges 2016'!N5</f>
        <v>0</v>
      </c>
      <c r="O31" s="72">
        <f>'Prévisions conges 2016'!O5</f>
        <v>0</v>
      </c>
      <c r="P31" s="72">
        <f>'Prévisions conges 2016'!P5</f>
        <v>0</v>
      </c>
      <c r="Q31" s="72">
        <f>'Prévisions conges 2016'!Q5</f>
        <v>0</v>
      </c>
      <c r="R31" s="72">
        <f>'Prévisions conges 2016'!R5</f>
        <v>0</v>
      </c>
      <c r="S31" s="72" t="str">
        <f>'Prévisions conges 2016'!S5</f>
        <v>CA</v>
      </c>
      <c r="T31" s="72" t="str">
        <f>'Prévisions conges 2016'!T5</f>
        <v>CA</v>
      </c>
      <c r="U31" s="72" t="str">
        <f>'Prévisions conges 2016'!U5</f>
        <v>CA</v>
      </c>
      <c r="V31" s="72" t="str">
        <f>'Prévisions conges 2016'!V5</f>
        <v>RTT</v>
      </c>
      <c r="W31" s="72" t="str">
        <f>'Prévisions conges 2016'!W5</f>
        <v>RTT</v>
      </c>
      <c r="X31" s="72" t="str">
        <f>'Prévisions conges 2016'!X5</f>
        <v>RTT.</v>
      </c>
      <c r="Y31" s="72" t="str">
        <f>'Prévisions conges 2016'!Y5</f>
        <v>RTT.</v>
      </c>
      <c r="Z31" s="72" t="str">
        <f>'Prévisions conges 2016'!Z5</f>
        <v>RTT</v>
      </c>
      <c r="AA31" s="72" t="str">
        <f>'Prévisions conges 2016'!AA5</f>
        <v>RTT</v>
      </c>
      <c r="AB31" s="72" t="str">
        <f>'Prévisions conges 2016'!AB5</f>
        <v>RTT</v>
      </c>
      <c r="AC31" s="72" t="str">
        <f>'Prévisions conges 2016'!AC5</f>
        <v>RTT</v>
      </c>
      <c r="AD31" s="72" t="str">
        <f>'Prévisions conges 2016'!AD5</f>
        <v>RTT</v>
      </c>
      <c r="AE31" s="72">
        <f>'Prévisions conges 2016'!AE5</f>
        <v>0</v>
      </c>
      <c r="AF31" s="72">
        <f>'Prévisions conges 2016'!AF5</f>
        <v>0</v>
      </c>
    </row>
    <row r="32" spans="1:65" ht="14.45" customHeight="1">
      <c r="A32" s="10" t="s">
        <v>17</v>
      </c>
      <c r="B32" s="72">
        <f>'Prévisions conges 2016'!B35</f>
        <v>0</v>
      </c>
      <c r="C32" s="72">
        <f>'Prévisions conges 2016'!C35</f>
        <v>0</v>
      </c>
      <c r="D32" s="72">
        <f>'Prévisions conges 2016'!D35</f>
        <v>0</v>
      </c>
      <c r="E32" s="72">
        <f>'Prévisions conges 2016'!E35</f>
        <v>0</v>
      </c>
      <c r="F32" s="72">
        <f>'Prévisions conges 2016'!F35</f>
        <v>0</v>
      </c>
      <c r="G32" s="72">
        <f>'Prévisions conges 2016'!G35</f>
        <v>0</v>
      </c>
      <c r="H32" s="72">
        <f>'Prévisions conges 2016'!H35</f>
        <v>0</v>
      </c>
      <c r="I32" s="72">
        <f>'Prévisions conges 2016'!I35</f>
        <v>0</v>
      </c>
      <c r="J32" s="72">
        <f>'Prévisions conges 2016'!J35</f>
        <v>0</v>
      </c>
      <c r="K32" s="72">
        <f>'Prévisions conges 2016'!K35</f>
        <v>0</v>
      </c>
      <c r="L32" s="72">
        <f>'Prévisions conges 2016'!L35</f>
        <v>0</v>
      </c>
      <c r="M32" s="72">
        <f>'Prévisions conges 2016'!M35</f>
        <v>0</v>
      </c>
      <c r="N32" s="72">
        <f>'Prévisions conges 2016'!N35</f>
        <v>0</v>
      </c>
      <c r="O32" s="72">
        <f>'Prévisions conges 2016'!O35</f>
        <v>0</v>
      </c>
      <c r="P32" s="72">
        <f>'Prévisions conges 2016'!P35</f>
        <v>0</v>
      </c>
      <c r="Q32" s="72">
        <f>'Prévisions conges 2016'!Q35</f>
        <v>0</v>
      </c>
      <c r="R32" s="72">
        <f>'Prévisions conges 2016'!R35</f>
        <v>0</v>
      </c>
      <c r="S32" s="72">
        <f>'Prévisions conges 2016'!S35</f>
        <v>0</v>
      </c>
      <c r="T32" s="72">
        <f>'Prévisions conges 2016'!T35</f>
        <v>0</v>
      </c>
      <c r="U32" s="72">
        <f>'Prévisions conges 2016'!U35</f>
        <v>0</v>
      </c>
      <c r="V32" s="72">
        <f>'Prévisions conges 2016'!V35</f>
        <v>0</v>
      </c>
      <c r="W32" s="72">
        <f>'Prévisions conges 2016'!W35</f>
        <v>0</v>
      </c>
      <c r="X32" s="72">
        <f>'Prévisions conges 2016'!X35</f>
        <v>0</v>
      </c>
      <c r="Y32" s="72">
        <f>'Prévisions conges 2016'!Y35</f>
        <v>0</v>
      </c>
      <c r="Z32" s="72">
        <f>'Prévisions conges 2016'!Z35</f>
        <v>0</v>
      </c>
      <c r="AA32" s="72">
        <f>'Prévisions conges 2016'!AA35</f>
        <v>0</v>
      </c>
      <c r="AB32" s="72" t="str">
        <f>'Prévisions conges 2016'!AB35</f>
        <v>CA.</v>
      </c>
      <c r="AC32" s="72" t="str">
        <f>'Prévisions conges 2016'!AC35</f>
        <v>CA.</v>
      </c>
      <c r="AD32" s="72" t="str">
        <f>'Prévisions conges 2016'!AD35</f>
        <v>CA</v>
      </c>
      <c r="AE32" s="72">
        <f>'Prévisions conges 2016'!AE35</f>
        <v>0</v>
      </c>
      <c r="AF32" s="72">
        <f>'Prévisions conges 2016'!AF35</f>
        <v>0</v>
      </c>
    </row>
    <row r="33" spans="1:32" ht="14.45" customHeight="1">
      <c r="A33" s="10" t="s">
        <v>18</v>
      </c>
      <c r="B33" s="72" t="str">
        <f>'Prévisions conges 2016'!B65</f>
        <v>CA</v>
      </c>
      <c r="C33" s="72" t="str">
        <f>'Prévisions conges 2016'!C65</f>
        <v>CA</v>
      </c>
      <c r="D33" s="72" t="str">
        <f>'Prévisions conges 2016'!D65</f>
        <v>CA</v>
      </c>
      <c r="E33" s="72" t="str">
        <f>'Prévisions conges 2016'!E65</f>
        <v>CA</v>
      </c>
      <c r="F33" s="72" t="str">
        <f>'Prévisions conges 2016'!F65</f>
        <v>CA.</v>
      </c>
      <c r="G33" s="72" t="str">
        <f>'Prévisions conges 2016'!G65</f>
        <v>CA.</v>
      </c>
      <c r="H33" s="72" t="str">
        <f>'Prévisions conges 2016'!H65</f>
        <v>CA</v>
      </c>
      <c r="I33" s="72" t="str">
        <f>'Prévisions conges 2016'!I65</f>
        <v>CAS</v>
      </c>
      <c r="J33" s="72" t="str">
        <f>'Prévisions conges 2016'!J65</f>
        <v>CAS</v>
      </c>
      <c r="K33" s="72">
        <f>'Prévisions conges 2016'!K65</f>
        <v>0</v>
      </c>
      <c r="L33" s="72">
        <f>'Prévisions conges 2016'!L65</f>
        <v>0</v>
      </c>
      <c r="M33" s="72">
        <f>'Prévisions conges 2016'!M65</f>
        <v>0</v>
      </c>
      <c r="N33" s="72">
        <f>'Prévisions conges 2016'!N65</f>
        <v>0</v>
      </c>
      <c r="O33" s="72">
        <f>'Prévisions conges 2016'!O65</f>
        <v>0</v>
      </c>
      <c r="P33" s="72">
        <f>'Prévisions conges 2016'!P65</f>
        <v>0</v>
      </c>
      <c r="Q33" s="72">
        <f>'Prévisions conges 2016'!Q65</f>
        <v>0</v>
      </c>
      <c r="R33" s="72">
        <f>'Prévisions conges 2016'!R65</f>
        <v>0</v>
      </c>
      <c r="S33" s="72">
        <f>'Prévisions conges 2016'!S65</f>
        <v>0</v>
      </c>
      <c r="T33" s="72">
        <f>'Prévisions conges 2016'!T65</f>
        <v>0</v>
      </c>
      <c r="U33" s="72">
        <f>'Prévisions conges 2016'!U65</f>
        <v>0</v>
      </c>
      <c r="V33" s="72">
        <f>'Prévisions conges 2016'!V65</f>
        <v>0</v>
      </c>
      <c r="W33" s="72">
        <f>'Prévisions conges 2016'!W65</f>
        <v>0</v>
      </c>
      <c r="X33" s="72">
        <f>'Prévisions conges 2016'!X65</f>
        <v>0</v>
      </c>
      <c r="Y33" s="72">
        <f>'Prévisions conges 2016'!Y65</f>
        <v>0</v>
      </c>
      <c r="Z33" s="72">
        <f>'Prévisions conges 2016'!Z65</f>
        <v>0</v>
      </c>
      <c r="AA33" s="72">
        <f>'Prévisions conges 2016'!AA65</f>
        <v>0</v>
      </c>
      <c r="AB33" s="72">
        <f>'Prévisions conges 2016'!AB65</f>
        <v>0</v>
      </c>
      <c r="AC33" s="72">
        <f>'Prévisions conges 2016'!AC65</f>
        <v>0</v>
      </c>
      <c r="AD33" s="72">
        <f>'Prévisions conges 2016'!AD65</f>
        <v>0</v>
      </c>
      <c r="AE33" s="72">
        <f>'Prévisions conges 2016'!AE65</f>
        <v>0</v>
      </c>
      <c r="AF33" s="72">
        <f>'Prévisions conges 2016'!AF65</f>
        <v>0</v>
      </c>
    </row>
    <row r="34" spans="1:32" ht="14.45" customHeight="1">
      <c r="A34" s="10" t="s">
        <v>19</v>
      </c>
      <c r="B34" s="72">
        <f>'Prévisions conges 2016'!B95</f>
        <v>0</v>
      </c>
      <c r="C34" s="72">
        <f>'Prévisions conges 2016'!C95</f>
        <v>0</v>
      </c>
      <c r="D34" s="72">
        <f>'Prévisions conges 2016'!D95</f>
        <v>0</v>
      </c>
      <c r="E34" s="72">
        <f>'Prévisions conges 2016'!E95</f>
        <v>0</v>
      </c>
      <c r="F34" s="72">
        <f>'Prévisions conges 2016'!F95</f>
        <v>0</v>
      </c>
      <c r="G34" s="72">
        <f>'Prévisions conges 2016'!G95</f>
        <v>0</v>
      </c>
      <c r="H34" s="72">
        <f>'Prévisions conges 2016'!H95</f>
        <v>0</v>
      </c>
      <c r="I34" s="72">
        <f>'Prévisions conges 2016'!I95</f>
        <v>0</v>
      </c>
      <c r="J34" s="72">
        <f>'Prévisions conges 2016'!J95</f>
        <v>0</v>
      </c>
      <c r="K34" s="72">
        <f>'Prévisions conges 2016'!K95</f>
        <v>0</v>
      </c>
      <c r="L34" s="72">
        <f>'Prévisions conges 2016'!L95</f>
        <v>0</v>
      </c>
      <c r="M34" s="72">
        <f>'Prévisions conges 2016'!M95</f>
        <v>0</v>
      </c>
      <c r="N34" s="72">
        <f>'Prévisions conges 2016'!N95</f>
        <v>0</v>
      </c>
      <c r="O34" s="72">
        <f>'Prévisions conges 2016'!O95</f>
        <v>0</v>
      </c>
      <c r="P34" s="72">
        <f>'Prévisions conges 2016'!P95</f>
        <v>0</v>
      </c>
      <c r="Q34" s="72">
        <f>'Prévisions conges 2016'!Q95</f>
        <v>0</v>
      </c>
      <c r="R34" s="72">
        <f>'Prévisions conges 2016'!R95</f>
        <v>0</v>
      </c>
      <c r="S34" s="72">
        <f>'Prévisions conges 2016'!S95</f>
        <v>0</v>
      </c>
      <c r="T34" s="72">
        <f>'Prévisions conges 2016'!T95</f>
        <v>0</v>
      </c>
      <c r="U34" s="72">
        <f>'Prévisions conges 2016'!U95</f>
        <v>0</v>
      </c>
      <c r="V34" s="72">
        <f>'Prévisions conges 2016'!V95</f>
        <v>0</v>
      </c>
      <c r="W34" s="72">
        <f>'Prévisions conges 2016'!W95</f>
        <v>0</v>
      </c>
      <c r="X34" s="72">
        <f>'Prévisions conges 2016'!X95</f>
        <v>0</v>
      </c>
      <c r="Y34" s="72">
        <f>'Prévisions conges 2016'!Y95</f>
        <v>0</v>
      </c>
      <c r="Z34" s="72">
        <f>'Prévisions conges 2016'!Z95</f>
        <v>0</v>
      </c>
      <c r="AA34" s="72">
        <f>'Prévisions conges 2016'!AA95</f>
        <v>0</v>
      </c>
      <c r="AB34" s="72">
        <f>'Prévisions conges 2016'!AB95</f>
        <v>0</v>
      </c>
      <c r="AC34" s="72">
        <f>'Prévisions conges 2016'!AC95</f>
        <v>0</v>
      </c>
      <c r="AD34" s="72">
        <f>'Prévisions conges 2016'!AD95</f>
        <v>0</v>
      </c>
      <c r="AE34" s="72">
        <f>'Prévisions conges 2016'!AE95</f>
        <v>0</v>
      </c>
      <c r="AF34" s="72">
        <f>'Prévisions conges 2016'!AF95</f>
        <v>0</v>
      </c>
    </row>
    <row r="35" spans="1:32" ht="14.45" customHeight="1">
      <c r="A35" s="10" t="s">
        <v>20</v>
      </c>
      <c r="B35" s="72">
        <f>'Prévisions conges 2016'!B125</f>
        <v>0</v>
      </c>
      <c r="C35" s="72">
        <f>'Prévisions conges 2016'!C125</f>
        <v>0</v>
      </c>
      <c r="D35" s="72">
        <f>'Prévisions conges 2016'!D125</f>
        <v>0</v>
      </c>
      <c r="E35" s="72">
        <f>'Prévisions conges 2016'!E125</f>
        <v>0</v>
      </c>
      <c r="F35" s="72">
        <f>'Prévisions conges 2016'!F125</f>
        <v>0</v>
      </c>
      <c r="G35" s="72">
        <f>'Prévisions conges 2016'!G125</f>
        <v>0</v>
      </c>
      <c r="H35" s="72">
        <f>'Prévisions conges 2016'!H125</f>
        <v>0</v>
      </c>
      <c r="I35" s="72">
        <f>'Prévisions conges 2016'!I125</f>
        <v>0</v>
      </c>
      <c r="J35" s="72">
        <f>'Prévisions conges 2016'!J125</f>
        <v>0</v>
      </c>
      <c r="K35" s="72">
        <f>'Prévisions conges 2016'!K125</f>
        <v>0</v>
      </c>
      <c r="L35" s="72">
        <f>'Prévisions conges 2016'!L125</f>
        <v>0</v>
      </c>
      <c r="M35" s="72">
        <f>'Prévisions conges 2016'!M125</f>
        <v>0</v>
      </c>
      <c r="N35" s="72">
        <f>'Prévisions conges 2016'!N125</f>
        <v>0</v>
      </c>
      <c r="O35" s="72">
        <f>'Prévisions conges 2016'!O125</f>
        <v>0</v>
      </c>
      <c r="P35" s="72">
        <f>'Prévisions conges 2016'!P125</f>
        <v>0</v>
      </c>
      <c r="Q35" s="72">
        <f>'Prévisions conges 2016'!Q125</f>
        <v>0</v>
      </c>
      <c r="R35" s="72">
        <f>'Prévisions conges 2016'!R125</f>
        <v>0</v>
      </c>
      <c r="S35" s="72">
        <f>'Prévisions conges 2016'!S125</f>
        <v>0</v>
      </c>
      <c r="T35" s="72">
        <f>'Prévisions conges 2016'!T125</f>
        <v>0</v>
      </c>
      <c r="U35" s="72">
        <f>'Prévisions conges 2016'!U125</f>
        <v>0</v>
      </c>
      <c r="V35" s="72">
        <f>'Prévisions conges 2016'!V125</f>
        <v>0</v>
      </c>
      <c r="W35" s="72">
        <f>'Prévisions conges 2016'!W125</f>
        <v>0</v>
      </c>
      <c r="X35" s="72">
        <f>'Prévisions conges 2016'!X125</f>
        <v>0</v>
      </c>
      <c r="Y35" s="72">
        <f>'Prévisions conges 2016'!Y125</f>
        <v>0</v>
      </c>
      <c r="Z35" s="72">
        <f>'Prévisions conges 2016'!Z125</f>
        <v>0</v>
      </c>
      <c r="AA35" s="72">
        <f>'Prévisions conges 2016'!AA125</f>
        <v>0</v>
      </c>
      <c r="AB35" s="72">
        <f>'Prévisions conges 2016'!AB125</f>
        <v>0</v>
      </c>
      <c r="AC35" s="72">
        <f>'Prévisions conges 2016'!AC125</f>
        <v>0</v>
      </c>
      <c r="AD35" s="72">
        <f>'Prévisions conges 2016'!AD125</f>
        <v>0</v>
      </c>
      <c r="AE35" s="72">
        <f>'Prévisions conges 2016'!AE125</f>
        <v>0</v>
      </c>
      <c r="AF35" s="72">
        <f>'Prévisions conges 2016'!AF125</f>
        <v>0</v>
      </c>
    </row>
    <row r="36" spans="1:32" ht="14.45" customHeight="1">
      <c r="A36" s="10" t="s">
        <v>21</v>
      </c>
      <c r="B36" s="72">
        <f>'Prévisions conges 2016'!B155</f>
        <v>0</v>
      </c>
      <c r="C36" s="72">
        <f>'Prévisions conges 2016'!C155</f>
        <v>0</v>
      </c>
      <c r="D36" s="72">
        <f>'Prévisions conges 2016'!D155</f>
        <v>0</v>
      </c>
      <c r="E36" s="72">
        <f>'Prévisions conges 2016'!E155</f>
        <v>0</v>
      </c>
      <c r="F36" s="72">
        <f>'Prévisions conges 2016'!F155</f>
        <v>0</v>
      </c>
      <c r="G36" s="72">
        <f>'Prévisions conges 2016'!G155</f>
        <v>0</v>
      </c>
      <c r="H36" s="72">
        <f>'Prévisions conges 2016'!H155</f>
        <v>0</v>
      </c>
      <c r="I36" s="72">
        <f>'Prévisions conges 2016'!I155</f>
        <v>0</v>
      </c>
      <c r="J36" s="72">
        <f>'Prévisions conges 2016'!J155</f>
        <v>0</v>
      </c>
      <c r="K36" s="72">
        <f>'Prévisions conges 2016'!K155</f>
        <v>0</v>
      </c>
      <c r="L36" s="72">
        <f>'Prévisions conges 2016'!L155</f>
        <v>0</v>
      </c>
      <c r="M36" s="72">
        <f>'Prévisions conges 2016'!M155</f>
        <v>0</v>
      </c>
      <c r="N36" s="72">
        <f>'Prévisions conges 2016'!N155</f>
        <v>0</v>
      </c>
      <c r="O36" s="72">
        <f>'Prévisions conges 2016'!O155</f>
        <v>0</v>
      </c>
      <c r="P36" s="72">
        <f>'Prévisions conges 2016'!P155</f>
        <v>0</v>
      </c>
      <c r="Q36" s="72">
        <f>'Prévisions conges 2016'!Q155</f>
        <v>0</v>
      </c>
      <c r="R36" s="72">
        <f>'Prévisions conges 2016'!R155</f>
        <v>0</v>
      </c>
      <c r="S36" s="72">
        <f>'Prévisions conges 2016'!S155</f>
        <v>0</v>
      </c>
      <c r="T36" s="72">
        <f>'Prévisions conges 2016'!T155</f>
        <v>0</v>
      </c>
      <c r="U36" s="72">
        <f>'Prévisions conges 2016'!U155</f>
        <v>0</v>
      </c>
      <c r="V36" s="72">
        <f>'Prévisions conges 2016'!V155</f>
        <v>0</v>
      </c>
      <c r="W36" s="72">
        <f>'Prévisions conges 2016'!W155</f>
        <v>0</v>
      </c>
      <c r="X36" s="72">
        <f>'Prévisions conges 2016'!X155</f>
        <v>0</v>
      </c>
      <c r="Y36" s="72">
        <f>'Prévisions conges 2016'!Y155</f>
        <v>0</v>
      </c>
      <c r="Z36" s="72">
        <f>'Prévisions conges 2016'!Z155</f>
        <v>0</v>
      </c>
      <c r="AA36" s="72">
        <f>'Prévisions conges 2016'!AA155</f>
        <v>0</v>
      </c>
      <c r="AB36" s="72">
        <f>'Prévisions conges 2016'!AB155</f>
        <v>0</v>
      </c>
      <c r="AC36" s="72">
        <f>'Prévisions conges 2016'!AC155</f>
        <v>0</v>
      </c>
      <c r="AD36" s="72">
        <f>'Prévisions conges 2016'!AD155</f>
        <v>0</v>
      </c>
      <c r="AE36" s="72">
        <f>'Prévisions conges 2016'!AE155</f>
        <v>0</v>
      </c>
      <c r="AF36" s="72">
        <f>'Prévisions conges 2016'!AF155</f>
        <v>0</v>
      </c>
    </row>
    <row r="37" spans="1:32" ht="14.45" customHeight="1">
      <c r="A37" s="10" t="s">
        <v>22</v>
      </c>
      <c r="B37" s="72">
        <f>'Prévisions conges 2016'!B185</f>
        <v>0</v>
      </c>
      <c r="C37" s="72">
        <f>'Prévisions conges 2016'!C185</f>
        <v>0</v>
      </c>
      <c r="D37" s="72">
        <f>'Prévisions conges 2016'!D185</f>
        <v>0</v>
      </c>
      <c r="E37" s="72">
        <f>'Prévisions conges 2016'!E185</f>
        <v>0</v>
      </c>
      <c r="F37" s="72">
        <f>'Prévisions conges 2016'!F185</f>
        <v>0</v>
      </c>
      <c r="G37" s="72">
        <f>'Prévisions conges 2016'!G185</f>
        <v>0</v>
      </c>
      <c r="H37" s="72">
        <f>'Prévisions conges 2016'!H185</f>
        <v>0</v>
      </c>
      <c r="I37" s="72">
        <f>'Prévisions conges 2016'!I185</f>
        <v>0</v>
      </c>
      <c r="J37" s="72">
        <f>'Prévisions conges 2016'!J185</f>
        <v>0</v>
      </c>
      <c r="K37" s="72">
        <f>'Prévisions conges 2016'!K185</f>
        <v>0</v>
      </c>
      <c r="L37" s="72">
        <f>'Prévisions conges 2016'!L185</f>
        <v>0</v>
      </c>
      <c r="M37" s="72">
        <f>'Prévisions conges 2016'!M185</f>
        <v>0</v>
      </c>
      <c r="N37" s="72">
        <f>'Prévisions conges 2016'!N185</f>
        <v>0</v>
      </c>
      <c r="O37" s="72">
        <f>'Prévisions conges 2016'!O185</f>
        <v>0</v>
      </c>
      <c r="P37" s="72">
        <f>'Prévisions conges 2016'!P185</f>
        <v>0</v>
      </c>
      <c r="Q37" s="72">
        <f>'Prévisions conges 2016'!Q185</f>
        <v>0</v>
      </c>
      <c r="R37" s="72">
        <f>'Prévisions conges 2016'!R185</f>
        <v>0</v>
      </c>
      <c r="S37" s="72">
        <f>'Prévisions conges 2016'!S185</f>
        <v>0</v>
      </c>
      <c r="T37" s="72">
        <f>'Prévisions conges 2016'!T185</f>
        <v>0</v>
      </c>
      <c r="U37" s="72">
        <f>'Prévisions conges 2016'!U185</f>
        <v>0</v>
      </c>
      <c r="V37" s="72">
        <f>'Prévisions conges 2016'!V185</f>
        <v>0</v>
      </c>
      <c r="W37" s="72">
        <f>'Prévisions conges 2016'!W185</f>
        <v>0</v>
      </c>
      <c r="X37" s="72">
        <f>'Prévisions conges 2016'!X185</f>
        <v>0</v>
      </c>
      <c r="Y37" s="72">
        <f>'Prévisions conges 2016'!Y185</f>
        <v>0</v>
      </c>
      <c r="Z37" s="72">
        <f>'Prévisions conges 2016'!Z185</f>
        <v>0</v>
      </c>
      <c r="AA37" s="72">
        <f>'Prévisions conges 2016'!AA185</f>
        <v>0</v>
      </c>
      <c r="AB37" s="72">
        <f>'Prévisions conges 2016'!AB185</f>
        <v>0</v>
      </c>
      <c r="AC37" s="72">
        <f>'Prévisions conges 2016'!AC185</f>
        <v>0</v>
      </c>
      <c r="AD37" s="72">
        <f>'Prévisions conges 2016'!AD185</f>
        <v>0</v>
      </c>
      <c r="AE37" s="72">
        <f>'Prévisions conges 2016'!AE185</f>
        <v>0</v>
      </c>
      <c r="AF37" s="72">
        <f>'Prévisions conges 2016'!AF185</f>
        <v>0</v>
      </c>
    </row>
    <row r="38" spans="1:32" ht="14.45" customHeight="1">
      <c r="A38" s="10" t="s">
        <v>23</v>
      </c>
      <c r="B38" s="72">
        <f>'Prévisions conges 2016'!B215</f>
        <v>0</v>
      </c>
      <c r="C38" s="72">
        <f>'Prévisions conges 2016'!C215</f>
        <v>0</v>
      </c>
      <c r="D38" s="72">
        <f>'Prévisions conges 2016'!D215</f>
        <v>0</v>
      </c>
      <c r="E38" s="72">
        <f>'Prévisions conges 2016'!E215</f>
        <v>0</v>
      </c>
      <c r="F38" s="72">
        <f>'Prévisions conges 2016'!F215</f>
        <v>0</v>
      </c>
      <c r="G38" s="72">
        <f>'Prévisions conges 2016'!G215</f>
        <v>0</v>
      </c>
      <c r="H38" s="72">
        <f>'Prévisions conges 2016'!H215</f>
        <v>0</v>
      </c>
      <c r="I38" s="72">
        <f>'Prévisions conges 2016'!I215</f>
        <v>0</v>
      </c>
      <c r="J38" s="72">
        <f>'Prévisions conges 2016'!J215</f>
        <v>0</v>
      </c>
      <c r="K38" s="72">
        <f>'Prévisions conges 2016'!K215</f>
        <v>0</v>
      </c>
      <c r="L38" s="72">
        <f>'Prévisions conges 2016'!L215</f>
        <v>0</v>
      </c>
      <c r="M38" s="72">
        <f>'Prévisions conges 2016'!M215</f>
        <v>0</v>
      </c>
      <c r="N38" s="72" t="str">
        <f>'Prévisions conges 2016'!N215</f>
        <v>CA.</v>
      </c>
      <c r="O38" s="72" t="str">
        <f>'Prévisions conges 2016'!O215</f>
        <v>CA.</v>
      </c>
      <c r="P38" s="72" t="str">
        <f>'Prévisions conges 2016'!P215</f>
        <v>CA</v>
      </c>
      <c r="Q38" s="72" t="str">
        <f>'Prévisions conges 2016'!Q215</f>
        <v>CA</v>
      </c>
      <c r="R38" s="72" t="str">
        <f>'Prévisions conges 2016'!R215</f>
        <v>CA</v>
      </c>
      <c r="S38" s="72" t="str">
        <f>'Prévisions conges 2016'!S215</f>
        <v>CA</v>
      </c>
      <c r="T38" s="72" t="str">
        <f>'Prévisions conges 2016'!T215</f>
        <v>CA</v>
      </c>
      <c r="U38" s="72" t="str">
        <f>'Prévisions conges 2016'!U215</f>
        <v>CA.</v>
      </c>
      <c r="V38" s="72" t="str">
        <f>'Prévisions conges 2016'!V215</f>
        <v>CA.</v>
      </c>
      <c r="W38" s="72" t="str">
        <f>'Prévisions conges 2016'!W215</f>
        <v>CA</v>
      </c>
      <c r="X38" s="72" t="str">
        <f>'Prévisions conges 2016'!X215</f>
        <v>CA</v>
      </c>
      <c r="Y38" s="72" t="str">
        <f>'Prévisions conges 2016'!Y215</f>
        <v>CA</v>
      </c>
      <c r="Z38" s="72" t="str">
        <f>'Prévisions conges 2016'!Z215</f>
        <v>CA</v>
      </c>
      <c r="AA38" s="72" t="str">
        <f>'Prévisions conges 2016'!AA215</f>
        <v>CA</v>
      </c>
      <c r="AB38" s="72" t="str">
        <f>'Prévisions conges 2016'!AB215</f>
        <v>CF.</v>
      </c>
      <c r="AC38" s="72" t="str">
        <f>'Prévisions conges 2016'!AC215</f>
        <v>CF.</v>
      </c>
      <c r="AD38" s="72" t="str">
        <f>'Prévisions conges 2016'!AD215</f>
        <v>CF</v>
      </c>
      <c r="AE38" s="72" t="str">
        <f>'Prévisions conges 2016'!AE215</f>
        <v>CF</v>
      </c>
      <c r="AF38" s="72" t="str">
        <f>'Prévisions conges 2016'!AF215</f>
        <v>CF</v>
      </c>
    </row>
    <row r="39" spans="1:32" ht="14.45" customHeight="1">
      <c r="A39" s="10" t="s">
        <v>24</v>
      </c>
      <c r="B39" s="72" t="str">
        <f>'Prévisions conges 2016'!B245</f>
        <v>CF</v>
      </c>
      <c r="C39" s="72" t="str">
        <f>'Prévisions conges 2016'!C245</f>
        <v>CF</v>
      </c>
      <c r="D39" s="72">
        <f>'Prévisions conges 2016'!D245</f>
        <v>0</v>
      </c>
      <c r="E39" s="72">
        <f>'Prévisions conges 2016'!E245</f>
        <v>0</v>
      </c>
      <c r="F39" s="72">
        <f>'Prévisions conges 2016'!F245</f>
        <v>0</v>
      </c>
      <c r="G39" s="72">
        <f>'Prévisions conges 2016'!G245</f>
        <v>0</v>
      </c>
      <c r="H39" s="72">
        <f>'Prévisions conges 2016'!H245</f>
        <v>0</v>
      </c>
      <c r="I39" s="72">
        <f>'Prévisions conges 2016'!I245</f>
        <v>0</v>
      </c>
      <c r="J39" s="72">
        <f>'Prévisions conges 2016'!J245</f>
        <v>0</v>
      </c>
      <c r="K39" s="72">
        <f>'Prévisions conges 2016'!K245</f>
        <v>0</v>
      </c>
      <c r="L39" s="72">
        <f>'Prévisions conges 2016'!L245</f>
        <v>0</v>
      </c>
      <c r="M39" s="72">
        <f>'Prévisions conges 2016'!M245</f>
        <v>0</v>
      </c>
      <c r="N39" s="72">
        <f>'Prévisions conges 2016'!N245</f>
        <v>0</v>
      </c>
      <c r="O39" s="72">
        <f>'Prévisions conges 2016'!O245</f>
        <v>0</v>
      </c>
      <c r="P39" s="72">
        <f>'Prévisions conges 2016'!P245</f>
        <v>0</v>
      </c>
      <c r="Q39" s="72">
        <f>'Prévisions conges 2016'!Q245</f>
        <v>0</v>
      </c>
      <c r="R39" s="72">
        <f>'Prévisions conges 2016'!R245</f>
        <v>0</v>
      </c>
      <c r="S39" s="72">
        <f>'Prévisions conges 2016'!S245</f>
        <v>0</v>
      </c>
      <c r="T39" s="72">
        <f>'Prévisions conges 2016'!T245</f>
        <v>0</v>
      </c>
      <c r="U39" s="72">
        <f>'Prévisions conges 2016'!U245</f>
        <v>0</v>
      </c>
      <c r="V39" s="72">
        <f>'Prévisions conges 2016'!V245</f>
        <v>0</v>
      </c>
      <c r="W39" s="72">
        <f>'Prévisions conges 2016'!W245</f>
        <v>0</v>
      </c>
      <c r="X39" s="72">
        <f>'Prévisions conges 2016'!X245</f>
        <v>0</v>
      </c>
      <c r="Y39" s="72">
        <f>'Prévisions conges 2016'!Y245</f>
        <v>0</v>
      </c>
      <c r="Z39" s="72">
        <f>'Prévisions conges 2016'!Z245</f>
        <v>0</v>
      </c>
      <c r="AA39" s="72">
        <f>'Prévisions conges 2016'!AA245</f>
        <v>0</v>
      </c>
      <c r="AB39" s="72">
        <f>'Prévisions conges 2016'!AB245</f>
        <v>0</v>
      </c>
      <c r="AC39" s="72">
        <f>'Prévisions conges 2016'!AC245</f>
        <v>0</v>
      </c>
      <c r="AD39" s="72">
        <f>'Prévisions conges 2016'!AD245</f>
        <v>0</v>
      </c>
      <c r="AE39" s="72">
        <f>'Prévisions conges 2016'!AE245</f>
        <v>0</v>
      </c>
      <c r="AF39" s="72">
        <f>'Prévisions conges 2016'!AF245</f>
        <v>0</v>
      </c>
    </row>
    <row r="40" spans="1:32" ht="14.45" customHeight="1">
      <c r="A40" s="10" t="s">
        <v>25</v>
      </c>
      <c r="B40" s="72">
        <f>'Prévisions conges 2016'!B275</f>
        <v>0</v>
      </c>
      <c r="C40" s="72">
        <f>'Prévisions conges 2016'!C275</f>
        <v>0</v>
      </c>
      <c r="D40" s="72">
        <f>'Prévisions conges 2016'!D275</f>
        <v>0</v>
      </c>
      <c r="E40" s="72">
        <f>'Prévisions conges 2016'!E275</f>
        <v>0</v>
      </c>
      <c r="F40" s="72" t="str">
        <f>'Prévisions conges 2016'!F275</f>
        <v>CA</v>
      </c>
      <c r="G40" s="72" t="str">
        <f>'Prévisions conges 2016'!G275</f>
        <v>CA</v>
      </c>
      <c r="H40" s="72" t="str">
        <f>'Prévisions conges 2016'!H275</f>
        <v>CA</v>
      </c>
      <c r="I40" s="72" t="str">
        <f>'Prévisions conges 2016'!I275</f>
        <v>CA.</v>
      </c>
      <c r="J40" s="72" t="str">
        <f>'Prévisions conges 2016'!J275</f>
        <v>CA.</v>
      </c>
      <c r="K40" s="72" t="str">
        <f>'Prévisions conges 2016'!K275</f>
        <v>CA</v>
      </c>
      <c r="L40" s="72" t="str">
        <f>'Prévisions conges 2016'!L275</f>
        <v>CA</v>
      </c>
      <c r="M40" s="72" t="str">
        <f>'Prévisions conges 2016'!M275</f>
        <v>CA</v>
      </c>
      <c r="N40" s="72" t="str">
        <f>'Prévisions conges 2016'!N275</f>
        <v>CF</v>
      </c>
      <c r="O40" s="72" t="str">
        <f>'Prévisions conges 2016'!O275</f>
        <v>CF</v>
      </c>
      <c r="P40" s="72" t="str">
        <f>'Prévisions conges 2016'!P275</f>
        <v>CF.</v>
      </c>
      <c r="Q40" s="72" t="str">
        <f>'Prévisions conges 2016'!Q275</f>
        <v>CF.</v>
      </c>
      <c r="R40" s="72" t="str">
        <f>'Prévisions conges 2016'!R275</f>
        <v>CF</v>
      </c>
      <c r="S40" s="72">
        <f>'Prévisions conges 2016'!S275</f>
        <v>0</v>
      </c>
      <c r="T40" s="72">
        <f>'Prévisions conges 2016'!T275</f>
        <v>0</v>
      </c>
      <c r="U40" s="72">
        <f>'Prévisions conges 2016'!U275</f>
        <v>0</v>
      </c>
      <c r="V40" s="72">
        <f>'Prévisions conges 2016'!V275</f>
        <v>0</v>
      </c>
      <c r="W40" s="72">
        <f>'Prévisions conges 2016'!W275</f>
        <v>0</v>
      </c>
      <c r="X40" s="72">
        <f>'Prévisions conges 2016'!X275</f>
        <v>0</v>
      </c>
      <c r="Y40" s="72">
        <f>'Prévisions conges 2016'!Y275</f>
        <v>0</v>
      </c>
      <c r="Z40" s="72">
        <f>'Prévisions conges 2016'!Z275</f>
        <v>0</v>
      </c>
      <c r="AA40" s="72">
        <f>'Prévisions conges 2016'!AA275</f>
        <v>0</v>
      </c>
      <c r="AB40" s="72">
        <f>'Prévisions conges 2016'!AB275</f>
        <v>0</v>
      </c>
      <c r="AC40" s="72">
        <f>'Prévisions conges 2016'!AC275</f>
        <v>0</v>
      </c>
      <c r="AD40" s="72">
        <f>'Prévisions conges 2016'!AD275</f>
        <v>0</v>
      </c>
      <c r="AE40" s="72">
        <f>'Prévisions conges 2016'!AE275</f>
        <v>0</v>
      </c>
      <c r="AF40" s="72">
        <f>'Prévisions conges 2016'!AF275</f>
        <v>0</v>
      </c>
    </row>
    <row r="41" spans="1:32" ht="14.45" customHeight="1">
      <c r="A41" s="10" t="s">
        <v>26</v>
      </c>
      <c r="B41" s="72">
        <f>'Prévisions conges 2016'!B305</f>
        <v>0</v>
      </c>
      <c r="C41" s="72">
        <f>'Prévisions conges 2016'!C305</f>
        <v>0</v>
      </c>
      <c r="D41" s="72">
        <f>'Prévisions conges 2016'!D305</f>
        <v>0</v>
      </c>
      <c r="E41" s="72">
        <f>'Prévisions conges 2016'!E305</f>
        <v>0</v>
      </c>
      <c r="F41" s="72">
        <f>'Prévisions conges 2016'!F305</f>
        <v>0</v>
      </c>
      <c r="G41" s="72">
        <f>'Prévisions conges 2016'!G305</f>
        <v>0</v>
      </c>
      <c r="H41" s="72">
        <f>'Prévisions conges 2016'!H305</f>
        <v>0</v>
      </c>
      <c r="I41" s="72">
        <f>'Prévisions conges 2016'!I305</f>
        <v>0</v>
      </c>
      <c r="J41" s="72">
        <f>'Prévisions conges 2016'!J305</f>
        <v>0</v>
      </c>
      <c r="K41" s="72">
        <f>'Prévisions conges 2016'!K305</f>
        <v>0</v>
      </c>
      <c r="L41" s="72">
        <f>'Prévisions conges 2016'!L305</f>
        <v>0</v>
      </c>
      <c r="M41" s="72">
        <f>'Prévisions conges 2016'!M305</f>
        <v>0</v>
      </c>
      <c r="N41" s="72">
        <f>'Prévisions conges 2016'!N305</f>
        <v>0</v>
      </c>
      <c r="O41" s="72">
        <f>'Prévisions conges 2016'!O305</f>
        <v>0</v>
      </c>
      <c r="P41" s="72">
        <f>'Prévisions conges 2016'!P305</f>
        <v>0</v>
      </c>
      <c r="Q41" s="72">
        <f>'Prévisions conges 2016'!Q305</f>
        <v>0</v>
      </c>
      <c r="R41" s="72">
        <f>'Prévisions conges 2016'!R305</f>
        <v>0</v>
      </c>
      <c r="S41" s="72">
        <f>'Prévisions conges 2016'!S305</f>
        <v>0</v>
      </c>
      <c r="T41" s="72">
        <f>'Prévisions conges 2016'!T305</f>
        <v>0</v>
      </c>
      <c r="U41" s="72">
        <f>'Prévisions conges 2016'!U305</f>
        <v>0</v>
      </c>
      <c r="V41" s="72">
        <f>'Prévisions conges 2016'!V305</f>
        <v>0</v>
      </c>
      <c r="W41" s="72">
        <f>'Prévisions conges 2016'!W305</f>
        <v>0</v>
      </c>
      <c r="X41" s="72">
        <f>'Prévisions conges 2016'!X305</f>
        <v>0</v>
      </c>
      <c r="Y41" s="72">
        <f>'Prévisions conges 2016'!Y305</f>
        <v>0</v>
      </c>
      <c r="Z41" s="72">
        <f>'Prévisions conges 2016'!Z305</f>
        <v>0</v>
      </c>
      <c r="AA41" s="72">
        <f>'Prévisions conges 2016'!AA305</f>
        <v>0</v>
      </c>
      <c r="AB41" s="72">
        <f>'Prévisions conges 2016'!AB305</f>
        <v>0</v>
      </c>
      <c r="AC41" s="72">
        <f>'Prévisions conges 2016'!AC305</f>
        <v>0</v>
      </c>
      <c r="AD41" s="72">
        <f>'Prévisions conges 2016'!AD305</f>
        <v>0</v>
      </c>
      <c r="AE41" s="72">
        <f>'Prévisions conges 2016'!AE305</f>
        <v>0</v>
      </c>
      <c r="AF41" s="72">
        <f>'Prévisions conges 2016'!AF305</f>
        <v>0</v>
      </c>
    </row>
    <row r="42" spans="1:32" ht="14.45" customHeight="1">
      <c r="A42" s="10" t="s">
        <v>27</v>
      </c>
      <c r="B42" s="72">
        <f>'Prévisions conges 2016'!B335</f>
        <v>0</v>
      </c>
      <c r="C42" s="72">
        <f>'Prévisions conges 2016'!C335</f>
        <v>0</v>
      </c>
      <c r="D42" s="72">
        <f>'Prévisions conges 2016'!D335</f>
        <v>0</v>
      </c>
      <c r="E42" s="72">
        <f>'Prévisions conges 2016'!E335</f>
        <v>0</v>
      </c>
      <c r="F42" s="72">
        <f>'Prévisions conges 2016'!F335</f>
        <v>0</v>
      </c>
      <c r="G42" s="72">
        <f>'Prévisions conges 2016'!G335</f>
        <v>0</v>
      </c>
      <c r="H42" s="72">
        <f>'Prévisions conges 2016'!H335</f>
        <v>0</v>
      </c>
      <c r="I42" s="72">
        <f>'Prévisions conges 2016'!I335</f>
        <v>0</v>
      </c>
      <c r="J42" s="72">
        <f>'Prévisions conges 2016'!J335</f>
        <v>0</v>
      </c>
      <c r="K42" s="72">
        <f>'Prévisions conges 2016'!K335</f>
        <v>0</v>
      </c>
      <c r="L42" s="72">
        <f>'Prévisions conges 2016'!L335</f>
        <v>0</v>
      </c>
      <c r="M42" s="72">
        <f>'Prévisions conges 2016'!M335</f>
        <v>0</v>
      </c>
      <c r="N42" s="72">
        <f>'Prévisions conges 2016'!N335</f>
        <v>0</v>
      </c>
      <c r="O42" s="72">
        <f>'Prévisions conges 2016'!O335</f>
        <v>0</v>
      </c>
      <c r="P42" s="72">
        <f>'Prévisions conges 2016'!P335</f>
        <v>0</v>
      </c>
      <c r="Q42" s="72">
        <f>'Prévisions conges 2016'!Q335</f>
        <v>0</v>
      </c>
      <c r="R42" s="72">
        <f>'Prévisions conges 2016'!R335</f>
        <v>0</v>
      </c>
      <c r="S42" s="72">
        <f>'Prévisions conges 2016'!S335</f>
        <v>0</v>
      </c>
      <c r="T42" s="72">
        <f>'Prévisions conges 2016'!T335</f>
        <v>0</v>
      </c>
      <c r="U42" s="72">
        <f>'Prévisions conges 2016'!U335</f>
        <v>0</v>
      </c>
      <c r="V42" s="72">
        <f>'Prévisions conges 2016'!V335</f>
        <v>0</v>
      </c>
      <c r="W42" s="72">
        <f>'Prévisions conges 2016'!W335</f>
        <v>0</v>
      </c>
      <c r="X42" s="72">
        <f>'Prévisions conges 2016'!X335</f>
        <v>0</v>
      </c>
      <c r="Y42" s="72">
        <f>'Prévisions conges 2016'!Y335</f>
        <v>0</v>
      </c>
      <c r="Z42" s="72">
        <f>'Prévisions conges 2016'!Z335</f>
        <v>0</v>
      </c>
      <c r="AA42" s="72">
        <f>'Prévisions conges 2016'!AA335</f>
        <v>0</v>
      </c>
      <c r="AB42" s="72">
        <f>'Prévisions conges 2016'!AB335</f>
        <v>0</v>
      </c>
      <c r="AC42" s="72">
        <f>'Prévisions conges 2016'!AC335</f>
        <v>0</v>
      </c>
      <c r="AD42" s="72">
        <f>'Prévisions conges 2016'!AD335</f>
        <v>0</v>
      </c>
      <c r="AE42" s="72">
        <f>'Prévisions conges 2016'!AE335</f>
        <v>0</v>
      </c>
      <c r="AF42" s="72">
        <f>'Prévisions conges 2016'!AF335</f>
        <v>0</v>
      </c>
    </row>
    <row r="43" spans="1:32">
      <c r="A43" s="10" t="s">
        <v>16</v>
      </c>
      <c r="B43" s="72">
        <f>'Prévisions conges 2016'!B365</f>
        <v>0</v>
      </c>
      <c r="C43" s="72">
        <f>'Prévisions conges 2016'!C365</f>
        <v>0</v>
      </c>
    </row>
    <row r="44" spans="1:32" s="23" customFormat="1">
      <c r="AE44" s="17" t="e">
        <f>SUMIFS(B31:AF43,#REF!,1)</f>
        <v>#REF!</v>
      </c>
      <c r="AF44" s="16"/>
    </row>
    <row r="45" spans="1:32">
      <c r="A45" s="13" t="s">
        <v>29</v>
      </c>
      <c r="B45" s="153" t="e">
        <f>'Prévisions conges 2016'!X365</f>
        <v>#REF!</v>
      </c>
      <c r="C45" s="154"/>
      <c r="H45" s="150" t="s">
        <v>30</v>
      </c>
      <c r="I45" s="150"/>
      <c r="J45" s="149" t="e">
        <f>'Prévisions conges 2016'!P365</f>
        <v>#REF!</v>
      </c>
      <c r="K45" s="158"/>
      <c r="M45" s="150" t="s">
        <v>31</v>
      </c>
      <c r="N45" s="150"/>
      <c r="O45" s="149" t="e">
        <f>'Prévisions conges 2016'!V365</f>
        <v>#REF!</v>
      </c>
      <c r="P45" s="113"/>
      <c r="R45" s="150" t="s">
        <v>32</v>
      </c>
      <c r="S45" s="150"/>
      <c r="T45" s="149" t="e">
        <f>'Prévisions conges 2016'!T365</f>
        <v>#REF!</v>
      </c>
      <c r="U45" s="113"/>
      <c r="W45" s="150" t="s">
        <v>35</v>
      </c>
      <c r="X45" s="150"/>
      <c r="Y45" s="149" t="e">
        <f>'Prévisions conges 2016'!R365</f>
        <v>#REF!</v>
      </c>
      <c r="Z45" s="113"/>
      <c r="AA45" s="151" t="s">
        <v>34</v>
      </c>
      <c r="AB45" s="152"/>
      <c r="AC45" s="150" t="s">
        <v>33</v>
      </c>
      <c r="AD45" s="150"/>
      <c r="AE45" s="153"/>
      <c r="AF45" s="154"/>
    </row>
    <row r="46" spans="1:32">
      <c r="A46" s="12"/>
      <c r="B46" s="3"/>
      <c r="C46" s="3"/>
    </row>
    <row r="47" spans="1:32" ht="14.45" customHeight="1">
      <c r="A47" s="159" t="s">
        <v>63</v>
      </c>
      <c r="B47" s="159"/>
      <c r="C47" s="153" t="e">
        <f>(B45-AE45)</f>
        <v>#REF!</v>
      </c>
      <c r="D47" s="154"/>
      <c r="E47" s="11"/>
      <c r="F47" s="11"/>
      <c r="G47" s="11"/>
      <c r="H47" s="11"/>
      <c r="I47" s="11"/>
      <c r="J47" s="11"/>
      <c r="K47" s="11"/>
      <c r="L47" s="11"/>
      <c r="M47" s="11"/>
      <c r="N47" s="11"/>
      <c r="O47" s="11"/>
      <c r="P47" s="11"/>
      <c r="Q47" s="11"/>
      <c r="R47" s="11"/>
      <c r="S47" s="11"/>
      <c r="T47" s="11"/>
      <c r="U47" s="11"/>
      <c r="V47" s="11"/>
      <c r="W47" s="11"/>
      <c r="X47" s="11"/>
      <c r="Y47" s="11"/>
      <c r="Z47" s="11"/>
      <c r="AA47" s="11"/>
      <c r="AB47" s="11"/>
      <c r="AC47" s="11"/>
      <c r="AD47" s="11"/>
      <c r="AE47" s="11"/>
      <c r="AF47" s="11"/>
    </row>
    <row r="48" spans="1:32" ht="14.45" customHeight="1">
      <c r="A48" s="155"/>
      <c r="B48" s="155"/>
      <c r="C48" s="155"/>
      <c r="D48" s="155"/>
      <c r="E48" s="155"/>
      <c r="F48" s="155"/>
      <c r="G48" s="155"/>
      <c r="H48" s="155"/>
      <c r="I48" s="155"/>
      <c r="J48" s="155"/>
      <c r="K48" s="155"/>
      <c r="L48" s="155"/>
      <c r="M48" s="155"/>
      <c r="N48" s="155"/>
      <c r="O48" s="155"/>
      <c r="P48" s="155"/>
      <c r="Q48" s="155"/>
      <c r="R48" s="155"/>
      <c r="S48" s="155"/>
      <c r="T48" s="155"/>
      <c r="U48" s="155"/>
      <c r="V48" s="155"/>
      <c r="W48" s="155"/>
      <c r="X48" s="155"/>
      <c r="Y48" s="155"/>
      <c r="Z48" s="155"/>
      <c r="AA48" s="155"/>
      <c r="AB48" s="155"/>
      <c r="AC48" s="155"/>
      <c r="AD48" s="155"/>
      <c r="AE48" s="155"/>
      <c r="AF48" s="155"/>
    </row>
  </sheetData>
  <mergeCells count="35">
    <mergeCell ref="A47:B47"/>
    <mergeCell ref="C47:D47"/>
    <mergeCell ref="A48:AF48"/>
    <mergeCell ref="R45:S45"/>
    <mergeCell ref="T45:U45"/>
    <mergeCell ref="W45:X45"/>
    <mergeCell ref="Y45:Z45"/>
    <mergeCell ref="AA45:AB45"/>
    <mergeCell ref="AC45:AD45"/>
    <mergeCell ref="A23:B23"/>
    <mergeCell ref="C23:D23"/>
    <mergeCell ref="A26:H26"/>
    <mergeCell ref="A28:AF28"/>
    <mergeCell ref="B45:C45"/>
    <mergeCell ref="H45:I45"/>
    <mergeCell ref="J45:K45"/>
    <mergeCell ref="M45:N45"/>
    <mergeCell ref="O45:P45"/>
    <mergeCell ref="AE45:AF45"/>
    <mergeCell ref="AE21:AF21"/>
    <mergeCell ref="A1:AF1"/>
    <mergeCell ref="A2:F2"/>
    <mergeCell ref="A4:AF4"/>
    <mergeCell ref="B21:C21"/>
    <mergeCell ref="H21:I21"/>
    <mergeCell ref="J21:K21"/>
    <mergeCell ref="M21:N21"/>
    <mergeCell ref="O21:P21"/>
    <mergeCell ref="R21:S21"/>
    <mergeCell ref="B5:C5"/>
    <mergeCell ref="T21:U21"/>
    <mergeCell ref="W21:X21"/>
    <mergeCell ref="Y21:Z21"/>
    <mergeCell ref="AA21:AB21"/>
    <mergeCell ref="AC21:AD21"/>
  </mergeCells>
  <phoneticPr fontId="24" type="noConversion"/>
  <conditionalFormatting sqref="B6:AH6 A5:B5 D5:XFD5 AH7:AH19 A20:XFD1048576 BN6:XFD19 A7:AF19 A1:XFD4">
    <cfRule type="cellIs" dxfId="12" priority="5" operator="equal">
      <formula>"RTT."</formula>
    </cfRule>
    <cfRule type="cellIs" dxfId="11" priority="6" operator="equal">
      <formula>"RTT."</formula>
    </cfRule>
    <cfRule type="cellIs" dxfId="10" priority="7" operator="equal">
      <formula>"RTT"</formula>
    </cfRule>
    <cfRule type="cellIs" dxfId="9" priority="8" operator="equal">
      <formula>"CF."</formula>
    </cfRule>
    <cfRule type="cellIs" dxfId="8" priority="9" operator="equal">
      <formula>"CF"</formula>
    </cfRule>
    <cfRule type="cellIs" dxfId="7" priority="10" operator="equal">
      <formula>"CAS."</formula>
    </cfRule>
    <cfRule type="cellIs" dxfId="6" priority="11" operator="equal">
      <formula>"CA."</formula>
    </cfRule>
    <cfRule type="cellIs" dxfId="5" priority="12" operator="equal">
      <formula>"CAS"</formula>
    </cfRule>
    <cfRule type="cellIs" dxfId="4" priority="13" operator="equal">
      <formula>"CA"</formula>
    </cfRule>
    <cfRule type="cellIs" dxfId="3" priority="14" operator="equal">
      <formula>0</formula>
    </cfRule>
  </conditionalFormatting>
  <conditionalFormatting sqref="AH25">
    <cfRule type="cellIs" dxfId="2" priority="4" operator="equal">
      <formula>"CAS"</formula>
    </cfRule>
  </conditionalFormatting>
  <conditionalFormatting sqref="A6">
    <cfRule type="cellIs" dxfId="1" priority="3" operator="greaterThan">
      <formula>4</formula>
    </cfRule>
  </conditionalFormatting>
  <conditionalFormatting sqref="B7:AF18">
    <cfRule type="expression" dxfId="0" priority="2">
      <formula>B$6&gt;$AG7</formula>
    </cfRule>
  </conditionalFormatting>
  <printOptions horizontalCentered="1" verticalCentered="1"/>
  <pageMargins left="0.70866141732283472" right="0.70866141732283472" top="0" bottom="0" header="0.11811023622047245" footer="0.11811023622047245"/>
  <pageSetup paperSize="9" scale="73" orientation="landscape" r:id="rId1"/>
</worksheet>
</file>

<file path=xl/worksheets/sheet3.xml><?xml version="1.0" encoding="utf-8"?>
<worksheet xmlns="http://schemas.openxmlformats.org/spreadsheetml/2006/main" xmlns:r="http://schemas.openxmlformats.org/officeDocument/2006/relationships">
  <dimension ref="A1:B47"/>
  <sheetViews>
    <sheetView tabSelected="1" workbookViewId="0">
      <selection activeCell="B47" sqref="B47"/>
    </sheetView>
  </sheetViews>
  <sheetFormatPr baseColWidth="10" defaultRowHeight="15"/>
  <cols>
    <col min="1" max="1" width="5.28515625" customWidth="1"/>
    <col min="2" max="2" width="102.7109375" customWidth="1"/>
  </cols>
  <sheetData>
    <row r="1" spans="1:2">
      <c r="A1" s="173" t="s">
        <v>65</v>
      </c>
      <c r="B1" s="173"/>
    </row>
    <row r="2" spans="1:2" ht="182.25" customHeight="1">
      <c r="A2" s="172">
        <v>1</v>
      </c>
      <c r="B2" s="172" t="s">
        <v>72</v>
      </c>
    </row>
    <row r="3" spans="1:2" ht="30">
      <c r="A3" s="172">
        <v>2</v>
      </c>
      <c r="B3" s="172" t="s">
        <v>66</v>
      </c>
    </row>
    <row r="4" spans="1:2" ht="120">
      <c r="A4" s="172">
        <v>2.1</v>
      </c>
      <c r="B4" s="172" t="s">
        <v>69</v>
      </c>
    </row>
    <row r="5" spans="1:2" ht="45">
      <c r="A5" s="172">
        <v>2.2000000000000002</v>
      </c>
      <c r="B5" s="172" t="s">
        <v>67</v>
      </c>
    </row>
    <row r="6" spans="1:2" ht="46.5" customHeight="1">
      <c r="A6" s="172"/>
      <c r="B6" s="172" t="s">
        <v>70</v>
      </c>
    </row>
    <row r="7" spans="1:2" ht="45">
      <c r="A7" s="172">
        <v>3</v>
      </c>
      <c r="B7" s="172" t="s">
        <v>68</v>
      </c>
    </row>
    <row r="8" spans="1:2" ht="60">
      <c r="A8" s="172">
        <v>4</v>
      </c>
      <c r="B8" s="172" t="s">
        <v>71</v>
      </c>
    </row>
    <row r="9" spans="1:2" ht="60">
      <c r="A9" s="172">
        <v>5</v>
      </c>
      <c r="B9" s="172" t="s">
        <v>73</v>
      </c>
    </row>
    <row r="10" spans="1:2">
      <c r="A10" s="172"/>
      <c r="B10" s="172"/>
    </row>
    <row r="11" spans="1:2">
      <c r="A11" s="172"/>
      <c r="B11" s="172"/>
    </row>
    <row r="12" spans="1:2">
      <c r="A12" s="172"/>
      <c r="B12" s="172"/>
    </row>
    <row r="13" spans="1:2">
      <c r="A13" s="172"/>
      <c r="B13" s="172"/>
    </row>
    <row r="14" spans="1:2">
      <c r="A14" s="172"/>
      <c r="B14" s="172"/>
    </row>
    <row r="15" spans="1:2">
      <c r="A15" s="172"/>
      <c r="B15" s="172"/>
    </row>
    <row r="16" spans="1:2">
      <c r="A16" s="172"/>
      <c r="B16" s="172"/>
    </row>
    <row r="17" spans="1:2">
      <c r="A17" s="172"/>
      <c r="B17" s="172"/>
    </row>
    <row r="18" spans="1:2">
      <c r="A18" s="172"/>
      <c r="B18" s="172"/>
    </row>
    <row r="19" spans="1:2">
      <c r="A19" s="172"/>
      <c r="B19" s="172"/>
    </row>
    <row r="20" spans="1:2">
      <c r="A20" s="172"/>
      <c r="B20" s="172"/>
    </row>
    <row r="21" spans="1:2">
      <c r="A21" s="172"/>
      <c r="B21" s="172"/>
    </row>
    <row r="22" spans="1:2">
      <c r="A22" s="172"/>
      <c r="B22" s="172"/>
    </row>
    <row r="23" spans="1:2">
      <c r="A23" s="172"/>
      <c r="B23" s="172"/>
    </row>
    <row r="24" spans="1:2">
      <c r="A24" s="172"/>
      <c r="B24" s="172"/>
    </row>
    <row r="25" spans="1:2">
      <c r="A25" s="172"/>
      <c r="B25" s="172"/>
    </row>
    <row r="26" spans="1:2">
      <c r="A26" s="172"/>
      <c r="B26" s="172"/>
    </row>
    <row r="27" spans="1:2">
      <c r="A27" s="172"/>
      <c r="B27" s="172"/>
    </row>
    <row r="28" spans="1:2">
      <c r="A28" s="172"/>
      <c r="B28" s="172"/>
    </row>
    <row r="29" spans="1:2">
      <c r="A29" s="172"/>
      <c r="B29" s="172"/>
    </row>
    <row r="30" spans="1:2">
      <c r="A30" s="172"/>
      <c r="B30" s="172"/>
    </row>
    <row r="46" spans="2:2">
      <c r="B46" s="2" t="s">
        <v>74</v>
      </c>
    </row>
    <row r="47" spans="2:2">
      <c r="B47" s="2" t="s">
        <v>75</v>
      </c>
    </row>
  </sheetData>
  <mergeCells count="1">
    <mergeCell ref="A1:B1"/>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Prévisions conges 2016</vt:lpstr>
      <vt:lpstr>Demande et périodes</vt:lpstr>
      <vt:lpstr>COMMENTAIRES</vt:lpstr>
      <vt:lpstr>AN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CHRISTIAN</cp:lastModifiedBy>
  <cp:lastPrinted>2015-08-31T20:26:23Z</cp:lastPrinted>
  <dcterms:created xsi:type="dcterms:W3CDTF">2013-12-01T22:55:13Z</dcterms:created>
  <dcterms:modified xsi:type="dcterms:W3CDTF">2015-11-19T00:01:39Z</dcterms:modified>
</cp:coreProperties>
</file>