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3040" windowHeight="8835"/>
  </bookViews>
  <sheets>
    <sheet name="Planning" sheetId="2" r:id="rId1"/>
    <sheet name="Données" sheetId="3" r:id="rId2"/>
  </sheets>
  <definedNames>
    <definedName name="date">Planning!$E$2:$GF$2</definedName>
    <definedName name="début">Planning!$B$2:$B$11</definedName>
    <definedName name="F">Planning!$A$3:$GF$3</definedName>
    <definedName name="fin">Planning!$C$2:$C$11</definedName>
  </definedNames>
  <calcPr calcId="125725"/>
</workbook>
</file>

<file path=xl/calcChain.xml><?xml version="1.0" encoding="utf-8"?>
<calcChain xmlns="http://schemas.openxmlformats.org/spreadsheetml/2006/main">
  <c r="I1" i="3"/>
  <c r="LK2" i="2"/>
  <c r="LL2"/>
  <c r="LM2"/>
  <c r="LN2"/>
  <c r="LO2"/>
  <c r="LP2"/>
  <c r="LQ2"/>
  <c r="LR2"/>
  <c r="LS2"/>
  <c r="LT2"/>
  <c r="LU2"/>
  <c r="LV2"/>
  <c r="LW2"/>
  <c r="LX2"/>
  <c r="LY2"/>
  <c r="LZ2"/>
  <c r="MA2"/>
  <c r="MB2"/>
  <c r="MC2"/>
  <c r="MD2"/>
  <c r="ME2"/>
  <c r="MF2"/>
  <c r="MG2"/>
  <c r="MH2"/>
  <c r="MI2"/>
  <c r="MJ2"/>
  <c r="MK2"/>
  <c r="ML2"/>
  <c r="MM2"/>
  <c r="MN2"/>
  <c r="MO2"/>
  <c r="MP2"/>
  <c r="MQ2"/>
  <c r="MR2"/>
  <c r="MS2"/>
  <c r="MT2"/>
  <c r="MU2"/>
  <c r="MV2"/>
  <c r="MW2"/>
  <c r="MX2"/>
  <c r="MY2"/>
  <c r="MZ2"/>
  <c r="NA2"/>
  <c r="NB2"/>
  <c r="NC2"/>
  <c r="ND2"/>
  <c r="NE2"/>
  <c r="NF2"/>
  <c r="NG2"/>
  <c r="NH2"/>
  <c r="NI2"/>
  <c r="NJ2"/>
  <c r="NK2"/>
  <c r="NL2"/>
  <c r="NM2"/>
  <c r="NN2"/>
  <c r="NO2"/>
  <c r="NP2"/>
  <c r="NQ2"/>
  <c r="NR2"/>
  <c r="NS2"/>
  <c r="NT2"/>
  <c r="IQ2"/>
  <c r="IR2"/>
  <c r="IS2"/>
  <c r="IT2"/>
  <c r="IU2"/>
  <c r="IV2"/>
  <c r="IW2"/>
  <c r="IX2"/>
  <c r="IY2"/>
  <c r="IZ2"/>
  <c r="JA2"/>
  <c r="JB2"/>
  <c r="JC2"/>
  <c r="JD2"/>
  <c r="JE2"/>
  <c r="JF2"/>
  <c r="JG2"/>
  <c r="JH2"/>
  <c r="JI2"/>
  <c r="JJ2"/>
  <c r="JK2"/>
  <c r="JL2"/>
  <c r="JM2"/>
  <c r="JN2"/>
  <c r="JO2"/>
  <c r="JP2"/>
  <c r="JQ2"/>
  <c r="JR2"/>
  <c r="JS2"/>
  <c r="JT2"/>
  <c r="JU2"/>
  <c r="JV2"/>
  <c r="JW2"/>
  <c r="JX2"/>
  <c r="JY2"/>
  <c r="JZ2"/>
  <c r="KA2"/>
  <c r="KB2"/>
  <c r="KC2"/>
  <c r="KD2"/>
  <c r="KE2"/>
  <c r="KF2"/>
  <c r="KG2"/>
  <c r="KH2"/>
  <c r="KI2"/>
  <c r="KJ2"/>
  <c r="KK2"/>
  <c r="KL2"/>
  <c r="KM2"/>
  <c r="KN2"/>
  <c r="KO2"/>
  <c r="KP2"/>
  <c r="KQ2"/>
  <c r="KR2"/>
  <c r="KS2"/>
  <c r="KT2"/>
  <c r="KU2"/>
  <c r="KV2"/>
  <c r="KW2"/>
  <c r="KX2"/>
  <c r="KY2"/>
  <c r="KZ2"/>
  <c r="LA2"/>
  <c r="LB2"/>
  <c r="LC2"/>
  <c r="LD2"/>
  <c r="LE2"/>
  <c r="LF2"/>
  <c r="LG2"/>
  <c r="LH2"/>
  <c r="LI2"/>
  <c r="LJ2"/>
  <c r="IP2"/>
  <c r="C1"/>
  <c r="I11" i="3"/>
  <c r="I7" l="1"/>
  <c r="I15"/>
  <c r="I8"/>
  <c r="I10"/>
  <c r="J1"/>
  <c r="J7" s="1"/>
  <c r="I2"/>
  <c r="I4"/>
  <c r="I9"/>
  <c r="E3" i="2" l="1"/>
  <c r="I5" i="3"/>
  <c r="I6"/>
  <c r="I3"/>
  <c r="J9"/>
  <c r="J4"/>
  <c r="J2"/>
  <c r="J10"/>
  <c r="J8"/>
  <c r="J11"/>
  <c r="J15"/>
  <c r="IP3" i="2" l="1"/>
  <c r="J5" i="3"/>
  <c r="J6"/>
  <c r="J3"/>
  <c r="LW3" i="2" s="1"/>
  <c r="II3" l="1"/>
  <c r="HC3"/>
  <c r="FW3"/>
  <c r="EQ3"/>
  <c r="DK3"/>
  <c r="CE3"/>
  <c r="AY3"/>
  <c r="S3"/>
  <c r="KT3"/>
  <c r="JN3"/>
  <c r="NL3"/>
  <c r="MF3"/>
  <c r="IF3"/>
  <c r="GZ3"/>
  <c r="FT3"/>
  <c r="EN3"/>
  <c r="DH3"/>
  <c r="CB3"/>
  <c r="AV3"/>
  <c r="P3"/>
  <c r="KM3"/>
  <c r="JG3"/>
  <c r="NE3"/>
  <c r="LY3"/>
  <c r="HY3"/>
  <c r="GS3"/>
  <c r="FM3"/>
  <c r="EG3"/>
  <c r="DA3"/>
  <c r="BU3"/>
  <c r="AO3"/>
  <c r="I3"/>
  <c r="KJ3"/>
  <c r="JD3"/>
  <c r="NB3"/>
  <c r="LV3"/>
  <c r="HR3"/>
  <c r="GL3"/>
  <c r="FF3"/>
  <c r="DZ3"/>
  <c r="CT3"/>
  <c r="BN3"/>
  <c r="AH3"/>
  <c r="LI3"/>
  <c r="KC3"/>
  <c r="IW3"/>
  <c r="MU3"/>
  <c r="LO3"/>
  <c r="HW3"/>
  <c r="GQ3"/>
  <c r="FK3"/>
  <c r="EE3"/>
  <c r="CY3"/>
  <c r="BS3"/>
  <c r="AM3"/>
  <c r="G3"/>
  <c r="KH3"/>
  <c r="JB3"/>
  <c r="MZ3"/>
  <c r="LT3"/>
  <c r="HT3"/>
  <c r="GN3"/>
  <c r="FH3"/>
  <c r="EB3"/>
  <c r="CV3"/>
  <c r="BP3"/>
  <c r="AJ3"/>
  <c r="LG3"/>
  <c r="KA3"/>
  <c r="IU3"/>
  <c r="MS3"/>
  <c r="LM3"/>
  <c r="HM3"/>
  <c r="GG3"/>
  <c r="FA3"/>
  <c r="DU3"/>
  <c r="CO3"/>
  <c r="BI3"/>
  <c r="AC3"/>
  <c r="LD3"/>
  <c r="JX3"/>
  <c r="IR3"/>
  <c r="MP3"/>
  <c r="IL3"/>
  <c r="HF3"/>
  <c r="FZ3"/>
  <c r="ET3"/>
  <c r="DN3"/>
  <c r="CH3"/>
  <c r="BB3"/>
  <c r="F3"/>
  <c r="KG3"/>
  <c r="JQ3"/>
  <c r="NO3"/>
  <c r="MY3"/>
  <c r="LS3"/>
  <c r="HK3"/>
  <c r="GU3"/>
  <c r="FO3"/>
  <c r="EY3"/>
  <c r="EI3"/>
  <c r="DC3"/>
  <c r="CM3"/>
  <c r="BG3"/>
  <c r="AQ3"/>
  <c r="K3"/>
  <c r="LB3"/>
  <c r="JV3"/>
  <c r="JF3"/>
  <c r="ND3"/>
  <c r="MN3"/>
  <c r="IN3"/>
  <c r="HX3"/>
  <c r="GR3"/>
  <c r="IE3"/>
  <c r="HO3"/>
  <c r="GY3"/>
  <c r="GI3"/>
  <c r="FS3"/>
  <c r="FC3"/>
  <c r="EM3"/>
  <c r="DW3"/>
  <c r="DG3"/>
  <c r="CQ3"/>
  <c r="CA3"/>
  <c r="BK3"/>
  <c r="AU3"/>
  <c r="AE3"/>
  <c r="O3"/>
  <c r="LF3"/>
  <c r="KP3"/>
  <c r="JZ3"/>
  <c r="JJ3"/>
  <c r="IT3"/>
  <c r="NH3"/>
  <c r="MR3"/>
  <c r="MB3"/>
  <c r="LL3"/>
  <c r="IB3"/>
  <c r="HL3"/>
  <c r="GV3"/>
  <c r="GF3"/>
  <c r="FP3"/>
  <c r="EZ3"/>
  <c r="EJ3"/>
  <c r="DT3"/>
  <c r="DD3"/>
  <c r="CN3"/>
  <c r="BX3"/>
  <c r="BH3"/>
  <c r="AR3"/>
  <c r="AB3"/>
  <c r="L3"/>
  <c r="KY3"/>
  <c r="KI3"/>
  <c r="JS3"/>
  <c r="JC3"/>
  <c r="NQ3"/>
  <c r="NA3"/>
  <c r="MK3"/>
  <c r="LU3"/>
  <c r="IK3"/>
  <c r="HU3"/>
  <c r="HE3"/>
  <c r="GO3"/>
  <c r="FY3"/>
  <c r="FI3"/>
  <c r="ES3"/>
  <c r="EC3"/>
  <c r="DM3"/>
  <c r="CW3"/>
  <c r="CG3"/>
  <c r="BQ3"/>
  <c r="BA3"/>
  <c r="AK3"/>
  <c r="U3"/>
  <c r="KV3"/>
  <c r="KF3"/>
  <c r="JP3"/>
  <c r="IZ3"/>
  <c r="NN3"/>
  <c r="MX3"/>
  <c r="MH3"/>
  <c r="LR3"/>
  <c r="ID3"/>
  <c r="HN3"/>
  <c r="GX3"/>
  <c r="GH3"/>
  <c r="FR3"/>
  <c r="FB3"/>
  <c r="EL3"/>
  <c r="DV3"/>
  <c r="DF3"/>
  <c r="CP3"/>
  <c r="BZ3"/>
  <c r="BJ3"/>
  <c r="AT3"/>
  <c r="AD3"/>
  <c r="N3"/>
  <c r="LE3"/>
  <c r="KO3"/>
  <c r="JY3"/>
  <c r="JI3"/>
  <c r="IS3"/>
  <c r="NG3"/>
  <c r="MQ3"/>
  <c r="MA3"/>
  <c r="LK3"/>
  <c r="HS3"/>
  <c r="GM3"/>
  <c r="FG3"/>
  <c r="EA3"/>
  <c r="CU3"/>
  <c r="BO3"/>
  <c r="AI3"/>
  <c r="LJ3"/>
  <c r="KD3"/>
  <c r="IX3"/>
  <c r="MV3"/>
  <c r="LP3"/>
  <c r="HP3"/>
  <c r="GJ3"/>
  <c r="FD3"/>
  <c r="DX3"/>
  <c r="CR3"/>
  <c r="BL3"/>
  <c r="AF3"/>
  <c r="LC3"/>
  <c r="JW3"/>
  <c r="IQ3"/>
  <c r="MO3"/>
  <c r="IO3"/>
  <c r="HI3"/>
  <c r="GC3"/>
  <c r="EW3"/>
  <c r="DQ3"/>
  <c r="CK3"/>
  <c r="BE3"/>
  <c r="Y3"/>
  <c r="KZ3"/>
  <c r="JT3"/>
  <c r="NR3"/>
  <c r="ML3"/>
  <c r="IH3"/>
  <c r="HB3"/>
  <c r="FV3"/>
  <c r="EP3"/>
  <c r="DJ3"/>
  <c r="CD3"/>
  <c r="AX3"/>
  <c r="R3"/>
  <c r="KS3"/>
  <c r="JM3"/>
  <c r="NK3"/>
  <c r="ME3"/>
  <c r="IM3"/>
  <c r="HG3"/>
  <c r="GA3"/>
  <c r="EU3"/>
  <c r="DO3"/>
  <c r="CI3"/>
  <c r="BC3"/>
  <c r="W3"/>
  <c r="KX3"/>
  <c r="JR3"/>
  <c r="NP3"/>
  <c r="MJ3"/>
  <c r="IJ3"/>
  <c r="HD3"/>
  <c r="FX3"/>
  <c r="ER3"/>
  <c r="DL3"/>
  <c r="CF3"/>
  <c r="AZ3"/>
  <c r="T3"/>
  <c r="KQ3"/>
  <c r="JK3"/>
  <c r="NI3"/>
  <c r="MC3"/>
  <c r="IC3"/>
  <c r="GW3"/>
  <c r="FQ3"/>
  <c r="EK3"/>
  <c r="DE3"/>
  <c r="BY3"/>
  <c r="AS3"/>
  <c r="M3"/>
  <c r="KN3"/>
  <c r="JH3"/>
  <c r="NF3"/>
  <c r="LZ3"/>
  <c r="HV3"/>
  <c r="GP3"/>
  <c r="FJ3"/>
  <c r="ED3"/>
  <c r="CX3"/>
  <c r="BR3"/>
  <c r="AL3"/>
  <c r="V3"/>
  <c r="KW3"/>
  <c r="JA3"/>
  <c r="MI3"/>
  <c r="IA3"/>
  <c r="GE3"/>
  <c r="DS3"/>
  <c r="BW3"/>
  <c r="AA3"/>
  <c r="KL3"/>
  <c r="NT3"/>
  <c r="LX3"/>
  <c r="HH3"/>
  <c r="GB3"/>
  <c r="FL3"/>
  <c r="EV3"/>
  <c r="EF3"/>
  <c r="DP3"/>
  <c r="CZ3"/>
  <c r="CJ3"/>
  <c r="BT3"/>
  <c r="BD3"/>
  <c r="AN3"/>
  <c r="X3"/>
  <c r="H3"/>
  <c r="KU3"/>
  <c r="KE3"/>
  <c r="JO3"/>
  <c r="IY3"/>
  <c r="NM3"/>
  <c r="MW3"/>
  <c r="MG3"/>
  <c r="LQ3"/>
  <c r="IG3"/>
  <c r="HQ3"/>
  <c r="HA3"/>
  <c r="GK3"/>
  <c r="FU3"/>
  <c r="FE3"/>
  <c r="EO3"/>
  <c r="DY3"/>
  <c r="DI3"/>
  <c r="CS3"/>
  <c r="CC3"/>
  <c r="BM3"/>
  <c r="AW3"/>
  <c r="AG3"/>
  <c r="Q3"/>
  <c r="LH3"/>
  <c r="KR3"/>
  <c r="KB3"/>
  <c r="JL3"/>
  <c r="IV3"/>
  <c r="NJ3"/>
  <c r="MT3"/>
  <c r="MD3"/>
  <c r="LN3"/>
  <c r="HZ3"/>
  <c r="HJ3"/>
  <c r="GT3"/>
  <c r="GD3"/>
  <c r="FN3"/>
  <c r="EX3"/>
  <c r="EH3"/>
  <c r="DR3"/>
  <c r="DB3"/>
  <c r="CL3"/>
  <c r="BV3"/>
  <c r="BF3"/>
  <c r="AP3"/>
  <c r="Z3"/>
  <c r="J3"/>
  <c r="LA3"/>
  <c r="KK3"/>
  <c r="JU3"/>
  <c r="JE3"/>
  <c r="NS3"/>
  <c r="NC3"/>
  <c r="MM3"/>
  <c r="F14" i="3" l="1"/>
  <c r="F13"/>
  <c r="F12"/>
  <c r="F11"/>
  <c r="F10"/>
  <c r="F8"/>
  <c r="F9" s="1"/>
  <c r="F7"/>
  <c r="F6"/>
  <c r="F5"/>
  <c r="F3"/>
  <c r="F4" s="1"/>
  <c r="F2"/>
  <c r="F2" i="2" l="1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AG2"/>
  <c r="AH2"/>
  <c r="AI2"/>
  <c r="AJ2"/>
  <c r="AK2"/>
  <c r="AL2"/>
  <c r="AM2"/>
  <c r="AN2"/>
  <c r="AO2"/>
  <c r="AP2"/>
  <c r="AQ2"/>
  <c r="AR2"/>
  <c r="AS2"/>
  <c r="AT2"/>
  <c r="AU2"/>
  <c r="AV2"/>
  <c r="AW2"/>
  <c r="AX2"/>
  <c r="AY2"/>
  <c r="AZ2"/>
  <c r="BA2"/>
  <c r="BB2"/>
  <c r="BC2"/>
  <c r="BD2"/>
  <c r="BE2"/>
  <c r="BF2"/>
  <c r="BG2"/>
  <c r="BH2"/>
  <c r="BI2"/>
  <c r="BJ2"/>
  <c r="BK2"/>
  <c r="BL2"/>
  <c r="BM2"/>
  <c r="BN2"/>
  <c r="BO2"/>
  <c r="BP2"/>
  <c r="BQ2"/>
  <c r="BR2"/>
  <c r="BS2"/>
  <c r="BT2"/>
  <c r="BU2"/>
  <c r="BV2"/>
  <c r="BW2"/>
  <c r="BX2"/>
  <c r="BY2"/>
  <c r="BZ2"/>
  <c r="CA2"/>
  <c r="CB2"/>
  <c r="CC2"/>
  <c r="CD2"/>
  <c r="CE2"/>
  <c r="CF2"/>
  <c r="CG2"/>
  <c r="CH2"/>
  <c r="CI2"/>
  <c r="CJ2"/>
  <c r="CK2"/>
  <c r="CL2"/>
  <c r="CM2"/>
  <c r="CN2"/>
  <c r="CO2"/>
  <c r="CP2"/>
  <c r="CQ2"/>
  <c r="CR2"/>
  <c r="CS2"/>
  <c r="CT2"/>
  <c r="CU2"/>
  <c r="CV2"/>
  <c r="CW2"/>
  <c r="CX2"/>
  <c r="CY2"/>
  <c r="CZ2"/>
  <c r="DA2"/>
  <c r="DB2"/>
  <c r="DC2"/>
  <c r="DD2"/>
  <c r="DE2"/>
  <c r="DF2"/>
  <c r="DG2"/>
  <c r="DH2"/>
  <c r="DI2"/>
  <c r="DJ2"/>
  <c r="DK2"/>
  <c r="DL2"/>
  <c r="DM2"/>
  <c r="DN2"/>
  <c r="DO2"/>
  <c r="DP2"/>
  <c r="DQ2"/>
  <c r="DR2"/>
  <c r="DS2"/>
  <c r="DT2"/>
  <c r="DU2"/>
  <c r="DV2"/>
  <c r="DW2"/>
  <c r="DX2"/>
  <c r="DY2"/>
  <c r="DZ2"/>
  <c r="EA2"/>
  <c r="EB2"/>
  <c r="EC2"/>
  <c r="ED2"/>
  <c r="EE2"/>
  <c r="EF2"/>
  <c r="EG2"/>
  <c r="EH2"/>
  <c r="EI2"/>
  <c r="EJ2"/>
  <c r="EK2"/>
  <c r="EL2"/>
  <c r="EM2"/>
  <c r="EN2"/>
  <c r="EO2"/>
  <c r="EP2"/>
  <c r="EQ2"/>
  <c r="ER2"/>
  <c r="ES2"/>
  <c r="ET2"/>
  <c r="EU2"/>
  <c r="EV2"/>
  <c r="EW2"/>
  <c r="EX2"/>
  <c r="EY2"/>
  <c r="EZ2"/>
  <c r="FA2"/>
  <c r="FB2"/>
  <c r="FC2"/>
  <c r="FD2"/>
  <c r="FE2"/>
  <c r="FF2"/>
  <c r="FG2"/>
  <c r="FH2"/>
  <c r="FI2"/>
  <c r="FJ2"/>
  <c r="FK2"/>
  <c r="FL2"/>
  <c r="FM2"/>
  <c r="FN2"/>
  <c r="FO2"/>
  <c r="FP2"/>
  <c r="FQ2"/>
  <c r="FR2"/>
  <c r="FS2"/>
  <c r="FT2"/>
  <c r="FU2"/>
  <c r="FV2"/>
  <c r="FW2"/>
  <c r="FX2"/>
  <c r="FY2"/>
  <c r="FZ2"/>
  <c r="GA2"/>
  <c r="GB2"/>
  <c r="GC2"/>
  <c r="GD2"/>
  <c r="GE2"/>
  <c r="GF2"/>
  <c r="GG2"/>
  <c r="GH2"/>
  <c r="GI2"/>
  <c r="GJ2"/>
  <c r="GK2"/>
  <c r="GL2"/>
  <c r="GM2"/>
  <c r="GN2"/>
  <c r="GO2"/>
  <c r="GP2"/>
  <c r="GQ2"/>
  <c r="GR2"/>
  <c r="GS2"/>
  <c r="GT2"/>
  <c r="GU2"/>
  <c r="GV2"/>
  <c r="GW2"/>
  <c r="GX2"/>
  <c r="GY2"/>
  <c r="GZ2"/>
  <c r="HA2"/>
  <c r="HB2"/>
  <c r="HC2"/>
  <c r="HD2"/>
  <c r="HE2"/>
  <c r="HF2"/>
  <c r="HG2"/>
  <c r="HH2"/>
  <c r="HI2"/>
  <c r="HJ2"/>
  <c r="HK2"/>
  <c r="HL2"/>
  <c r="HM2"/>
  <c r="HN2"/>
  <c r="HO2"/>
  <c r="HP2"/>
  <c r="HQ2"/>
  <c r="HR2"/>
  <c r="HS2"/>
  <c r="HT2"/>
  <c r="HU2"/>
  <c r="HV2"/>
  <c r="HW2"/>
  <c r="HX2"/>
  <c r="HY2"/>
  <c r="HZ2"/>
  <c r="IA2"/>
  <c r="IB2"/>
  <c r="IC2"/>
  <c r="ID2"/>
  <c r="IE2"/>
  <c r="IF2"/>
  <c r="IG2"/>
  <c r="IH2"/>
  <c r="II2"/>
  <c r="IJ2"/>
  <c r="IK2"/>
  <c r="IL2"/>
  <c r="IM2"/>
  <c r="IN2"/>
  <c r="IO2"/>
  <c r="E2" l="1"/>
  <c r="H4" l="1"/>
  <c r="H5"/>
  <c r="H6"/>
  <c r="H7"/>
  <c r="H8"/>
  <c r="H9"/>
  <c r="H10"/>
  <c r="H11"/>
  <c r="L4"/>
  <c r="L5"/>
  <c r="L6"/>
  <c r="L7"/>
  <c r="L8"/>
  <c r="L9"/>
  <c r="L10"/>
  <c r="L11"/>
  <c r="P4"/>
  <c r="P5"/>
  <c r="P6"/>
  <c r="P7"/>
  <c r="P8"/>
  <c r="P9"/>
  <c r="P10"/>
  <c r="P11"/>
  <c r="T4"/>
  <c r="T5"/>
  <c r="T6"/>
  <c r="T7"/>
  <c r="T8"/>
  <c r="T9"/>
  <c r="T10"/>
  <c r="T11"/>
  <c r="V4"/>
  <c r="V5"/>
  <c r="V6"/>
  <c r="V7"/>
  <c r="V8"/>
  <c r="V9"/>
  <c r="V10"/>
  <c r="V11"/>
  <c r="Z4"/>
  <c r="Z5"/>
  <c r="Z6"/>
  <c r="Z7"/>
  <c r="Z8"/>
  <c r="Z9"/>
  <c r="Z10"/>
  <c r="Z11"/>
  <c r="AB4"/>
  <c r="AB5"/>
  <c r="AB6"/>
  <c r="AB7"/>
  <c r="AB8"/>
  <c r="AB9"/>
  <c r="AB10"/>
  <c r="AB11"/>
  <c r="AF4"/>
  <c r="AF5"/>
  <c r="AF6"/>
  <c r="AF7"/>
  <c r="AF8"/>
  <c r="AF9"/>
  <c r="AF10"/>
  <c r="AF11"/>
  <c r="AH4"/>
  <c r="AH5"/>
  <c r="AH6"/>
  <c r="AH7"/>
  <c r="AH8"/>
  <c r="AH9"/>
  <c r="AH10"/>
  <c r="AH11"/>
  <c r="AL4"/>
  <c r="AL5"/>
  <c r="AL6"/>
  <c r="AL7"/>
  <c r="AL8"/>
  <c r="AL9"/>
  <c r="AL10"/>
  <c r="AL11"/>
  <c r="AN4"/>
  <c r="AN5"/>
  <c r="AN6"/>
  <c r="AN7"/>
  <c r="AN8"/>
  <c r="AN9"/>
  <c r="AN10"/>
  <c r="AN11"/>
  <c r="AR4"/>
  <c r="AR5"/>
  <c r="AR6"/>
  <c r="AR7"/>
  <c r="AR8"/>
  <c r="AR9"/>
  <c r="AR10"/>
  <c r="AR11"/>
  <c r="AT4"/>
  <c r="AT5"/>
  <c r="AT6"/>
  <c r="AT7"/>
  <c r="AT8"/>
  <c r="AT9"/>
  <c r="AT10"/>
  <c r="AT11"/>
  <c r="AX4"/>
  <c r="AX5"/>
  <c r="AX6"/>
  <c r="AX7"/>
  <c r="AX8"/>
  <c r="AX9"/>
  <c r="AX10"/>
  <c r="AX11"/>
  <c r="AZ4"/>
  <c r="AZ5"/>
  <c r="AZ6"/>
  <c r="AZ7"/>
  <c r="AZ8"/>
  <c r="AZ9"/>
  <c r="AZ10"/>
  <c r="AZ11"/>
  <c r="BD4"/>
  <c r="BD5"/>
  <c r="BD6"/>
  <c r="BD7"/>
  <c r="BD8"/>
  <c r="BD9"/>
  <c r="BD10"/>
  <c r="BD11"/>
  <c r="BH4"/>
  <c r="BH5"/>
  <c r="BH6"/>
  <c r="BH7"/>
  <c r="BH8"/>
  <c r="BH9"/>
  <c r="BH10"/>
  <c r="BH11"/>
  <c r="BL4"/>
  <c r="BL5"/>
  <c r="BL6"/>
  <c r="BL7"/>
  <c r="BL8"/>
  <c r="BL9"/>
  <c r="BL10"/>
  <c r="BL11"/>
  <c r="BN4"/>
  <c r="BN5"/>
  <c r="BN6"/>
  <c r="BN7"/>
  <c r="BN8"/>
  <c r="BN9"/>
  <c r="BN10"/>
  <c r="BN11"/>
  <c r="BR4"/>
  <c r="BR5"/>
  <c r="BR6"/>
  <c r="BR7"/>
  <c r="BR8"/>
  <c r="BR9"/>
  <c r="BR10"/>
  <c r="BR11"/>
  <c r="BT4"/>
  <c r="BT5"/>
  <c r="BT6"/>
  <c r="BT7"/>
  <c r="BT8"/>
  <c r="BT9"/>
  <c r="BT10"/>
  <c r="BT11"/>
  <c r="BX4"/>
  <c r="BX5"/>
  <c r="BX6"/>
  <c r="BX7"/>
  <c r="BX8"/>
  <c r="BX9"/>
  <c r="BX10"/>
  <c r="BX11"/>
  <c r="CB4"/>
  <c r="CB5"/>
  <c r="CB6"/>
  <c r="CB7"/>
  <c r="CB8"/>
  <c r="CB9"/>
  <c r="CB10"/>
  <c r="CB11"/>
  <c r="CF4"/>
  <c r="CF5"/>
  <c r="CF6"/>
  <c r="CF7"/>
  <c r="CF8"/>
  <c r="CF9"/>
  <c r="CF10"/>
  <c r="CF11"/>
  <c r="CJ4"/>
  <c r="CJ5"/>
  <c r="CJ6"/>
  <c r="CJ7"/>
  <c r="CJ8"/>
  <c r="CJ9"/>
  <c r="CJ10"/>
  <c r="CJ11"/>
  <c r="CN4"/>
  <c r="CN5"/>
  <c r="CN6"/>
  <c r="CN7"/>
  <c r="CN8"/>
  <c r="CN9"/>
  <c r="CN10"/>
  <c r="CN11"/>
  <c r="CR4"/>
  <c r="CR5"/>
  <c r="CR6"/>
  <c r="CR7"/>
  <c r="CR8"/>
  <c r="CR9"/>
  <c r="CR10"/>
  <c r="CR11"/>
  <c r="CV4"/>
  <c r="CV5"/>
  <c r="CV6"/>
  <c r="CV7"/>
  <c r="CV8"/>
  <c r="CV9"/>
  <c r="CV10"/>
  <c r="CV11"/>
  <c r="CZ4"/>
  <c r="CZ5"/>
  <c r="CZ6"/>
  <c r="CZ7"/>
  <c r="CZ8"/>
  <c r="CZ9"/>
  <c r="CZ10"/>
  <c r="CZ11"/>
  <c r="DB4"/>
  <c r="DB5"/>
  <c r="DB6"/>
  <c r="DB7"/>
  <c r="DB8"/>
  <c r="DB10"/>
  <c r="DB9"/>
  <c r="DB11"/>
  <c r="DF4"/>
  <c r="DF5"/>
  <c r="DF6"/>
  <c r="DF7"/>
  <c r="DF8"/>
  <c r="DF10"/>
  <c r="DF9"/>
  <c r="DF11"/>
  <c r="DJ4"/>
  <c r="DJ5"/>
  <c r="DJ6"/>
  <c r="DJ7"/>
  <c r="DJ8"/>
  <c r="DJ10"/>
  <c r="DJ9"/>
  <c r="DJ11"/>
  <c r="DL4"/>
  <c r="DL5"/>
  <c r="DL6"/>
  <c r="DL7"/>
  <c r="DL8"/>
  <c r="DL9"/>
  <c r="DL10"/>
  <c r="DL11"/>
  <c r="DP4"/>
  <c r="DP5"/>
  <c r="DP6"/>
  <c r="DP7"/>
  <c r="DP8"/>
  <c r="DP9"/>
  <c r="DP10"/>
  <c r="DP11"/>
  <c r="DT4"/>
  <c r="DT5"/>
  <c r="DT6"/>
  <c r="DT7"/>
  <c r="DT8"/>
  <c r="DT9"/>
  <c r="DT10"/>
  <c r="DT11"/>
  <c r="DV4"/>
  <c r="DV5"/>
  <c r="DV6"/>
  <c r="DV7"/>
  <c r="DV8"/>
  <c r="DV10"/>
  <c r="DV9"/>
  <c r="DV11"/>
  <c r="DZ4"/>
  <c r="DZ5"/>
  <c r="DZ6"/>
  <c r="DZ7"/>
  <c r="DZ8"/>
  <c r="DZ10"/>
  <c r="DZ9"/>
  <c r="DZ11"/>
  <c r="ED4"/>
  <c r="ED5"/>
  <c r="ED6"/>
  <c r="ED7"/>
  <c r="ED8"/>
  <c r="ED10"/>
  <c r="ED9"/>
  <c r="ED11"/>
  <c r="EF4"/>
  <c r="EF5"/>
  <c r="EF6"/>
  <c r="EF7"/>
  <c r="EF8"/>
  <c r="EF9"/>
  <c r="EF10"/>
  <c r="EF11"/>
  <c r="EJ4"/>
  <c r="EJ5"/>
  <c r="EJ6"/>
  <c r="EJ7"/>
  <c r="EJ8"/>
  <c r="EJ9"/>
  <c r="EJ10"/>
  <c r="EJ11"/>
  <c r="EN4"/>
  <c r="EN5"/>
  <c r="EN6"/>
  <c r="EN7"/>
  <c r="EN8"/>
  <c r="EN9"/>
  <c r="EN10"/>
  <c r="EN11"/>
  <c r="ER4"/>
  <c r="ER5"/>
  <c r="ER6"/>
  <c r="ER7"/>
  <c r="ER8"/>
  <c r="ER9"/>
  <c r="ER10"/>
  <c r="ER11"/>
  <c r="EV4"/>
  <c r="EV5"/>
  <c r="EV6"/>
  <c r="EV7"/>
  <c r="EV8"/>
  <c r="EV9"/>
  <c r="EV10"/>
  <c r="EV11"/>
  <c r="FD4"/>
  <c r="FD5"/>
  <c r="FD6"/>
  <c r="FD7"/>
  <c r="FD8"/>
  <c r="FD9"/>
  <c r="FD10"/>
  <c r="FD11"/>
  <c r="E4"/>
  <c r="E5"/>
  <c r="E6"/>
  <c r="E7"/>
  <c r="E8"/>
  <c r="E9"/>
  <c r="E10"/>
  <c r="E11"/>
  <c r="G4"/>
  <c r="G5"/>
  <c r="G6"/>
  <c r="G7"/>
  <c r="G8"/>
  <c r="G9"/>
  <c r="G10"/>
  <c r="G11"/>
  <c r="I4"/>
  <c r="I5"/>
  <c r="I6"/>
  <c r="I7"/>
  <c r="I8"/>
  <c r="I9"/>
  <c r="I10"/>
  <c r="I11"/>
  <c r="K4"/>
  <c r="K5"/>
  <c r="K6"/>
  <c r="K7"/>
  <c r="K8"/>
  <c r="K9"/>
  <c r="K10"/>
  <c r="K11"/>
  <c r="M4"/>
  <c r="M5"/>
  <c r="M6"/>
  <c r="M7"/>
  <c r="M8"/>
  <c r="M9"/>
  <c r="M10"/>
  <c r="M11"/>
  <c r="O4"/>
  <c r="O5"/>
  <c r="O6"/>
  <c r="O7"/>
  <c r="O8"/>
  <c r="O9"/>
  <c r="O10"/>
  <c r="O11"/>
  <c r="Q4"/>
  <c r="Q5"/>
  <c r="Q6"/>
  <c r="Q7"/>
  <c r="Q8"/>
  <c r="Q9"/>
  <c r="Q10"/>
  <c r="Q11"/>
  <c r="S4"/>
  <c r="S5"/>
  <c r="S6"/>
  <c r="S7"/>
  <c r="S8"/>
  <c r="S9"/>
  <c r="S10"/>
  <c r="S11"/>
  <c r="U4"/>
  <c r="U5"/>
  <c r="U6"/>
  <c r="U7"/>
  <c r="U8"/>
  <c r="U9"/>
  <c r="U10"/>
  <c r="U11"/>
  <c r="W4"/>
  <c r="W5"/>
  <c r="W6"/>
  <c r="W7"/>
  <c r="W8"/>
  <c r="W9"/>
  <c r="W10"/>
  <c r="W11"/>
  <c r="Y4"/>
  <c r="Y5"/>
  <c r="Y6"/>
  <c r="Y7"/>
  <c r="Y8"/>
  <c r="Y9"/>
  <c r="Y10"/>
  <c r="Y11"/>
  <c r="AA4"/>
  <c r="AA5"/>
  <c r="AA6"/>
  <c r="AA7"/>
  <c r="AA8"/>
  <c r="AA9"/>
  <c r="AA10"/>
  <c r="AA11"/>
  <c r="AC4"/>
  <c r="AC5"/>
  <c r="AC6"/>
  <c r="AC7"/>
  <c r="AC8"/>
  <c r="AC9"/>
  <c r="AC10"/>
  <c r="AC11"/>
  <c r="AE4"/>
  <c r="AE5"/>
  <c r="AE6"/>
  <c r="AE7"/>
  <c r="AE8"/>
  <c r="AE9"/>
  <c r="AE10"/>
  <c r="AE11"/>
  <c r="AG4"/>
  <c r="AG5"/>
  <c r="AG6"/>
  <c r="AG7"/>
  <c r="AG8"/>
  <c r="AG9"/>
  <c r="AG10"/>
  <c r="AG11"/>
  <c r="AI4"/>
  <c r="AI5"/>
  <c r="AI6"/>
  <c r="AI7"/>
  <c r="AI8"/>
  <c r="AI9"/>
  <c r="AI10"/>
  <c r="AI11"/>
  <c r="AK4"/>
  <c r="AK5"/>
  <c r="AK6"/>
  <c r="AK7"/>
  <c r="AK8"/>
  <c r="AK9"/>
  <c r="AK10"/>
  <c r="AK11"/>
  <c r="AM4"/>
  <c r="AM5"/>
  <c r="AM6"/>
  <c r="AM7"/>
  <c r="AM8"/>
  <c r="AM9"/>
  <c r="AM10"/>
  <c r="AM11"/>
  <c r="AO4"/>
  <c r="AO5"/>
  <c r="AO6"/>
  <c r="AO7"/>
  <c r="AO8"/>
  <c r="AO9"/>
  <c r="AO10"/>
  <c r="AO11"/>
  <c r="AQ4"/>
  <c r="AQ5"/>
  <c r="AQ6"/>
  <c r="AQ7"/>
  <c r="AQ8"/>
  <c r="AQ9"/>
  <c r="AQ10"/>
  <c r="AQ11"/>
  <c r="AS4"/>
  <c r="AS5"/>
  <c r="AS6"/>
  <c r="AS7"/>
  <c r="AS8"/>
  <c r="AS9"/>
  <c r="AS10"/>
  <c r="AS11"/>
  <c r="AU4"/>
  <c r="AU5"/>
  <c r="AU6"/>
  <c r="AU7"/>
  <c r="AU8"/>
  <c r="AU9"/>
  <c r="AU10"/>
  <c r="AU11"/>
  <c r="AW4"/>
  <c r="AW5"/>
  <c r="AW6"/>
  <c r="AW7"/>
  <c r="AW8"/>
  <c r="AW9"/>
  <c r="AW10"/>
  <c r="AW11"/>
  <c r="AY4"/>
  <c r="AY5"/>
  <c r="AY6"/>
  <c r="AY7"/>
  <c r="AY8"/>
  <c r="AY9"/>
  <c r="AY10"/>
  <c r="AY11"/>
  <c r="BA4"/>
  <c r="BA5"/>
  <c r="BA6"/>
  <c r="BA7"/>
  <c r="BA8"/>
  <c r="BA9"/>
  <c r="BA10"/>
  <c r="BA11"/>
  <c r="BC4"/>
  <c r="BC5"/>
  <c r="BC6"/>
  <c r="BC7"/>
  <c r="BC8"/>
  <c r="BC9"/>
  <c r="BC10"/>
  <c r="BC11"/>
  <c r="BE4"/>
  <c r="BE5"/>
  <c r="BE6"/>
  <c r="BE7"/>
  <c r="BE8"/>
  <c r="BE9"/>
  <c r="BE10"/>
  <c r="BE11"/>
  <c r="BG4"/>
  <c r="BG5"/>
  <c r="BG6"/>
  <c r="BG7"/>
  <c r="BG8"/>
  <c r="BG9"/>
  <c r="BG10"/>
  <c r="BG11"/>
  <c r="BI4"/>
  <c r="BI5"/>
  <c r="BI6"/>
  <c r="BI7"/>
  <c r="BI8"/>
  <c r="BI9"/>
  <c r="BI10"/>
  <c r="BI11"/>
  <c r="BK4"/>
  <c r="BK5"/>
  <c r="BK6"/>
  <c r="BK7"/>
  <c r="BK8"/>
  <c r="BK9"/>
  <c r="BK10"/>
  <c r="BK11"/>
  <c r="BM4"/>
  <c r="BM5"/>
  <c r="BM6"/>
  <c r="BM7"/>
  <c r="BM8"/>
  <c r="BM9"/>
  <c r="BM10"/>
  <c r="BM11"/>
  <c r="BO4"/>
  <c r="BO5"/>
  <c r="BO6"/>
  <c r="BO7"/>
  <c r="BO8"/>
  <c r="BO9"/>
  <c r="BO10"/>
  <c r="BO11"/>
  <c r="BQ4"/>
  <c r="BQ5"/>
  <c r="BQ6"/>
  <c r="BQ7"/>
  <c r="BQ8"/>
  <c r="BQ9"/>
  <c r="BQ10"/>
  <c r="BQ11"/>
  <c r="BS4"/>
  <c r="BS5"/>
  <c r="BS6"/>
  <c r="BS7"/>
  <c r="BS8"/>
  <c r="BS9"/>
  <c r="BS10"/>
  <c r="BS11"/>
  <c r="BU4"/>
  <c r="BU5"/>
  <c r="BU6"/>
  <c r="BU7"/>
  <c r="BU8"/>
  <c r="BU9"/>
  <c r="BU10"/>
  <c r="BU11"/>
  <c r="BW4"/>
  <c r="BW5"/>
  <c r="BW6"/>
  <c r="BW7"/>
  <c r="BW8"/>
  <c r="BW9"/>
  <c r="BW10"/>
  <c r="BW11"/>
  <c r="BY4"/>
  <c r="BY5"/>
  <c r="BY6"/>
  <c r="BY7"/>
  <c r="BY8"/>
  <c r="BY9"/>
  <c r="BY10"/>
  <c r="BY11"/>
  <c r="CA4"/>
  <c r="CA5"/>
  <c r="CA6"/>
  <c r="CA7"/>
  <c r="CA8"/>
  <c r="CA9"/>
  <c r="CA10"/>
  <c r="CA11"/>
  <c r="CC4"/>
  <c r="CC5"/>
  <c r="CC6"/>
  <c r="CC7"/>
  <c r="CC8"/>
  <c r="CC9"/>
  <c r="CC10"/>
  <c r="CC11"/>
  <c r="CE4"/>
  <c r="CE5"/>
  <c r="CE6"/>
  <c r="CE7"/>
  <c r="CE8"/>
  <c r="CE9"/>
  <c r="CE10"/>
  <c r="CE11"/>
  <c r="CG4"/>
  <c r="CG5"/>
  <c r="CG6"/>
  <c r="CG7"/>
  <c r="CG8"/>
  <c r="CG9"/>
  <c r="CG10"/>
  <c r="CG11"/>
  <c r="CI4"/>
  <c r="CI5"/>
  <c r="CI6"/>
  <c r="CI7"/>
  <c r="CI8"/>
  <c r="CI9"/>
  <c r="CI10"/>
  <c r="CI11"/>
  <c r="CK4"/>
  <c r="CK5"/>
  <c r="CK6"/>
  <c r="CK7"/>
  <c r="CK8"/>
  <c r="CK9"/>
  <c r="CK10"/>
  <c r="CK11"/>
  <c r="CM4"/>
  <c r="CM5"/>
  <c r="CM6"/>
  <c r="CM7"/>
  <c r="CM8"/>
  <c r="CM9"/>
  <c r="CM10"/>
  <c r="CM11"/>
  <c r="CO4"/>
  <c r="CO5"/>
  <c r="CO6"/>
  <c r="CO7"/>
  <c r="CO8"/>
  <c r="CO9"/>
  <c r="CO10"/>
  <c r="CO11"/>
  <c r="CQ4"/>
  <c r="CQ5"/>
  <c r="CQ6"/>
  <c r="CQ7"/>
  <c r="CQ8"/>
  <c r="CQ9"/>
  <c r="CQ10"/>
  <c r="CQ11"/>
  <c r="CS4"/>
  <c r="CS5"/>
  <c r="CS6"/>
  <c r="CS7"/>
  <c r="CS8"/>
  <c r="CS9"/>
  <c r="CS10"/>
  <c r="CS11"/>
  <c r="CU4"/>
  <c r="CU5"/>
  <c r="CU6"/>
  <c r="CU7"/>
  <c r="CU8"/>
  <c r="CU9"/>
  <c r="CU10"/>
  <c r="CU11"/>
  <c r="CW4"/>
  <c r="CW5"/>
  <c r="CW6"/>
  <c r="CW7"/>
  <c r="CW8"/>
  <c r="CW9"/>
  <c r="CW10"/>
  <c r="CW11"/>
  <c r="CY4"/>
  <c r="CY5"/>
  <c r="CY6"/>
  <c r="CY7"/>
  <c r="CY8"/>
  <c r="CY9"/>
  <c r="CY10"/>
  <c r="CY11"/>
  <c r="DA4"/>
  <c r="DA5"/>
  <c r="DA6"/>
  <c r="DA7"/>
  <c r="DA8"/>
  <c r="DA9"/>
  <c r="DA10"/>
  <c r="DA11"/>
  <c r="DC4"/>
  <c r="DC5"/>
  <c r="DC6"/>
  <c r="DC7"/>
  <c r="DC8"/>
  <c r="DC9"/>
  <c r="DC10"/>
  <c r="DC11"/>
  <c r="DE4"/>
  <c r="DE5"/>
  <c r="DE6"/>
  <c r="DE7"/>
  <c r="DE8"/>
  <c r="DE9"/>
  <c r="DE10"/>
  <c r="DE11"/>
  <c r="DG4"/>
  <c r="DG5"/>
  <c r="DG6"/>
  <c r="DG7"/>
  <c r="DG8"/>
  <c r="DG9"/>
  <c r="DG10"/>
  <c r="DG11"/>
  <c r="DI4"/>
  <c r="DI5"/>
  <c r="DI6"/>
  <c r="DI7"/>
  <c r="DI8"/>
  <c r="DI9"/>
  <c r="DI10"/>
  <c r="DI11"/>
  <c r="DK4"/>
  <c r="DK5"/>
  <c r="DK6"/>
  <c r="DK7"/>
  <c r="DK8"/>
  <c r="DK9"/>
  <c r="DK10"/>
  <c r="DK11"/>
  <c r="DM4"/>
  <c r="DM5"/>
  <c r="DM6"/>
  <c r="DM7"/>
  <c r="DM8"/>
  <c r="DM9"/>
  <c r="DM10"/>
  <c r="DM11"/>
  <c r="DO4"/>
  <c r="DO5"/>
  <c r="DO6"/>
  <c r="DO7"/>
  <c r="DO8"/>
  <c r="DO9"/>
  <c r="DO10"/>
  <c r="DO11"/>
  <c r="DQ4"/>
  <c r="DQ5"/>
  <c r="DQ6"/>
  <c r="DQ7"/>
  <c r="DQ8"/>
  <c r="DQ9"/>
  <c r="DQ10"/>
  <c r="DQ11"/>
  <c r="DS4"/>
  <c r="DS5"/>
  <c r="DS6"/>
  <c r="DS7"/>
  <c r="DS8"/>
  <c r="DS9"/>
  <c r="DS10"/>
  <c r="DS11"/>
  <c r="DU4"/>
  <c r="DU5"/>
  <c r="DU6"/>
  <c r="DU7"/>
  <c r="DU8"/>
  <c r="DU9"/>
  <c r="DU10"/>
  <c r="DU11"/>
  <c r="DW4"/>
  <c r="DW5"/>
  <c r="DW6"/>
  <c r="DW7"/>
  <c r="DW8"/>
  <c r="DW9"/>
  <c r="DW10"/>
  <c r="DW11"/>
  <c r="DY4"/>
  <c r="DY5"/>
  <c r="DY6"/>
  <c r="DY7"/>
  <c r="DY8"/>
  <c r="DY9"/>
  <c r="DY10"/>
  <c r="DY11"/>
  <c r="EA4"/>
  <c r="EA5"/>
  <c r="EA6"/>
  <c r="EA7"/>
  <c r="EA8"/>
  <c r="EA9"/>
  <c r="EA10"/>
  <c r="EA11"/>
  <c r="EC4"/>
  <c r="EC5"/>
  <c r="EC6"/>
  <c r="EC7"/>
  <c r="EC8"/>
  <c r="EC9"/>
  <c r="EC10"/>
  <c r="EC11"/>
  <c r="EE4"/>
  <c r="EE5"/>
  <c r="EE6"/>
  <c r="EE7"/>
  <c r="EE8"/>
  <c r="EE9"/>
  <c r="EE10"/>
  <c r="EE11"/>
  <c r="EG4"/>
  <c r="EG5"/>
  <c r="EG6"/>
  <c r="EG7"/>
  <c r="EG8"/>
  <c r="EG9"/>
  <c r="EG10"/>
  <c r="EG11"/>
  <c r="EI4"/>
  <c r="EI5"/>
  <c r="EI6"/>
  <c r="EI7"/>
  <c r="EI8"/>
  <c r="EI9"/>
  <c r="EI10"/>
  <c r="EI11"/>
  <c r="EK4"/>
  <c r="EK5"/>
  <c r="EK6"/>
  <c r="EK7"/>
  <c r="EK8"/>
  <c r="EK9"/>
  <c r="EK10"/>
  <c r="EK11"/>
  <c r="EM4"/>
  <c r="EM5"/>
  <c r="EM6"/>
  <c r="EM7"/>
  <c r="EM8"/>
  <c r="EM9"/>
  <c r="EM10"/>
  <c r="EM11"/>
  <c r="EO4"/>
  <c r="EO5"/>
  <c r="EO6"/>
  <c r="EO7"/>
  <c r="EO8"/>
  <c r="EO9"/>
  <c r="EO10"/>
  <c r="EO11"/>
  <c r="EQ4"/>
  <c r="EQ5"/>
  <c r="EQ6"/>
  <c r="EQ7"/>
  <c r="EQ8"/>
  <c r="EQ9"/>
  <c r="EQ10"/>
  <c r="EQ11"/>
  <c r="ES4"/>
  <c r="ES5"/>
  <c r="ES6"/>
  <c r="ES7"/>
  <c r="ES8"/>
  <c r="ES9"/>
  <c r="ES10"/>
  <c r="ES11"/>
  <c r="EU4"/>
  <c r="EU5"/>
  <c r="EU6"/>
  <c r="EU7"/>
  <c r="EU8"/>
  <c r="EU9"/>
  <c r="EU10"/>
  <c r="EU11"/>
  <c r="EW4"/>
  <c r="EW5"/>
  <c r="EW6"/>
  <c r="EW7"/>
  <c r="EW8"/>
  <c r="EW9"/>
  <c r="EW10"/>
  <c r="EW11"/>
  <c r="EY4"/>
  <c r="EY5"/>
  <c r="EY6"/>
  <c r="EY7"/>
  <c r="EY8"/>
  <c r="EY9"/>
  <c r="EY10"/>
  <c r="EY11"/>
  <c r="FA4"/>
  <c r="FA5"/>
  <c r="FA6"/>
  <c r="FA7"/>
  <c r="FA8"/>
  <c r="FA9"/>
  <c r="FA10"/>
  <c r="FA11"/>
  <c r="FC4"/>
  <c r="FC5"/>
  <c r="FC6"/>
  <c r="FC7"/>
  <c r="FC8"/>
  <c r="FC9"/>
  <c r="FC10"/>
  <c r="FC11"/>
  <c r="FE4"/>
  <c r="FE5"/>
  <c r="FE6"/>
  <c r="FE7"/>
  <c r="FE8"/>
  <c r="FE9"/>
  <c r="FE10"/>
  <c r="FE11"/>
  <c r="FG4"/>
  <c r="FG5"/>
  <c r="FG6"/>
  <c r="FG7"/>
  <c r="FG8"/>
  <c r="FG9"/>
  <c r="FG10"/>
  <c r="FG11"/>
  <c r="FI4"/>
  <c r="FI5"/>
  <c r="FI6"/>
  <c r="FI7"/>
  <c r="FI8"/>
  <c r="FI9"/>
  <c r="FI10"/>
  <c r="FI11"/>
  <c r="FK4"/>
  <c r="FK5"/>
  <c r="FK6"/>
  <c r="FK7"/>
  <c r="FK8"/>
  <c r="FK9"/>
  <c r="FK10"/>
  <c r="FK11"/>
  <c r="FM4"/>
  <c r="FM5"/>
  <c r="FM6"/>
  <c r="FM7"/>
  <c r="FM8"/>
  <c r="FM9"/>
  <c r="FM10"/>
  <c r="FM11"/>
  <c r="FO4"/>
  <c r="FO5"/>
  <c r="FO6"/>
  <c r="FO7"/>
  <c r="FO8"/>
  <c r="FO9"/>
  <c r="FO10"/>
  <c r="FO11"/>
  <c r="FQ4"/>
  <c r="FQ5"/>
  <c r="FQ6"/>
  <c r="FQ7"/>
  <c r="FQ8"/>
  <c r="FQ9"/>
  <c r="FQ10"/>
  <c r="FQ11"/>
  <c r="FS4"/>
  <c r="FS5"/>
  <c r="FS6"/>
  <c r="FS7"/>
  <c r="FS8"/>
  <c r="FS9"/>
  <c r="FS10"/>
  <c r="FS11"/>
  <c r="FU4"/>
  <c r="FU5"/>
  <c r="FU6"/>
  <c r="FU7"/>
  <c r="FU8"/>
  <c r="FU9"/>
  <c r="FU10"/>
  <c r="FU11"/>
  <c r="FW4"/>
  <c r="FW5"/>
  <c r="FW6"/>
  <c r="FW7"/>
  <c r="FW8"/>
  <c r="FW9"/>
  <c r="FW10"/>
  <c r="FW11"/>
  <c r="FY4"/>
  <c r="FY5"/>
  <c r="FY6"/>
  <c r="FY7"/>
  <c r="FY8"/>
  <c r="FY9"/>
  <c r="FY10"/>
  <c r="FY11"/>
  <c r="GA4"/>
  <c r="GA5"/>
  <c r="GA6"/>
  <c r="GA7"/>
  <c r="GA8"/>
  <c r="GA9"/>
  <c r="GA10"/>
  <c r="GA11"/>
  <c r="GC4"/>
  <c r="GC5"/>
  <c r="GC6"/>
  <c r="GC7"/>
  <c r="GC8"/>
  <c r="GC9"/>
  <c r="GC10"/>
  <c r="GC11"/>
  <c r="GE4"/>
  <c r="GE5"/>
  <c r="GE6"/>
  <c r="GE7"/>
  <c r="GE8"/>
  <c r="GE9"/>
  <c r="GE10"/>
  <c r="GE11"/>
  <c r="F4"/>
  <c r="F5"/>
  <c r="F6"/>
  <c r="F7"/>
  <c r="F8"/>
  <c r="F9"/>
  <c r="F11"/>
  <c r="F10"/>
  <c r="J4"/>
  <c r="J5"/>
  <c r="J6"/>
  <c r="J7"/>
  <c r="J8"/>
  <c r="J9"/>
  <c r="J11"/>
  <c r="J10"/>
  <c r="N4"/>
  <c r="N5"/>
  <c r="N6"/>
  <c r="N7"/>
  <c r="N8"/>
  <c r="N9"/>
  <c r="N10"/>
  <c r="N11"/>
  <c r="R4"/>
  <c r="R5"/>
  <c r="R6"/>
  <c r="R7"/>
  <c r="R8"/>
  <c r="R9"/>
  <c r="R10"/>
  <c r="R11"/>
  <c r="X4"/>
  <c r="X5"/>
  <c r="X6"/>
  <c r="X7"/>
  <c r="X8"/>
  <c r="X9"/>
  <c r="X10"/>
  <c r="X11"/>
  <c r="AD4"/>
  <c r="AD5"/>
  <c r="AD6"/>
  <c r="AD7"/>
  <c r="AD8"/>
  <c r="AD9"/>
  <c r="AD10"/>
  <c r="AD11"/>
  <c r="AJ4"/>
  <c r="AJ5"/>
  <c r="AJ6"/>
  <c r="AJ7"/>
  <c r="AJ8"/>
  <c r="AJ9"/>
  <c r="AJ10"/>
  <c r="AJ11"/>
  <c r="AP4"/>
  <c r="AP5"/>
  <c r="AP6"/>
  <c r="AP7"/>
  <c r="AP8"/>
  <c r="AP9"/>
  <c r="AP10"/>
  <c r="AP11"/>
  <c r="AV4"/>
  <c r="AV5"/>
  <c r="AV6"/>
  <c r="AV7"/>
  <c r="AV8"/>
  <c r="AV9"/>
  <c r="AV10"/>
  <c r="AV11"/>
  <c r="BB4"/>
  <c r="BB5"/>
  <c r="BB6"/>
  <c r="BB7"/>
  <c r="BB8"/>
  <c r="BB9"/>
  <c r="BB10"/>
  <c r="BB11"/>
  <c r="BF4"/>
  <c r="BF5"/>
  <c r="BF6"/>
  <c r="BF7"/>
  <c r="BF8"/>
  <c r="BF9"/>
  <c r="BF10"/>
  <c r="BF11"/>
  <c r="BJ4"/>
  <c r="BJ5"/>
  <c r="BJ6"/>
  <c r="BJ7"/>
  <c r="BJ8"/>
  <c r="BJ9"/>
  <c r="BJ10"/>
  <c r="BJ11"/>
  <c r="BP4"/>
  <c r="BP5"/>
  <c r="BP6"/>
  <c r="BP7"/>
  <c r="BP8"/>
  <c r="BP9"/>
  <c r="BP10"/>
  <c r="BP11"/>
  <c r="BV4"/>
  <c r="BV5"/>
  <c r="BV6"/>
  <c r="BV7"/>
  <c r="BV8"/>
  <c r="BV9"/>
  <c r="BV10"/>
  <c r="BV11"/>
  <c r="BZ4"/>
  <c r="BZ5"/>
  <c r="BZ6"/>
  <c r="BZ7"/>
  <c r="BZ8"/>
  <c r="BZ9"/>
  <c r="BZ10"/>
  <c r="BZ11"/>
  <c r="CD4"/>
  <c r="CD5"/>
  <c r="CD6"/>
  <c r="CD7"/>
  <c r="CD8"/>
  <c r="CD9"/>
  <c r="CD10"/>
  <c r="CD11"/>
  <c r="CH4"/>
  <c r="CH5"/>
  <c r="CH6"/>
  <c r="CH7"/>
  <c r="CH8"/>
  <c r="CH9"/>
  <c r="CH10"/>
  <c r="CH11"/>
  <c r="CL4"/>
  <c r="CL5"/>
  <c r="CL6"/>
  <c r="CL7"/>
  <c r="CL8"/>
  <c r="CL9"/>
  <c r="CL10"/>
  <c r="CL11"/>
  <c r="CP4"/>
  <c r="CP5"/>
  <c r="CP6"/>
  <c r="CP7"/>
  <c r="CP8"/>
  <c r="CP9"/>
  <c r="CP10"/>
  <c r="CP11"/>
  <c r="CT4"/>
  <c r="CT5"/>
  <c r="CT6"/>
  <c r="CT7"/>
  <c r="CT8"/>
  <c r="CT9"/>
  <c r="CT10"/>
  <c r="CT11"/>
  <c r="CX4"/>
  <c r="CX5"/>
  <c r="CX6"/>
  <c r="CX7"/>
  <c r="CX8"/>
  <c r="CX10"/>
  <c r="CX11"/>
  <c r="CX9"/>
  <c r="DD4"/>
  <c r="DD5"/>
  <c r="DD6"/>
  <c r="DD7"/>
  <c r="DD8"/>
  <c r="DD9"/>
  <c r="DD10"/>
  <c r="DD11"/>
  <c r="DH4"/>
  <c r="DH5"/>
  <c r="DH6"/>
  <c r="DH7"/>
  <c r="DH8"/>
  <c r="DH9"/>
  <c r="DH10"/>
  <c r="DH11"/>
  <c r="DN4"/>
  <c r="DN5"/>
  <c r="DN6"/>
  <c r="DN7"/>
  <c r="DN8"/>
  <c r="DN10"/>
  <c r="DN9"/>
  <c r="DN11"/>
  <c r="DR4"/>
  <c r="DR5"/>
  <c r="DR6"/>
  <c r="DR7"/>
  <c r="DR8"/>
  <c r="DR10"/>
  <c r="DR9"/>
  <c r="DR11"/>
  <c r="DX4"/>
  <c r="DX5"/>
  <c r="DX6"/>
  <c r="DX7"/>
  <c r="DX8"/>
  <c r="DX9"/>
  <c r="DX10"/>
  <c r="DX11"/>
  <c r="EB4"/>
  <c r="EB5"/>
  <c r="EB6"/>
  <c r="EB7"/>
  <c r="EB8"/>
  <c r="EB9"/>
  <c r="EB10"/>
  <c r="EB11"/>
  <c r="EH4"/>
  <c r="EH5"/>
  <c r="EH6"/>
  <c r="EH7"/>
  <c r="EH8"/>
  <c r="EH10"/>
  <c r="EH9"/>
  <c r="EH11"/>
  <c r="EL4"/>
  <c r="EL5"/>
  <c r="EL6"/>
  <c r="EL7"/>
  <c r="EL8"/>
  <c r="EL10"/>
  <c r="EL9"/>
  <c r="EL11"/>
  <c r="EP4"/>
  <c r="EP5"/>
  <c r="EP6"/>
  <c r="EP7"/>
  <c r="EP8"/>
  <c r="EP10"/>
  <c r="EP11"/>
  <c r="EP9"/>
  <c r="ET4"/>
  <c r="ET5"/>
  <c r="ET6"/>
  <c r="ET7"/>
  <c r="ET8"/>
  <c r="ET10"/>
  <c r="ET11"/>
  <c r="ET9"/>
  <c r="EX4"/>
  <c r="EX5"/>
  <c r="EX6"/>
  <c r="EX7"/>
  <c r="EX8"/>
  <c r="EX10"/>
  <c r="EX11"/>
  <c r="EX9"/>
  <c r="EZ4"/>
  <c r="EZ5"/>
  <c r="EZ6"/>
  <c r="EZ7"/>
  <c r="EZ8"/>
  <c r="EZ9"/>
  <c r="EZ10"/>
  <c r="EZ11"/>
  <c r="FB4"/>
  <c r="FB5"/>
  <c r="FB6"/>
  <c r="FB7"/>
  <c r="FB8"/>
  <c r="FB10"/>
  <c r="FB11"/>
  <c r="FB9"/>
  <c r="FF4"/>
  <c r="FF5"/>
  <c r="FF6"/>
  <c r="FF7"/>
  <c r="FF8"/>
  <c r="FF10"/>
  <c r="FF11"/>
  <c r="FF9"/>
  <c r="FH4"/>
  <c r="FH5"/>
  <c r="FH6"/>
  <c r="FH7"/>
  <c r="FH8"/>
  <c r="FH9"/>
  <c r="FH10"/>
  <c r="FH11"/>
  <c r="FJ4"/>
  <c r="FJ5"/>
  <c r="FJ6"/>
  <c r="FJ7"/>
  <c r="FJ8"/>
  <c r="FJ10"/>
  <c r="FJ11"/>
  <c r="FJ9"/>
  <c r="FL4"/>
  <c r="FL5"/>
  <c r="FL6"/>
  <c r="FL7"/>
  <c r="FL8"/>
  <c r="FL9"/>
  <c r="FL10"/>
  <c r="FL11"/>
  <c r="FN4"/>
  <c r="FN5"/>
  <c r="FN6"/>
  <c r="FN7"/>
  <c r="FN8"/>
  <c r="FN10"/>
  <c r="FN11"/>
  <c r="FN9"/>
  <c r="FP4"/>
  <c r="FP5"/>
  <c r="FP6"/>
  <c r="FP7"/>
  <c r="FP8"/>
  <c r="FP9"/>
  <c r="FP10"/>
  <c r="FP11"/>
  <c r="FR4"/>
  <c r="FR5"/>
  <c r="FR6"/>
  <c r="FR7"/>
  <c r="FR8"/>
  <c r="FR10"/>
  <c r="FR11"/>
  <c r="FR9"/>
  <c r="FT4"/>
  <c r="FT5"/>
  <c r="FT6"/>
  <c r="FT7"/>
  <c r="FT8"/>
  <c r="FT9"/>
  <c r="FT10"/>
  <c r="FT11"/>
  <c r="FV4"/>
  <c r="FV5"/>
  <c r="FV6"/>
  <c r="FV7"/>
  <c r="FV8"/>
  <c r="FV10"/>
  <c r="FV11"/>
  <c r="FV9"/>
  <c r="FX4"/>
  <c r="FX5"/>
  <c r="FX6"/>
  <c r="FX7"/>
  <c r="FX8"/>
  <c r="FX9"/>
  <c r="FX10"/>
  <c r="FX11"/>
  <c r="FZ4"/>
  <c r="FZ5"/>
  <c r="FZ6"/>
  <c r="FZ7"/>
  <c r="FZ8"/>
  <c r="FZ10"/>
  <c r="FZ11"/>
  <c r="FZ9"/>
  <c r="GB4"/>
  <c r="GB5"/>
  <c r="GB6"/>
  <c r="GB7"/>
  <c r="GB8"/>
  <c r="GB9"/>
  <c r="GB10"/>
  <c r="GB11"/>
  <c r="GD4"/>
  <c r="GD5"/>
  <c r="GD6"/>
  <c r="GD7"/>
  <c r="GD8"/>
  <c r="GD10"/>
  <c r="GD11"/>
  <c r="GD9"/>
  <c r="GF4"/>
  <c r="GF5"/>
  <c r="GF6"/>
  <c r="GF7"/>
  <c r="GF8"/>
  <c r="GF9"/>
  <c r="GF10"/>
  <c r="GF11"/>
  <c r="D11" l="1"/>
  <c r="D9"/>
  <c r="D7"/>
  <c r="D5"/>
  <c r="D10"/>
  <c r="D8"/>
  <c r="D6"/>
  <c r="D4"/>
</calcChain>
</file>

<file path=xl/sharedStrings.xml><?xml version="1.0" encoding="utf-8"?>
<sst xmlns="http://schemas.openxmlformats.org/spreadsheetml/2006/main" count="51" uniqueCount="32">
  <si>
    <t>NOM Prénom</t>
  </si>
  <si>
    <t>début</t>
  </si>
  <si>
    <t>fin</t>
  </si>
  <si>
    <t>JO</t>
  </si>
  <si>
    <t>Type congés</t>
  </si>
  <si>
    <t>Date de départ</t>
  </si>
  <si>
    <t>Date de retour</t>
  </si>
  <si>
    <t>Pierre</t>
  </si>
  <si>
    <t>CP</t>
  </si>
  <si>
    <t>Jean</t>
  </si>
  <si>
    <t>R</t>
  </si>
  <si>
    <t>Paul</t>
  </si>
  <si>
    <t>M</t>
  </si>
  <si>
    <t xml:space="preserve"> </t>
  </si>
  <si>
    <t>XXX</t>
  </si>
  <si>
    <t>Jour de l'an</t>
  </si>
  <si>
    <t>Pâques</t>
  </si>
  <si>
    <t>Lun de P</t>
  </si>
  <si>
    <t>Fête du travail</t>
  </si>
  <si>
    <t>Victoire1945</t>
  </si>
  <si>
    <t>Ascension</t>
  </si>
  <si>
    <t>Pentecôte</t>
  </si>
  <si>
    <t>Fêt. Nat.</t>
  </si>
  <si>
    <t>Assomption</t>
  </si>
  <si>
    <t>Toussaint</t>
  </si>
  <si>
    <t>Armistice</t>
  </si>
  <si>
    <t>Noël</t>
  </si>
  <si>
    <t>dates</t>
  </si>
  <si>
    <t>Premier de l'an</t>
  </si>
  <si>
    <t>Lundi de Pâques</t>
  </si>
  <si>
    <t>Fête nationale</t>
  </si>
  <si>
    <t>CONGES</t>
  </si>
</sst>
</file>

<file path=xl/styles.xml><?xml version="1.0" encoding="utf-8"?>
<styleSheet xmlns="http://schemas.openxmlformats.org/spreadsheetml/2006/main">
  <numFmts count="5">
    <numFmt numFmtId="164" formatCode="ddd"/>
    <numFmt numFmtId="165" formatCode="dd\ mmm"/>
    <numFmt numFmtId="166" formatCode="dd/mm"/>
    <numFmt numFmtId="167" formatCode="dd/mm/yy;@"/>
    <numFmt numFmtId="168" formatCode="&quot;F&quot;\ @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5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thick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/>
      <diagonal/>
    </border>
    <border>
      <left style="thick">
        <color auto="1"/>
      </left>
      <right style="medium">
        <color auto="1"/>
      </right>
      <top/>
      <bottom style="hair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 style="thin">
        <color indexed="64"/>
      </bottom>
      <diagonal/>
    </border>
    <border>
      <left style="medium">
        <color auto="1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2" borderId="14" xfId="0" applyFont="1" applyFill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165" fontId="4" fillId="0" borderId="5" xfId="0" applyNumberFormat="1" applyFont="1" applyBorder="1" applyAlignment="1">
      <alignment horizontal="center" textRotation="90"/>
    </xf>
    <xf numFmtId="166" fontId="0" fillId="2" borderId="16" xfId="0" applyNumberFormat="1" applyFont="1" applyFill="1" applyBorder="1" applyAlignment="1">
      <alignment horizontal="center"/>
    </xf>
    <xf numFmtId="166" fontId="0" fillId="0" borderId="0" xfId="0" applyNumberFormat="1"/>
    <xf numFmtId="0" fontId="0" fillId="0" borderId="20" xfId="0" applyFont="1" applyBorder="1" applyAlignment="1">
      <alignment horizontal="center"/>
    </xf>
    <xf numFmtId="0" fontId="0" fillId="0" borderId="21" xfId="0" applyFont="1" applyBorder="1" applyAlignment="1">
      <alignment horizontal="center" vertical="center"/>
    </xf>
    <xf numFmtId="0" fontId="0" fillId="2" borderId="22" xfId="0" applyFont="1" applyFill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166" fontId="2" fillId="0" borderId="15" xfId="0" applyNumberFormat="1" applyFont="1" applyBorder="1" applyAlignment="1">
      <alignment horizontal="center" vertical="center"/>
    </xf>
    <xf numFmtId="166" fontId="3" fillId="0" borderId="17" xfId="0" applyNumberFormat="1" applyFont="1" applyBorder="1" applyAlignment="1">
      <alignment horizontal="center"/>
    </xf>
    <xf numFmtId="166" fontId="3" fillId="0" borderId="18" xfId="0" applyNumberFormat="1" applyFont="1" applyBorder="1" applyAlignment="1">
      <alignment horizontal="center"/>
    </xf>
    <xf numFmtId="166" fontId="3" fillId="0" borderId="19" xfId="0" applyNumberFormat="1" applyFont="1" applyBorder="1" applyAlignment="1">
      <alignment horizontal="center"/>
    </xf>
    <xf numFmtId="167" fontId="0" fillId="0" borderId="0" xfId="0" applyNumberFormat="1"/>
    <xf numFmtId="0" fontId="0" fillId="0" borderId="11" xfId="0" applyFont="1" applyBorder="1" applyAlignment="1">
      <alignment horizontal="center" wrapText="1"/>
    </xf>
    <xf numFmtId="0" fontId="0" fillId="0" borderId="29" xfId="0" applyFont="1" applyBorder="1" applyAlignment="1">
      <alignment horizontal="center"/>
    </xf>
    <xf numFmtId="166" fontId="3" fillId="0" borderId="30" xfId="0" applyNumberFormat="1" applyFont="1" applyBorder="1" applyAlignment="1">
      <alignment horizontal="center"/>
    </xf>
    <xf numFmtId="166" fontId="3" fillId="0" borderId="31" xfId="0" applyNumberFormat="1" applyFont="1" applyBorder="1" applyAlignment="1">
      <alignment horizontal="center"/>
    </xf>
    <xf numFmtId="0" fontId="0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0" fillId="0" borderId="36" xfId="0" applyBorder="1"/>
    <xf numFmtId="14" fontId="0" fillId="0" borderId="0" xfId="0" applyNumberFormat="1"/>
    <xf numFmtId="0" fontId="0" fillId="3" borderId="0" xfId="0" applyFill="1"/>
    <xf numFmtId="0" fontId="0" fillId="0" borderId="0" xfId="0" applyFill="1"/>
    <xf numFmtId="0" fontId="0" fillId="4" borderId="0" xfId="0" applyFill="1"/>
    <xf numFmtId="168" fontId="0" fillId="0" borderId="0" xfId="0" applyNumberFormat="1"/>
    <xf numFmtId="0" fontId="1" fillId="0" borderId="9" xfId="0" applyFont="1" applyBorder="1" applyAlignment="1"/>
    <xf numFmtId="0" fontId="0" fillId="5" borderId="38" xfId="0" applyFill="1" applyBorder="1"/>
    <xf numFmtId="0" fontId="5" fillId="5" borderId="39" xfId="0" applyFont="1" applyFill="1" applyBorder="1"/>
    <xf numFmtId="0" fontId="5" fillId="5" borderId="40" xfId="0" applyFont="1" applyFill="1" applyBorder="1"/>
    <xf numFmtId="0" fontId="0" fillId="0" borderId="41" xfId="0" applyBorder="1"/>
    <xf numFmtId="14" fontId="0" fillId="0" borderId="42" xfId="0" applyNumberFormat="1" applyBorder="1"/>
    <xf numFmtId="14" fontId="0" fillId="0" borderId="43" xfId="0" applyNumberFormat="1" applyBorder="1"/>
    <xf numFmtId="0" fontId="0" fillId="0" borderId="44" xfId="0" applyBorder="1"/>
    <xf numFmtId="14" fontId="0" fillId="0" borderId="45" xfId="0" applyNumberFormat="1" applyBorder="1"/>
    <xf numFmtId="14" fontId="0" fillId="0" borderId="46" xfId="0" applyNumberFormat="1" applyBorder="1"/>
    <xf numFmtId="0" fontId="0" fillId="0" borderId="47" xfId="0" applyBorder="1"/>
    <xf numFmtId="14" fontId="0" fillId="0" borderId="48" xfId="0" applyNumberFormat="1" applyBorder="1"/>
    <xf numFmtId="14" fontId="0" fillId="0" borderId="49" xfId="0" applyNumberFormat="1" applyBorder="1"/>
    <xf numFmtId="166" fontId="2" fillId="0" borderId="0" xfId="0" applyNumberFormat="1" applyFont="1" applyBorder="1" applyAlignment="1">
      <alignment horizontal="center" vertical="center"/>
    </xf>
    <xf numFmtId="0" fontId="0" fillId="0" borderId="37" xfId="0" applyNumberFormat="1" applyFont="1" applyBorder="1" applyAlignment="1">
      <alignment horizontal="center"/>
    </xf>
  </cellXfs>
  <cellStyles count="1">
    <cellStyle name="Normal" xfId="0" builtinId="0"/>
  </cellStyles>
  <dxfs count="10"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T22"/>
  <sheetViews>
    <sheetView tabSelected="1" workbookViewId="0">
      <selection activeCell="NK2" sqref="NK2"/>
    </sheetView>
  </sheetViews>
  <sheetFormatPr baseColWidth="10" defaultRowHeight="15"/>
  <cols>
    <col min="1" max="1" width="11.85546875" bestFit="1" customWidth="1"/>
    <col min="2" max="3" width="5.5703125" style="14" customWidth="1"/>
    <col min="4" max="4" width="3.28515625" customWidth="1"/>
    <col min="5" max="384" width="3.85546875" customWidth="1"/>
  </cols>
  <sheetData>
    <row r="1" spans="1:384" ht="16.5" thickTop="1" thickBot="1">
      <c r="A1" s="44" t="s">
        <v>31</v>
      </c>
      <c r="B1" s="58">
        <v>2015</v>
      </c>
      <c r="C1" s="58">
        <f>B1+1</f>
        <v>2016</v>
      </c>
      <c r="D1" s="15"/>
      <c r="E1" s="11">
        <v>42125</v>
      </c>
      <c r="F1" s="11">
        <v>42126</v>
      </c>
      <c r="G1" s="11">
        <v>42127</v>
      </c>
      <c r="H1" s="11">
        <v>42128</v>
      </c>
      <c r="I1" s="11">
        <v>42129</v>
      </c>
      <c r="J1" s="11">
        <v>42130</v>
      </c>
      <c r="K1" s="11">
        <v>42131</v>
      </c>
      <c r="L1" s="11">
        <v>42132</v>
      </c>
      <c r="M1" s="11">
        <v>42133</v>
      </c>
      <c r="N1" s="11">
        <v>42134</v>
      </c>
      <c r="O1" s="11">
        <v>42135</v>
      </c>
      <c r="P1" s="11">
        <v>42136</v>
      </c>
      <c r="Q1" s="11">
        <v>42137</v>
      </c>
      <c r="R1" s="11">
        <v>42138</v>
      </c>
      <c r="S1" s="11">
        <v>42139</v>
      </c>
      <c r="T1" s="11">
        <v>42140</v>
      </c>
      <c r="U1" s="11">
        <v>42141</v>
      </c>
      <c r="V1" s="11">
        <v>42142</v>
      </c>
      <c r="W1" s="11">
        <v>42143</v>
      </c>
      <c r="X1" s="11">
        <v>42144</v>
      </c>
      <c r="Y1" s="11">
        <v>42145</v>
      </c>
      <c r="Z1" s="11">
        <v>42146</v>
      </c>
      <c r="AA1" s="11">
        <v>42147</v>
      </c>
      <c r="AB1" s="11">
        <v>42148</v>
      </c>
      <c r="AC1" s="11">
        <v>42149</v>
      </c>
      <c r="AD1" s="11">
        <v>42150</v>
      </c>
      <c r="AE1" s="11">
        <v>42151</v>
      </c>
      <c r="AF1" s="11">
        <v>42152</v>
      </c>
      <c r="AG1" s="11">
        <v>42153</v>
      </c>
      <c r="AH1" s="11">
        <v>42154</v>
      </c>
      <c r="AI1" s="11">
        <v>42155</v>
      </c>
      <c r="AJ1" s="11">
        <v>42156</v>
      </c>
      <c r="AK1" s="11">
        <v>42157</v>
      </c>
      <c r="AL1" s="11">
        <v>42158</v>
      </c>
      <c r="AM1" s="11">
        <v>42159</v>
      </c>
      <c r="AN1" s="11">
        <v>42160</v>
      </c>
      <c r="AO1" s="11">
        <v>42161</v>
      </c>
      <c r="AP1" s="11">
        <v>42162</v>
      </c>
      <c r="AQ1" s="11">
        <v>42163</v>
      </c>
      <c r="AR1" s="11">
        <v>42164</v>
      </c>
      <c r="AS1" s="11">
        <v>42165</v>
      </c>
      <c r="AT1" s="11">
        <v>42166</v>
      </c>
      <c r="AU1" s="11">
        <v>42167</v>
      </c>
      <c r="AV1" s="11">
        <v>42168</v>
      </c>
      <c r="AW1" s="11">
        <v>42169</v>
      </c>
      <c r="AX1" s="11">
        <v>42170</v>
      </c>
      <c r="AY1" s="11">
        <v>42171</v>
      </c>
      <c r="AZ1" s="11">
        <v>42172</v>
      </c>
      <c r="BA1" s="11">
        <v>42173</v>
      </c>
      <c r="BB1" s="11">
        <v>42174</v>
      </c>
      <c r="BC1" s="11">
        <v>42175</v>
      </c>
      <c r="BD1" s="11">
        <v>42176</v>
      </c>
      <c r="BE1" s="11">
        <v>42177</v>
      </c>
      <c r="BF1" s="11">
        <v>42178</v>
      </c>
      <c r="BG1" s="11">
        <v>42179</v>
      </c>
      <c r="BH1" s="11">
        <v>42180</v>
      </c>
      <c r="BI1" s="11">
        <v>42181</v>
      </c>
      <c r="BJ1" s="11">
        <v>42182</v>
      </c>
      <c r="BK1" s="11">
        <v>42183</v>
      </c>
      <c r="BL1" s="11">
        <v>42184</v>
      </c>
      <c r="BM1" s="11">
        <v>42185</v>
      </c>
      <c r="BN1" s="11">
        <v>42186</v>
      </c>
      <c r="BO1" s="11">
        <v>42187</v>
      </c>
      <c r="BP1" s="11">
        <v>42188</v>
      </c>
      <c r="BQ1" s="11">
        <v>42189</v>
      </c>
      <c r="BR1" s="11">
        <v>42190</v>
      </c>
      <c r="BS1" s="11">
        <v>42191</v>
      </c>
      <c r="BT1" s="11">
        <v>42192</v>
      </c>
      <c r="BU1" s="11">
        <v>42193</v>
      </c>
      <c r="BV1" s="11">
        <v>42194</v>
      </c>
      <c r="BW1" s="11">
        <v>42195</v>
      </c>
      <c r="BX1" s="11">
        <v>42196</v>
      </c>
      <c r="BY1" s="11">
        <v>42197</v>
      </c>
      <c r="BZ1" s="11">
        <v>42198</v>
      </c>
      <c r="CA1" s="11">
        <v>42199</v>
      </c>
      <c r="CB1" s="11">
        <v>42200</v>
      </c>
      <c r="CC1" s="11">
        <v>42201</v>
      </c>
      <c r="CD1" s="11">
        <v>42202</v>
      </c>
      <c r="CE1" s="11">
        <v>42203</v>
      </c>
      <c r="CF1" s="11">
        <v>42204</v>
      </c>
      <c r="CG1" s="11">
        <v>42205</v>
      </c>
      <c r="CH1" s="11">
        <v>42206</v>
      </c>
      <c r="CI1" s="11">
        <v>42207</v>
      </c>
      <c r="CJ1" s="11">
        <v>42208</v>
      </c>
      <c r="CK1" s="11">
        <v>42209</v>
      </c>
      <c r="CL1" s="11">
        <v>42210</v>
      </c>
      <c r="CM1" s="11">
        <v>42211</v>
      </c>
      <c r="CN1" s="11">
        <v>42212</v>
      </c>
      <c r="CO1" s="11">
        <v>42213</v>
      </c>
      <c r="CP1" s="11">
        <v>42214</v>
      </c>
      <c r="CQ1" s="11">
        <v>42215</v>
      </c>
      <c r="CR1" s="11">
        <v>42216</v>
      </c>
      <c r="CS1" s="11">
        <v>42217</v>
      </c>
      <c r="CT1" s="11">
        <v>42218</v>
      </c>
      <c r="CU1" s="11">
        <v>42219</v>
      </c>
      <c r="CV1" s="11">
        <v>42220</v>
      </c>
      <c r="CW1" s="11">
        <v>42221</v>
      </c>
      <c r="CX1" s="11">
        <v>42222</v>
      </c>
      <c r="CY1" s="11">
        <v>42223</v>
      </c>
      <c r="CZ1" s="11">
        <v>42224</v>
      </c>
      <c r="DA1" s="11">
        <v>42225</v>
      </c>
      <c r="DB1" s="11">
        <v>42226</v>
      </c>
      <c r="DC1" s="11">
        <v>42227</v>
      </c>
      <c r="DD1" s="11">
        <v>42228</v>
      </c>
      <c r="DE1" s="11">
        <v>42229</v>
      </c>
      <c r="DF1" s="11">
        <v>42230</v>
      </c>
      <c r="DG1" s="11">
        <v>42231</v>
      </c>
      <c r="DH1" s="11">
        <v>42232</v>
      </c>
      <c r="DI1" s="11">
        <v>42233</v>
      </c>
      <c r="DJ1" s="11">
        <v>42234</v>
      </c>
      <c r="DK1" s="11">
        <v>42235</v>
      </c>
      <c r="DL1" s="11">
        <v>42236</v>
      </c>
      <c r="DM1" s="11">
        <v>42237</v>
      </c>
      <c r="DN1" s="11">
        <v>42238</v>
      </c>
      <c r="DO1" s="11">
        <v>42239</v>
      </c>
      <c r="DP1" s="11">
        <v>42240</v>
      </c>
      <c r="DQ1" s="11">
        <v>42241</v>
      </c>
      <c r="DR1" s="11">
        <v>42242</v>
      </c>
      <c r="DS1" s="11">
        <v>42243</v>
      </c>
      <c r="DT1" s="11">
        <v>42244</v>
      </c>
      <c r="DU1" s="11">
        <v>42245</v>
      </c>
      <c r="DV1" s="11">
        <v>42246</v>
      </c>
      <c r="DW1" s="11">
        <v>42247</v>
      </c>
      <c r="DX1" s="11">
        <v>42248</v>
      </c>
      <c r="DY1" s="11">
        <v>42249</v>
      </c>
      <c r="DZ1" s="11">
        <v>42250</v>
      </c>
      <c r="EA1" s="11">
        <v>42251</v>
      </c>
      <c r="EB1" s="11">
        <v>42252</v>
      </c>
      <c r="EC1" s="11">
        <v>42253</v>
      </c>
      <c r="ED1" s="11">
        <v>42254</v>
      </c>
      <c r="EE1" s="11">
        <v>42255</v>
      </c>
      <c r="EF1" s="11">
        <v>42256</v>
      </c>
      <c r="EG1" s="11">
        <v>42257</v>
      </c>
      <c r="EH1" s="11">
        <v>42258</v>
      </c>
      <c r="EI1" s="11">
        <v>42259</v>
      </c>
      <c r="EJ1" s="11">
        <v>42260</v>
      </c>
      <c r="EK1" s="11">
        <v>42261</v>
      </c>
      <c r="EL1" s="11">
        <v>42262</v>
      </c>
      <c r="EM1" s="11">
        <v>42263</v>
      </c>
      <c r="EN1" s="11">
        <v>42264</v>
      </c>
      <c r="EO1" s="11">
        <v>42265</v>
      </c>
      <c r="EP1" s="11">
        <v>42266</v>
      </c>
      <c r="EQ1" s="11">
        <v>42267</v>
      </c>
      <c r="ER1" s="11">
        <v>42268</v>
      </c>
      <c r="ES1" s="11">
        <v>42269</v>
      </c>
      <c r="ET1" s="11">
        <v>42270</v>
      </c>
      <c r="EU1" s="11">
        <v>42271</v>
      </c>
      <c r="EV1" s="11">
        <v>42272</v>
      </c>
      <c r="EW1" s="11">
        <v>42273</v>
      </c>
      <c r="EX1" s="11">
        <v>42274</v>
      </c>
      <c r="EY1" s="11">
        <v>42275</v>
      </c>
      <c r="EZ1" s="11">
        <v>42276</v>
      </c>
      <c r="FA1" s="11">
        <v>42277</v>
      </c>
      <c r="FB1" s="11">
        <v>42278</v>
      </c>
      <c r="FC1" s="11">
        <v>42279</v>
      </c>
      <c r="FD1" s="11">
        <v>42280</v>
      </c>
      <c r="FE1" s="11">
        <v>42281</v>
      </c>
      <c r="FF1" s="11">
        <v>42282</v>
      </c>
      <c r="FG1" s="11">
        <v>42283</v>
      </c>
      <c r="FH1" s="11">
        <v>42284</v>
      </c>
      <c r="FI1" s="11">
        <v>42285</v>
      </c>
      <c r="FJ1" s="11">
        <v>42286</v>
      </c>
      <c r="FK1" s="11">
        <v>42287</v>
      </c>
      <c r="FL1" s="11">
        <v>42288</v>
      </c>
      <c r="FM1" s="11">
        <v>42289</v>
      </c>
      <c r="FN1" s="11">
        <v>42290</v>
      </c>
      <c r="FO1" s="11">
        <v>42291</v>
      </c>
      <c r="FP1" s="11">
        <v>42292</v>
      </c>
      <c r="FQ1" s="11">
        <v>42293</v>
      </c>
      <c r="FR1" s="11">
        <v>42294</v>
      </c>
      <c r="FS1" s="11">
        <v>42295</v>
      </c>
      <c r="FT1" s="11">
        <v>42296</v>
      </c>
      <c r="FU1" s="11">
        <v>42297</v>
      </c>
      <c r="FV1" s="11">
        <v>42298</v>
      </c>
      <c r="FW1" s="11">
        <v>42299</v>
      </c>
      <c r="FX1" s="11">
        <v>42300</v>
      </c>
      <c r="FY1" s="11">
        <v>42301</v>
      </c>
      <c r="FZ1" s="11">
        <v>42302</v>
      </c>
      <c r="GA1" s="11">
        <v>42303</v>
      </c>
      <c r="GB1" s="11">
        <v>42304</v>
      </c>
      <c r="GC1" s="11">
        <v>42305</v>
      </c>
      <c r="GD1" s="11">
        <v>42306</v>
      </c>
      <c r="GE1" s="11">
        <v>42307</v>
      </c>
      <c r="GF1" s="11">
        <v>42308</v>
      </c>
      <c r="GG1" s="11">
        <v>42309</v>
      </c>
      <c r="GH1" s="11">
        <v>42310</v>
      </c>
      <c r="GI1" s="11">
        <v>42311</v>
      </c>
      <c r="GJ1" s="11">
        <v>42312</v>
      </c>
      <c r="GK1" s="11">
        <v>42313</v>
      </c>
      <c r="GL1" s="11">
        <v>42314</v>
      </c>
      <c r="GM1" s="11">
        <v>42315</v>
      </c>
      <c r="GN1" s="11">
        <v>42316</v>
      </c>
      <c r="GO1" s="11">
        <v>42317</v>
      </c>
      <c r="GP1" s="11">
        <v>42318</v>
      </c>
      <c r="GQ1" s="11">
        <v>42319</v>
      </c>
      <c r="GR1" s="11">
        <v>42320</v>
      </c>
      <c r="GS1" s="11">
        <v>42321</v>
      </c>
      <c r="GT1" s="11">
        <v>42322</v>
      </c>
      <c r="GU1" s="11">
        <v>42323</v>
      </c>
      <c r="GV1" s="11">
        <v>42324</v>
      </c>
      <c r="GW1" s="11">
        <v>42325</v>
      </c>
      <c r="GX1" s="11">
        <v>42326</v>
      </c>
      <c r="GY1" s="11">
        <v>42327</v>
      </c>
      <c r="GZ1" s="11">
        <v>42328</v>
      </c>
      <c r="HA1" s="11">
        <v>42329</v>
      </c>
      <c r="HB1" s="11">
        <v>42330</v>
      </c>
      <c r="HC1" s="11">
        <v>42331</v>
      </c>
      <c r="HD1" s="11">
        <v>42332</v>
      </c>
      <c r="HE1" s="11">
        <v>42333</v>
      </c>
      <c r="HF1" s="11">
        <v>42334</v>
      </c>
      <c r="HG1" s="11">
        <v>42335</v>
      </c>
      <c r="HH1" s="11">
        <v>42336</v>
      </c>
      <c r="HI1" s="11">
        <v>42337</v>
      </c>
      <c r="HJ1" s="11">
        <v>42338</v>
      </c>
      <c r="HK1" s="11">
        <v>42339</v>
      </c>
      <c r="HL1" s="11">
        <v>42340</v>
      </c>
      <c r="HM1" s="11">
        <v>42341</v>
      </c>
      <c r="HN1" s="11">
        <v>42342</v>
      </c>
      <c r="HO1" s="11">
        <v>42343</v>
      </c>
      <c r="HP1" s="11">
        <v>42344</v>
      </c>
      <c r="HQ1" s="11">
        <v>42345</v>
      </c>
      <c r="HR1" s="11">
        <v>42346</v>
      </c>
      <c r="HS1" s="11">
        <v>42347</v>
      </c>
      <c r="HT1" s="11">
        <v>42348</v>
      </c>
      <c r="HU1" s="11">
        <v>42349</v>
      </c>
      <c r="HV1" s="11">
        <v>42350</v>
      </c>
      <c r="HW1" s="11">
        <v>42351</v>
      </c>
      <c r="HX1" s="11">
        <v>42352</v>
      </c>
      <c r="HY1" s="11">
        <v>42353</v>
      </c>
      <c r="HZ1" s="11">
        <v>42354</v>
      </c>
      <c r="IA1" s="11">
        <v>42355</v>
      </c>
      <c r="IB1" s="11">
        <v>42356</v>
      </c>
      <c r="IC1" s="11">
        <v>42357</v>
      </c>
      <c r="ID1" s="11">
        <v>42358</v>
      </c>
      <c r="IE1" s="11">
        <v>42359</v>
      </c>
      <c r="IF1" s="11">
        <v>42360</v>
      </c>
      <c r="IG1" s="11">
        <v>42361</v>
      </c>
      <c r="IH1" s="11">
        <v>42362</v>
      </c>
      <c r="II1" s="11">
        <v>42363</v>
      </c>
      <c r="IJ1" s="11">
        <v>42364</v>
      </c>
      <c r="IK1" s="11">
        <v>42365</v>
      </c>
      <c r="IL1" s="11">
        <v>42366</v>
      </c>
      <c r="IM1" s="11">
        <v>42367</v>
      </c>
      <c r="IN1" s="11">
        <v>42368</v>
      </c>
      <c r="IO1" s="11">
        <v>42369</v>
      </c>
      <c r="IP1" s="11">
        <v>42370</v>
      </c>
      <c r="IQ1" s="11">
        <v>42371</v>
      </c>
      <c r="IR1" s="11">
        <v>42372</v>
      </c>
      <c r="IS1" s="11">
        <v>42373</v>
      </c>
      <c r="IT1" s="11">
        <v>42374</v>
      </c>
      <c r="IU1" s="11">
        <v>42375</v>
      </c>
      <c r="IV1" s="11">
        <v>42376</v>
      </c>
      <c r="IW1" s="11">
        <v>42377</v>
      </c>
      <c r="IX1" s="11">
        <v>42378</v>
      </c>
      <c r="IY1" s="11">
        <v>42379</v>
      </c>
      <c r="IZ1" s="11">
        <v>42380</v>
      </c>
      <c r="JA1" s="11">
        <v>42381</v>
      </c>
      <c r="JB1" s="11">
        <v>42382</v>
      </c>
      <c r="JC1" s="11">
        <v>42383</v>
      </c>
      <c r="JD1" s="11">
        <v>42384</v>
      </c>
      <c r="JE1" s="11">
        <v>42385</v>
      </c>
      <c r="JF1" s="11">
        <v>42386</v>
      </c>
      <c r="JG1" s="11">
        <v>42387</v>
      </c>
      <c r="JH1" s="11">
        <v>42388</v>
      </c>
      <c r="JI1" s="11">
        <v>42389</v>
      </c>
      <c r="JJ1" s="11">
        <v>42390</v>
      </c>
      <c r="JK1" s="11">
        <v>42391</v>
      </c>
      <c r="JL1" s="11">
        <v>42392</v>
      </c>
      <c r="JM1" s="11">
        <v>42393</v>
      </c>
      <c r="JN1" s="11">
        <v>42394</v>
      </c>
      <c r="JO1" s="11">
        <v>42395</v>
      </c>
      <c r="JP1" s="11">
        <v>42396</v>
      </c>
      <c r="JQ1" s="11">
        <v>42397</v>
      </c>
      <c r="JR1" s="11">
        <v>42398</v>
      </c>
      <c r="JS1" s="11">
        <v>42399</v>
      </c>
      <c r="JT1" s="11">
        <v>42400</v>
      </c>
      <c r="JU1" s="11">
        <v>42401</v>
      </c>
      <c r="JV1" s="11">
        <v>42402</v>
      </c>
      <c r="JW1" s="11">
        <v>42403</v>
      </c>
      <c r="JX1" s="11">
        <v>42404</v>
      </c>
      <c r="JY1" s="11">
        <v>42405</v>
      </c>
      <c r="JZ1" s="11">
        <v>42406</v>
      </c>
      <c r="KA1" s="11">
        <v>42407</v>
      </c>
      <c r="KB1" s="11">
        <v>42408</v>
      </c>
      <c r="KC1" s="11">
        <v>42409</v>
      </c>
      <c r="KD1" s="11">
        <v>42410</v>
      </c>
      <c r="KE1" s="11">
        <v>42411</v>
      </c>
      <c r="KF1" s="11">
        <v>42412</v>
      </c>
      <c r="KG1" s="11">
        <v>42413</v>
      </c>
      <c r="KH1" s="11">
        <v>42414</v>
      </c>
      <c r="KI1" s="11">
        <v>42415</v>
      </c>
      <c r="KJ1" s="11">
        <v>42416</v>
      </c>
      <c r="KK1" s="11">
        <v>42417</v>
      </c>
      <c r="KL1" s="11">
        <v>42418</v>
      </c>
      <c r="KM1" s="11">
        <v>42419</v>
      </c>
      <c r="KN1" s="11">
        <v>42420</v>
      </c>
      <c r="KO1" s="11">
        <v>42421</v>
      </c>
      <c r="KP1" s="11">
        <v>42422</v>
      </c>
      <c r="KQ1" s="11">
        <v>42423</v>
      </c>
      <c r="KR1" s="11">
        <v>42424</v>
      </c>
      <c r="KS1" s="11">
        <v>42425</v>
      </c>
      <c r="KT1" s="11">
        <v>42426</v>
      </c>
      <c r="KU1" s="11">
        <v>42427</v>
      </c>
      <c r="KV1" s="11">
        <v>42428</v>
      </c>
      <c r="KW1" s="11">
        <v>42429</v>
      </c>
      <c r="KX1" s="11">
        <v>42430</v>
      </c>
      <c r="KY1" s="11">
        <v>42431</v>
      </c>
      <c r="KZ1" s="11">
        <v>42432</v>
      </c>
      <c r="LA1" s="11">
        <v>42433</v>
      </c>
      <c r="LB1" s="11">
        <v>42434</v>
      </c>
      <c r="LC1" s="11">
        <v>42435</v>
      </c>
      <c r="LD1" s="11">
        <v>42436</v>
      </c>
      <c r="LE1" s="11">
        <v>42437</v>
      </c>
      <c r="LF1" s="11">
        <v>42438</v>
      </c>
      <c r="LG1" s="11">
        <v>42439</v>
      </c>
      <c r="LH1" s="11">
        <v>42440</v>
      </c>
      <c r="LI1" s="11">
        <v>42441</v>
      </c>
      <c r="LJ1" s="11">
        <v>42442</v>
      </c>
      <c r="LK1" s="11">
        <v>42443</v>
      </c>
      <c r="LL1" s="11">
        <v>42444</v>
      </c>
      <c r="LM1" s="11">
        <v>42445</v>
      </c>
      <c r="LN1" s="11">
        <v>42446</v>
      </c>
      <c r="LO1" s="11">
        <v>42447</v>
      </c>
      <c r="LP1" s="11">
        <v>42448</v>
      </c>
      <c r="LQ1" s="11">
        <v>42449</v>
      </c>
      <c r="LR1" s="11">
        <v>42450</v>
      </c>
      <c r="LS1" s="11">
        <v>42451</v>
      </c>
      <c r="LT1" s="11">
        <v>42452</v>
      </c>
      <c r="LU1" s="11">
        <v>42453</v>
      </c>
      <c r="LV1" s="11">
        <v>42454</v>
      </c>
      <c r="LW1" s="11">
        <v>42455</v>
      </c>
      <c r="LX1" s="11">
        <v>42456</v>
      </c>
      <c r="LY1" s="11">
        <v>42457</v>
      </c>
      <c r="LZ1" s="11">
        <v>42458</v>
      </c>
      <c r="MA1" s="11">
        <v>42459</v>
      </c>
      <c r="MB1" s="11">
        <v>42460</v>
      </c>
      <c r="MC1" s="11">
        <v>42461</v>
      </c>
      <c r="MD1" s="11">
        <v>42462</v>
      </c>
      <c r="ME1" s="11">
        <v>42463</v>
      </c>
      <c r="MF1" s="11">
        <v>42464</v>
      </c>
      <c r="MG1" s="11">
        <v>42465</v>
      </c>
      <c r="MH1" s="11">
        <v>42466</v>
      </c>
      <c r="MI1" s="11">
        <v>42467</v>
      </c>
      <c r="MJ1" s="11">
        <v>42468</v>
      </c>
      <c r="MK1" s="11">
        <v>42469</v>
      </c>
      <c r="ML1" s="11">
        <v>42470</v>
      </c>
      <c r="MM1" s="11">
        <v>42471</v>
      </c>
      <c r="MN1" s="11">
        <v>42472</v>
      </c>
      <c r="MO1" s="11">
        <v>42473</v>
      </c>
      <c r="MP1" s="11">
        <v>42474</v>
      </c>
      <c r="MQ1" s="11">
        <v>42475</v>
      </c>
      <c r="MR1" s="11">
        <v>42476</v>
      </c>
      <c r="MS1" s="11">
        <v>42477</v>
      </c>
      <c r="MT1" s="11">
        <v>42478</v>
      </c>
      <c r="MU1" s="11">
        <v>42479</v>
      </c>
      <c r="MV1" s="11">
        <v>42480</v>
      </c>
      <c r="MW1" s="11">
        <v>42481</v>
      </c>
      <c r="MX1" s="11">
        <v>42482</v>
      </c>
      <c r="MY1" s="11">
        <v>42483</v>
      </c>
      <c r="MZ1" s="11">
        <v>42484</v>
      </c>
      <c r="NA1" s="11">
        <v>42485</v>
      </c>
      <c r="NB1" s="11">
        <v>42486</v>
      </c>
      <c r="NC1" s="11">
        <v>42487</v>
      </c>
      <c r="ND1" s="11">
        <v>42488</v>
      </c>
      <c r="NE1" s="11">
        <v>42489</v>
      </c>
      <c r="NF1" s="11">
        <v>42490</v>
      </c>
      <c r="NG1" s="11">
        <v>42491</v>
      </c>
      <c r="NH1" s="11">
        <v>42492</v>
      </c>
      <c r="NI1" s="11">
        <v>42493</v>
      </c>
      <c r="NJ1" s="11">
        <v>42494</v>
      </c>
      <c r="NK1" s="11">
        <v>42495</v>
      </c>
      <c r="NL1" s="11">
        <v>42496</v>
      </c>
      <c r="NM1" s="11">
        <v>42497</v>
      </c>
      <c r="NN1" s="11">
        <v>42498</v>
      </c>
      <c r="NO1" s="11">
        <v>42499</v>
      </c>
      <c r="NP1" s="11">
        <v>42500</v>
      </c>
      <c r="NQ1" s="11">
        <v>42501</v>
      </c>
      <c r="NR1" s="11">
        <v>42502</v>
      </c>
      <c r="NS1" s="11">
        <v>42503</v>
      </c>
      <c r="NT1" s="11">
        <v>42504</v>
      </c>
    </row>
    <row r="2" spans="1:384" s="1" customFormat="1" ht="33.75" customHeight="1">
      <c r="A2" s="24" t="s">
        <v>0</v>
      </c>
      <c r="B2" s="57" t="s">
        <v>1</v>
      </c>
      <c r="C2" s="25" t="s">
        <v>2</v>
      </c>
      <c r="D2" s="16" t="s">
        <v>3</v>
      </c>
      <c r="E2" s="12">
        <f>E1</f>
        <v>42125</v>
      </c>
      <c r="F2" s="12">
        <f t="shared" ref="F2:BQ2" si="0">F1</f>
        <v>42126</v>
      </c>
      <c r="G2" s="12">
        <f t="shared" si="0"/>
        <v>42127</v>
      </c>
      <c r="H2" s="12">
        <f t="shared" si="0"/>
        <v>42128</v>
      </c>
      <c r="I2" s="12">
        <f t="shared" si="0"/>
        <v>42129</v>
      </c>
      <c r="J2" s="12">
        <f t="shared" si="0"/>
        <v>42130</v>
      </c>
      <c r="K2" s="12">
        <f t="shared" si="0"/>
        <v>42131</v>
      </c>
      <c r="L2" s="12">
        <f t="shared" si="0"/>
        <v>42132</v>
      </c>
      <c r="M2" s="12">
        <f t="shared" si="0"/>
        <v>42133</v>
      </c>
      <c r="N2" s="12">
        <f t="shared" si="0"/>
        <v>42134</v>
      </c>
      <c r="O2" s="12">
        <f t="shared" si="0"/>
        <v>42135</v>
      </c>
      <c r="P2" s="12">
        <f t="shared" si="0"/>
        <v>42136</v>
      </c>
      <c r="Q2" s="12">
        <f t="shared" si="0"/>
        <v>42137</v>
      </c>
      <c r="R2" s="12">
        <f t="shared" si="0"/>
        <v>42138</v>
      </c>
      <c r="S2" s="12">
        <f t="shared" si="0"/>
        <v>42139</v>
      </c>
      <c r="T2" s="12">
        <f t="shared" si="0"/>
        <v>42140</v>
      </c>
      <c r="U2" s="12">
        <f t="shared" si="0"/>
        <v>42141</v>
      </c>
      <c r="V2" s="12">
        <f t="shared" si="0"/>
        <v>42142</v>
      </c>
      <c r="W2" s="12">
        <f t="shared" si="0"/>
        <v>42143</v>
      </c>
      <c r="X2" s="12">
        <f t="shared" si="0"/>
        <v>42144</v>
      </c>
      <c r="Y2" s="12">
        <f t="shared" si="0"/>
        <v>42145</v>
      </c>
      <c r="Z2" s="12">
        <f t="shared" si="0"/>
        <v>42146</v>
      </c>
      <c r="AA2" s="12">
        <f t="shared" si="0"/>
        <v>42147</v>
      </c>
      <c r="AB2" s="12">
        <f t="shared" si="0"/>
        <v>42148</v>
      </c>
      <c r="AC2" s="12">
        <f t="shared" si="0"/>
        <v>42149</v>
      </c>
      <c r="AD2" s="12">
        <f t="shared" si="0"/>
        <v>42150</v>
      </c>
      <c r="AE2" s="12">
        <f t="shared" si="0"/>
        <v>42151</v>
      </c>
      <c r="AF2" s="12">
        <f t="shared" si="0"/>
        <v>42152</v>
      </c>
      <c r="AG2" s="12">
        <f t="shared" si="0"/>
        <v>42153</v>
      </c>
      <c r="AH2" s="12">
        <f t="shared" si="0"/>
        <v>42154</v>
      </c>
      <c r="AI2" s="12">
        <f t="shared" si="0"/>
        <v>42155</v>
      </c>
      <c r="AJ2" s="12">
        <f t="shared" si="0"/>
        <v>42156</v>
      </c>
      <c r="AK2" s="12">
        <f t="shared" si="0"/>
        <v>42157</v>
      </c>
      <c r="AL2" s="12">
        <f t="shared" si="0"/>
        <v>42158</v>
      </c>
      <c r="AM2" s="12">
        <f t="shared" si="0"/>
        <v>42159</v>
      </c>
      <c r="AN2" s="12">
        <f t="shared" si="0"/>
        <v>42160</v>
      </c>
      <c r="AO2" s="12">
        <f t="shared" si="0"/>
        <v>42161</v>
      </c>
      <c r="AP2" s="12">
        <f t="shared" si="0"/>
        <v>42162</v>
      </c>
      <c r="AQ2" s="12">
        <f t="shared" si="0"/>
        <v>42163</v>
      </c>
      <c r="AR2" s="12">
        <f t="shared" si="0"/>
        <v>42164</v>
      </c>
      <c r="AS2" s="12">
        <f t="shared" si="0"/>
        <v>42165</v>
      </c>
      <c r="AT2" s="12">
        <f t="shared" si="0"/>
        <v>42166</v>
      </c>
      <c r="AU2" s="12">
        <f t="shared" si="0"/>
        <v>42167</v>
      </c>
      <c r="AV2" s="12">
        <f t="shared" si="0"/>
        <v>42168</v>
      </c>
      <c r="AW2" s="12">
        <f t="shared" si="0"/>
        <v>42169</v>
      </c>
      <c r="AX2" s="12">
        <f t="shared" si="0"/>
        <v>42170</v>
      </c>
      <c r="AY2" s="12">
        <f t="shared" si="0"/>
        <v>42171</v>
      </c>
      <c r="AZ2" s="12">
        <f t="shared" si="0"/>
        <v>42172</v>
      </c>
      <c r="BA2" s="12">
        <f t="shared" si="0"/>
        <v>42173</v>
      </c>
      <c r="BB2" s="12">
        <f t="shared" si="0"/>
        <v>42174</v>
      </c>
      <c r="BC2" s="12">
        <f t="shared" si="0"/>
        <v>42175</v>
      </c>
      <c r="BD2" s="12">
        <f t="shared" si="0"/>
        <v>42176</v>
      </c>
      <c r="BE2" s="12">
        <f t="shared" si="0"/>
        <v>42177</v>
      </c>
      <c r="BF2" s="12">
        <f t="shared" si="0"/>
        <v>42178</v>
      </c>
      <c r="BG2" s="12">
        <f t="shared" si="0"/>
        <v>42179</v>
      </c>
      <c r="BH2" s="12">
        <f t="shared" si="0"/>
        <v>42180</v>
      </c>
      <c r="BI2" s="12">
        <f t="shared" si="0"/>
        <v>42181</v>
      </c>
      <c r="BJ2" s="12">
        <f t="shared" si="0"/>
        <v>42182</v>
      </c>
      <c r="BK2" s="12">
        <f t="shared" si="0"/>
        <v>42183</v>
      </c>
      <c r="BL2" s="12">
        <f t="shared" si="0"/>
        <v>42184</v>
      </c>
      <c r="BM2" s="12">
        <f t="shared" si="0"/>
        <v>42185</v>
      </c>
      <c r="BN2" s="12">
        <f t="shared" si="0"/>
        <v>42186</v>
      </c>
      <c r="BO2" s="12">
        <f t="shared" si="0"/>
        <v>42187</v>
      </c>
      <c r="BP2" s="12">
        <f t="shared" si="0"/>
        <v>42188</v>
      </c>
      <c r="BQ2" s="12">
        <f t="shared" si="0"/>
        <v>42189</v>
      </c>
      <c r="BR2" s="12">
        <f t="shared" ref="BR2:EC2" si="1">BR1</f>
        <v>42190</v>
      </c>
      <c r="BS2" s="12">
        <f t="shared" si="1"/>
        <v>42191</v>
      </c>
      <c r="BT2" s="12">
        <f t="shared" si="1"/>
        <v>42192</v>
      </c>
      <c r="BU2" s="12">
        <f t="shared" si="1"/>
        <v>42193</v>
      </c>
      <c r="BV2" s="12">
        <f t="shared" si="1"/>
        <v>42194</v>
      </c>
      <c r="BW2" s="12">
        <f t="shared" si="1"/>
        <v>42195</v>
      </c>
      <c r="BX2" s="12">
        <f t="shared" si="1"/>
        <v>42196</v>
      </c>
      <c r="BY2" s="12">
        <f t="shared" si="1"/>
        <v>42197</v>
      </c>
      <c r="BZ2" s="12">
        <f t="shared" si="1"/>
        <v>42198</v>
      </c>
      <c r="CA2" s="12">
        <f t="shared" si="1"/>
        <v>42199</v>
      </c>
      <c r="CB2" s="12">
        <f t="shared" si="1"/>
        <v>42200</v>
      </c>
      <c r="CC2" s="12">
        <f t="shared" si="1"/>
        <v>42201</v>
      </c>
      <c r="CD2" s="12">
        <f t="shared" si="1"/>
        <v>42202</v>
      </c>
      <c r="CE2" s="12">
        <f t="shared" si="1"/>
        <v>42203</v>
      </c>
      <c r="CF2" s="12">
        <f t="shared" si="1"/>
        <v>42204</v>
      </c>
      <c r="CG2" s="12">
        <f t="shared" si="1"/>
        <v>42205</v>
      </c>
      <c r="CH2" s="12">
        <f t="shared" si="1"/>
        <v>42206</v>
      </c>
      <c r="CI2" s="12">
        <f t="shared" si="1"/>
        <v>42207</v>
      </c>
      <c r="CJ2" s="12">
        <f t="shared" si="1"/>
        <v>42208</v>
      </c>
      <c r="CK2" s="12">
        <f t="shared" si="1"/>
        <v>42209</v>
      </c>
      <c r="CL2" s="12">
        <f t="shared" si="1"/>
        <v>42210</v>
      </c>
      <c r="CM2" s="12">
        <f t="shared" si="1"/>
        <v>42211</v>
      </c>
      <c r="CN2" s="12">
        <f t="shared" si="1"/>
        <v>42212</v>
      </c>
      <c r="CO2" s="12">
        <f t="shared" si="1"/>
        <v>42213</v>
      </c>
      <c r="CP2" s="12">
        <f t="shared" si="1"/>
        <v>42214</v>
      </c>
      <c r="CQ2" s="12">
        <f t="shared" si="1"/>
        <v>42215</v>
      </c>
      <c r="CR2" s="12">
        <f t="shared" si="1"/>
        <v>42216</v>
      </c>
      <c r="CS2" s="12">
        <f t="shared" si="1"/>
        <v>42217</v>
      </c>
      <c r="CT2" s="12">
        <f t="shared" si="1"/>
        <v>42218</v>
      </c>
      <c r="CU2" s="12">
        <f t="shared" si="1"/>
        <v>42219</v>
      </c>
      <c r="CV2" s="12">
        <f t="shared" si="1"/>
        <v>42220</v>
      </c>
      <c r="CW2" s="12">
        <f t="shared" si="1"/>
        <v>42221</v>
      </c>
      <c r="CX2" s="12">
        <f t="shared" si="1"/>
        <v>42222</v>
      </c>
      <c r="CY2" s="12">
        <f t="shared" si="1"/>
        <v>42223</v>
      </c>
      <c r="CZ2" s="12">
        <f t="shared" si="1"/>
        <v>42224</v>
      </c>
      <c r="DA2" s="12">
        <f t="shared" si="1"/>
        <v>42225</v>
      </c>
      <c r="DB2" s="12">
        <f t="shared" si="1"/>
        <v>42226</v>
      </c>
      <c r="DC2" s="12">
        <f t="shared" si="1"/>
        <v>42227</v>
      </c>
      <c r="DD2" s="12">
        <f t="shared" si="1"/>
        <v>42228</v>
      </c>
      <c r="DE2" s="12">
        <f t="shared" si="1"/>
        <v>42229</v>
      </c>
      <c r="DF2" s="12">
        <f t="shared" si="1"/>
        <v>42230</v>
      </c>
      <c r="DG2" s="12">
        <f t="shared" si="1"/>
        <v>42231</v>
      </c>
      <c r="DH2" s="12">
        <f t="shared" si="1"/>
        <v>42232</v>
      </c>
      <c r="DI2" s="12">
        <f t="shared" si="1"/>
        <v>42233</v>
      </c>
      <c r="DJ2" s="12">
        <f t="shared" si="1"/>
        <v>42234</v>
      </c>
      <c r="DK2" s="12">
        <f t="shared" si="1"/>
        <v>42235</v>
      </c>
      <c r="DL2" s="12">
        <f t="shared" si="1"/>
        <v>42236</v>
      </c>
      <c r="DM2" s="12">
        <f t="shared" si="1"/>
        <v>42237</v>
      </c>
      <c r="DN2" s="12">
        <f t="shared" si="1"/>
        <v>42238</v>
      </c>
      <c r="DO2" s="12">
        <f t="shared" si="1"/>
        <v>42239</v>
      </c>
      <c r="DP2" s="12">
        <f t="shared" si="1"/>
        <v>42240</v>
      </c>
      <c r="DQ2" s="12">
        <f t="shared" si="1"/>
        <v>42241</v>
      </c>
      <c r="DR2" s="12">
        <f t="shared" si="1"/>
        <v>42242</v>
      </c>
      <c r="DS2" s="12">
        <f t="shared" si="1"/>
        <v>42243</v>
      </c>
      <c r="DT2" s="12">
        <f t="shared" si="1"/>
        <v>42244</v>
      </c>
      <c r="DU2" s="12">
        <f t="shared" si="1"/>
        <v>42245</v>
      </c>
      <c r="DV2" s="12">
        <f t="shared" si="1"/>
        <v>42246</v>
      </c>
      <c r="DW2" s="12">
        <f t="shared" si="1"/>
        <v>42247</v>
      </c>
      <c r="DX2" s="12">
        <f t="shared" si="1"/>
        <v>42248</v>
      </c>
      <c r="DY2" s="12">
        <f t="shared" si="1"/>
        <v>42249</v>
      </c>
      <c r="DZ2" s="12">
        <f t="shared" si="1"/>
        <v>42250</v>
      </c>
      <c r="EA2" s="12">
        <f t="shared" si="1"/>
        <v>42251</v>
      </c>
      <c r="EB2" s="12">
        <f t="shared" si="1"/>
        <v>42252</v>
      </c>
      <c r="EC2" s="12">
        <f t="shared" si="1"/>
        <v>42253</v>
      </c>
      <c r="ED2" s="12">
        <f t="shared" ref="ED2:GO2" si="2">ED1</f>
        <v>42254</v>
      </c>
      <c r="EE2" s="12">
        <f t="shared" si="2"/>
        <v>42255</v>
      </c>
      <c r="EF2" s="12">
        <f t="shared" si="2"/>
        <v>42256</v>
      </c>
      <c r="EG2" s="12">
        <f t="shared" si="2"/>
        <v>42257</v>
      </c>
      <c r="EH2" s="12">
        <f t="shared" si="2"/>
        <v>42258</v>
      </c>
      <c r="EI2" s="12">
        <f t="shared" si="2"/>
        <v>42259</v>
      </c>
      <c r="EJ2" s="12">
        <f t="shared" si="2"/>
        <v>42260</v>
      </c>
      <c r="EK2" s="12">
        <f t="shared" si="2"/>
        <v>42261</v>
      </c>
      <c r="EL2" s="12">
        <f t="shared" si="2"/>
        <v>42262</v>
      </c>
      <c r="EM2" s="12">
        <f t="shared" si="2"/>
        <v>42263</v>
      </c>
      <c r="EN2" s="12">
        <f t="shared" si="2"/>
        <v>42264</v>
      </c>
      <c r="EO2" s="12">
        <f t="shared" si="2"/>
        <v>42265</v>
      </c>
      <c r="EP2" s="12">
        <f t="shared" si="2"/>
        <v>42266</v>
      </c>
      <c r="EQ2" s="12">
        <f t="shared" si="2"/>
        <v>42267</v>
      </c>
      <c r="ER2" s="12">
        <f t="shared" si="2"/>
        <v>42268</v>
      </c>
      <c r="ES2" s="12">
        <f t="shared" si="2"/>
        <v>42269</v>
      </c>
      <c r="ET2" s="12">
        <f t="shared" si="2"/>
        <v>42270</v>
      </c>
      <c r="EU2" s="12">
        <f t="shared" si="2"/>
        <v>42271</v>
      </c>
      <c r="EV2" s="12">
        <f t="shared" si="2"/>
        <v>42272</v>
      </c>
      <c r="EW2" s="12">
        <f t="shared" si="2"/>
        <v>42273</v>
      </c>
      <c r="EX2" s="12">
        <f t="shared" si="2"/>
        <v>42274</v>
      </c>
      <c r="EY2" s="12">
        <f t="shared" si="2"/>
        <v>42275</v>
      </c>
      <c r="EZ2" s="12">
        <f t="shared" si="2"/>
        <v>42276</v>
      </c>
      <c r="FA2" s="12">
        <f t="shared" si="2"/>
        <v>42277</v>
      </c>
      <c r="FB2" s="12">
        <f t="shared" si="2"/>
        <v>42278</v>
      </c>
      <c r="FC2" s="12">
        <f t="shared" si="2"/>
        <v>42279</v>
      </c>
      <c r="FD2" s="12">
        <f t="shared" si="2"/>
        <v>42280</v>
      </c>
      <c r="FE2" s="12">
        <f t="shared" si="2"/>
        <v>42281</v>
      </c>
      <c r="FF2" s="12">
        <f t="shared" si="2"/>
        <v>42282</v>
      </c>
      <c r="FG2" s="12">
        <f t="shared" si="2"/>
        <v>42283</v>
      </c>
      <c r="FH2" s="12">
        <f t="shared" si="2"/>
        <v>42284</v>
      </c>
      <c r="FI2" s="12">
        <f t="shared" si="2"/>
        <v>42285</v>
      </c>
      <c r="FJ2" s="12">
        <f t="shared" si="2"/>
        <v>42286</v>
      </c>
      <c r="FK2" s="12">
        <f t="shared" si="2"/>
        <v>42287</v>
      </c>
      <c r="FL2" s="12">
        <f t="shared" si="2"/>
        <v>42288</v>
      </c>
      <c r="FM2" s="12">
        <f t="shared" si="2"/>
        <v>42289</v>
      </c>
      <c r="FN2" s="12">
        <f t="shared" si="2"/>
        <v>42290</v>
      </c>
      <c r="FO2" s="12">
        <f t="shared" si="2"/>
        <v>42291</v>
      </c>
      <c r="FP2" s="12">
        <f t="shared" si="2"/>
        <v>42292</v>
      </c>
      <c r="FQ2" s="12">
        <f t="shared" si="2"/>
        <v>42293</v>
      </c>
      <c r="FR2" s="12">
        <f t="shared" si="2"/>
        <v>42294</v>
      </c>
      <c r="FS2" s="12">
        <f t="shared" si="2"/>
        <v>42295</v>
      </c>
      <c r="FT2" s="12">
        <f t="shared" si="2"/>
        <v>42296</v>
      </c>
      <c r="FU2" s="12">
        <f t="shared" si="2"/>
        <v>42297</v>
      </c>
      <c r="FV2" s="12">
        <f t="shared" si="2"/>
        <v>42298</v>
      </c>
      <c r="FW2" s="12">
        <f t="shared" si="2"/>
        <v>42299</v>
      </c>
      <c r="FX2" s="12">
        <f t="shared" si="2"/>
        <v>42300</v>
      </c>
      <c r="FY2" s="12">
        <f t="shared" si="2"/>
        <v>42301</v>
      </c>
      <c r="FZ2" s="12">
        <f t="shared" si="2"/>
        <v>42302</v>
      </c>
      <c r="GA2" s="12">
        <f t="shared" si="2"/>
        <v>42303</v>
      </c>
      <c r="GB2" s="12">
        <f t="shared" si="2"/>
        <v>42304</v>
      </c>
      <c r="GC2" s="12">
        <f t="shared" si="2"/>
        <v>42305</v>
      </c>
      <c r="GD2" s="12">
        <f t="shared" si="2"/>
        <v>42306</v>
      </c>
      <c r="GE2" s="12">
        <f t="shared" si="2"/>
        <v>42307</v>
      </c>
      <c r="GF2" s="12">
        <f t="shared" si="2"/>
        <v>42308</v>
      </c>
      <c r="GG2" s="12">
        <f t="shared" si="2"/>
        <v>42309</v>
      </c>
      <c r="GH2" s="12">
        <f t="shared" si="2"/>
        <v>42310</v>
      </c>
      <c r="GI2" s="12">
        <f t="shared" si="2"/>
        <v>42311</v>
      </c>
      <c r="GJ2" s="12">
        <f t="shared" si="2"/>
        <v>42312</v>
      </c>
      <c r="GK2" s="12">
        <f t="shared" si="2"/>
        <v>42313</v>
      </c>
      <c r="GL2" s="12">
        <f t="shared" si="2"/>
        <v>42314</v>
      </c>
      <c r="GM2" s="12">
        <f t="shared" si="2"/>
        <v>42315</v>
      </c>
      <c r="GN2" s="12">
        <f t="shared" si="2"/>
        <v>42316</v>
      </c>
      <c r="GO2" s="12">
        <f t="shared" si="2"/>
        <v>42317</v>
      </c>
      <c r="GP2" s="12">
        <f t="shared" ref="GP2:IO2" si="3">GP1</f>
        <v>42318</v>
      </c>
      <c r="GQ2" s="12">
        <f t="shared" si="3"/>
        <v>42319</v>
      </c>
      <c r="GR2" s="12">
        <f t="shared" si="3"/>
        <v>42320</v>
      </c>
      <c r="GS2" s="12">
        <f t="shared" si="3"/>
        <v>42321</v>
      </c>
      <c r="GT2" s="12">
        <f t="shared" si="3"/>
        <v>42322</v>
      </c>
      <c r="GU2" s="12">
        <f t="shared" si="3"/>
        <v>42323</v>
      </c>
      <c r="GV2" s="12">
        <f t="shared" si="3"/>
        <v>42324</v>
      </c>
      <c r="GW2" s="12">
        <f t="shared" si="3"/>
        <v>42325</v>
      </c>
      <c r="GX2" s="12">
        <f t="shared" si="3"/>
        <v>42326</v>
      </c>
      <c r="GY2" s="12">
        <f t="shared" si="3"/>
        <v>42327</v>
      </c>
      <c r="GZ2" s="12">
        <f t="shared" si="3"/>
        <v>42328</v>
      </c>
      <c r="HA2" s="12">
        <f t="shared" si="3"/>
        <v>42329</v>
      </c>
      <c r="HB2" s="12">
        <f t="shared" si="3"/>
        <v>42330</v>
      </c>
      <c r="HC2" s="12">
        <f t="shared" si="3"/>
        <v>42331</v>
      </c>
      <c r="HD2" s="12">
        <f t="shared" si="3"/>
        <v>42332</v>
      </c>
      <c r="HE2" s="12">
        <f t="shared" si="3"/>
        <v>42333</v>
      </c>
      <c r="HF2" s="12">
        <f t="shared" si="3"/>
        <v>42334</v>
      </c>
      <c r="HG2" s="12">
        <f t="shared" si="3"/>
        <v>42335</v>
      </c>
      <c r="HH2" s="12">
        <f t="shared" si="3"/>
        <v>42336</v>
      </c>
      <c r="HI2" s="12">
        <f t="shared" si="3"/>
        <v>42337</v>
      </c>
      <c r="HJ2" s="12">
        <f t="shared" si="3"/>
        <v>42338</v>
      </c>
      <c r="HK2" s="12">
        <f t="shared" si="3"/>
        <v>42339</v>
      </c>
      <c r="HL2" s="12">
        <f t="shared" si="3"/>
        <v>42340</v>
      </c>
      <c r="HM2" s="12">
        <f t="shared" si="3"/>
        <v>42341</v>
      </c>
      <c r="HN2" s="12">
        <f t="shared" si="3"/>
        <v>42342</v>
      </c>
      <c r="HO2" s="12">
        <f t="shared" si="3"/>
        <v>42343</v>
      </c>
      <c r="HP2" s="12">
        <f t="shared" si="3"/>
        <v>42344</v>
      </c>
      <c r="HQ2" s="12">
        <f t="shared" si="3"/>
        <v>42345</v>
      </c>
      <c r="HR2" s="12">
        <f t="shared" si="3"/>
        <v>42346</v>
      </c>
      <c r="HS2" s="12">
        <f t="shared" si="3"/>
        <v>42347</v>
      </c>
      <c r="HT2" s="12">
        <f t="shared" si="3"/>
        <v>42348</v>
      </c>
      <c r="HU2" s="12">
        <f t="shared" si="3"/>
        <v>42349</v>
      </c>
      <c r="HV2" s="12">
        <f t="shared" si="3"/>
        <v>42350</v>
      </c>
      <c r="HW2" s="12">
        <f t="shared" si="3"/>
        <v>42351</v>
      </c>
      <c r="HX2" s="12">
        <f t="shared" si="3"/>
        <v>42352</v>
      </c>
      <c r="HY2" s="12">
        <f t="shared" si="3"/>
        <v>42353</v>
      </c>
      <c r="HZ2" s="12">
        <f t="shared" si="3"/>
        <v>42354</v>
      </c>
      <c r="IA2" s="12">
        <f t="shared" si="3"/>
        <v>42355</v>
      </c>
      <c r="IB2" s="12">
        <f t="shared" si="3"/>
        <v>42356</v>
      </c>
      <c r="IC2" s="12">
        <f t="shared" si="3"/>
        <v>42357</v>
      </c>
      <c r="ID2" s="12">
        <f t="shared" si="3"/>
        <v>42358</v>
      </c>
      <c r="IE2" s="12">
        <f t="shared" si="3"/>
        <v>42359</v>
      </c>
      <c r="IF2" s="12">
        <f t="shared" si="3"/>
        <v>42360</v>
      </c>
      <c r="IG2" s="12">
        <f t="shared" si="3"/>
        <v>42361</v>
      </c>
      <c r="IH2" s="12">
        <f t="shared" si="3"/>
        <v>42362</v>
      </c>
      <c r="II2" s="12">
        <f t="shared" si="3"/>
        <v>42363</v>
      </c>
      <c r="IJ2" s="12">
        <f t="shared" si="3"/>
        <v>42364</v>
      </c>
      <c r="IK2" s="12">
        <f t="shared" si="3"/>
        <v>42365</v>
      </c>
      <c r="IL2" s="12">
        <f t="shared" si="3"/>
        <v>42366</v>
      </c>
      <c r="IM2" s="12">
        <f t="shared" si="3"/>
        <v>42367</v>
      </c>
      <c r="IN2" s="12">
        <f t="shared" si="3"/>
        <v>42368</v>
      </c>
      <c r="IO2" s="12">
        <f t="shared" si="3"/>
        <v>42369</v>
      </c>
      <c r="IP2" s="12">
        <f t="shared" ref="IP2:LA2" si="4">IP1</f>
        <v>42370</v>
      </c>
      <c r="IQ2" s="12">
        <f t="shared" si="4"/>
        <v>42371</v>
      </c>
      <c r="IR2" s="12">
        <f t="shared" si="4"/>
        <v>42372</v>
      </c>
      <c r="IS2" s="12">
        <f t="shared" si="4"/>
        <v>42373</v>
      </c>
      <c r="IT2" s="12">
        <f t="shared" si="4"/>
        <v>42374</v>
      </c>
      <c r="IU2" s="12">
        <f t="shared" si="4"/>
        <v>42375</v>
      </c>
      <c r="IV2" s="12">
        <f t="shared" si="4"/>
        <v>42376</v>
      </c>
      <c r="IW2" s="12">
        <f t="shared" si="4"/>
        <v>42377</v>
      </c>
      <c r="IX2" s="12">
        <f t="shared" si="4"/>
        <v>42378</v>
      </c>
      <c r="IY2" s="12">
        <f t="shared" si="4"/>
        <v>42379</v>
      </c>
      <c r="IZ2" s="12">
        <f t="shared" si="4"/>
        <v>42380</v>
      </c>
      <c r="JA2" s="12">
        <f t="shared" si="4"/>
        <v>42381</v>
      </c>
      <c r="JB2" s="12">
        <f t="shared" si="4"/>
        <v>42382</v>
      </c>
      <c r="JC2" s="12">
        <f t="shared" si="4"/>
        <v>42383</v>
      </c>
      <c r="JD2" s="12">
        <f t="shared" si="4"/>
        <v>42384</v>
      </c>
      <c r="JE2" s="12">
        <f t="shared" si="4"/>
        <v>42385</v>
      </c>
      <c r="JF2" s="12">
        <f t="shared" si="4"/>
        <v>42386</v>
      </c>
      <c r="JG2" s="12">
        <f t="shared" si="4"/>
        <v>42387</v>
      </c>
      <c r="JH2" s="12">
        <f t="shared" si="4"/>
        <v>42388</v>
      </c>
      <c r="JI2" s="12">
        <f t="shared" si="4"/>
        <v>42389</v>
      </c>
      <c r="JJ2" s="12">
        <f t="shared" si="4"/>
        <v>42390</v>
      </c>
      <c r="JK2" s="12">
        <f t="shared" si="4"/>
        <v>42391</v>
      </c>
      <c r="JL2" s="12">
        <f t="shared" si="4"/>
        <v>42392</v>
      </c>
      <c r="JM2" s="12">
        <f t="shared" si="4"/>
        <v>42393</v>
      </c>
      <c r="JN2" s="12">
        <f t="shared" si="4"/>
        <v>42394</v>
      </c>
      <c r="JO2" s="12">
        <f t="shared" si="4"/>
        <v>42395</v>
      </c>
      <c r="JP2" s="12">
        <f t="shared" si="4"/>
        <v>42396</v>
      </c>
      <c r="JQ2" s="12">
        <f t="shared" si="4"/>
        <v>42397</v>
      </c>
      <c r="JR2" s="12">
        <f t="shared" si="4"/>
        <v>42398</v>
      </c>
      <c r="JS2" s="12">
        <f t="shared" si="4"/>
        <v>42399</v>
      </c>
      <c r="JT2" s="12">
        <f t="shared" si="4"/>
        <v>42400</v>
      </c>
      <c r="JU2" s="12">
        <f t="shared" si="4"/>
        <v>42401</v>
      </c>
      <c r="JV2" s="12">
        <f t="shared" si="4"/>
        <v>42402</v>
      </c>
      <c r="JW2" s="12">
        <f t="shared" si="4"/>
        <v>42403</v>
      </c>
      <c r="JX2" s="12">
        <f t="shared" si="4"/>
        <v>42404</v>
      </c>
      <c r="JY2" s="12">
        <f t="shared" si="4"/>
        <v>42405</v>
      </c>
      <c r="JZ2" s="12">
        <f t="shared" si="4"/>
        <v>42406</v>
      </c>
      <c r="KA2" s="12">
        <f t="shared" si="4"/>
        <v>42407</v>
      </c>
      <c r="KB2" s="12">
        <f t="shared" si="4"/>
        <v>42408</v>
      </c>
      <c r="KC2" s="12">
        <f t="shared" si="4"/>
        <v>42409</v>
      </c>
      <c r="KD2" s="12">
        <f t="shared" si="4"/>
        <v>42410</v>
      </c>
      <c r="KE2" s="12">
        <f t="shared" si="4"/>
        <v>42411</v>
      </c>
      <c r="KF2" s="12">
        <f t="shared" si="4"/>
        <v>42412</v>
      </c>
      <c r="KG2" s="12">
        <f t="shared" si="4"/>
        <v>42413</v>
      </c>
      <c r="KH2" s="12">
        <f t="shared" si="4"/>
        <v>42414</v>
      </c>
      <c r="KI2" s="12">
        <f t="shared" si="4"/>
        <v>42415</v>
      </c>
      <c r="KJ2" s="12">
        <f t="shared" si="4"/>
        <v>42416</v>
      </c>
      <c r="KK2" s="12">
        <f t="shared" si="4"/>
        <v>42417</v>
      </c>
      <c r="KL2" s="12">
        <f t="shared" si="4"/>
        <v>42418</v>
      </c>
      <c r="KM2" s="12">
        <f t="shared" si="4"/>
        <v>42419</v>
      </c>
      <c r="KN2" s="12">
        <f t="shared" si="4"/>
        <v>42420</v>
      </c>
      <c r="KO2" s="12">
        <f t="shared" si="4"/>
        <v>42421</v>
      </c>
      <c r="KP2" s="12">
        <f t="shared" si="4"/>
        <v>42422</v>
      </c>
      <c r="KQ2" s="12">
        <f t="shared" si="4"/>
        <v>42423</v>
      </c>
      <c r="KR2" s="12">
        <f t="shared" si="4"/>
        <v>42424</v>
      </c>
      <c r="KS2" s="12">
        <f t="shared" si="4"/>
        <v>42425</v>
      </c>
      <c r="KT2" s="12">
        <f t="shared" si="4"/>
        <v>42426</v>
      </c>
      <c r="KU2" s="12">
        <f t="shared" si="4"/>
        <v>42427</v>
      </c>
      <c r="KV2" s="12">
        <f t="shared" si="4"/>
        <v>42428</v>
      </c>
      <c r="KW2" s="12">
        <f t="shared" si="4"/>
        <v>42429</v>
      </c>
      <c r="KX2" s="12">
        <f t="shared" si="4"/>
        <v>42430</v>
      </c>
      <c r="KY2" s="12">
        <f t="shared" si="4"/>
        <v>42431</v>
      </c>
      <c r="KZ2" s="12">
        <f t="shared" si="4"/>
        <v>42432</v>
      </c>
      <c r="LA2" s="12">
        <f t="shared" si="4"/>
        <v>42433</v>
      </c>
      <c r="LB2" s="12">
        <f t="shared" ref="LB2:LJ2" si="5">LB1</f>
        <v>42434</v>
      </c>
      <c r="LC2" s="12">
        <f t="shared" si="5"/>
        <v>42435</v>
      </c>
      <c r="LD2" s="12">
        <f t="shared" si="5"/>
        <v>42436</v>
      </c>
      <c r="LE2" s="12">
        <f t="shared" si="5"/>
        <v>42437</v>
      </c>
      <c r="LF2" s="12">
        <f t="shared" si="5"/>
        <v>42438</v>
      </c>
      <c r="LG2" s="12">
        <f t="shared" si="5"/>
        <v>42439</v>
      </c>
      <c r="LH2" s="12">
        <f t="shared" si="5"/>
        <v>42440</v>
      </c>
      <c r="LI2" s="12">
        <f t="shared" si="5"/>
        <v>42441</v>
      </c>
      <c r="LJ2" s="12">
        <f t="shared" si="5"/>
        <v>42442</v>
      </c>
      <c r="LK2" s="12">
        <f t="shared" ref="LK2:NT2" si="6">LK1</f>
        <v>42443</v>
      </c>
      <c r="LL2" s="12">
        <f t="shared" si="6"/>
        <v>42444</v>
      </c>
      <c r="LM2" s="12">
        <f t="shared" si="6"/>
        <v>42445</v>
      </c>
      <c r="LN2" s="12">
        <f t="shared" si="6"/>
        <v>42446</v>
      </c>
      <c r="LO2" s="12">
        <f t="shared" si="6"/>
        <v>42447</v>
      </c>
      <c r="LP2" s="12">
        <f t="shared" si="6"/>
        <v>42448</v>
      </c>
      <c r="LQ2" s="12">
        <f t="shared" si="6"/>
        <v>42449</v>
      </c>
      <c r="LR2" s="12">
        <f t="shared" si="6"/>
        <v>42450</v>
      </c>
      <c r="LS2" s="12">
        <f t="shared" si="6"/>
        <v>42451</v>
      </c>
      <c r="LT2" s="12">
        <f t="shared" si="6"/>
        <v>42452</v>
      </c>
      <c r="LU2" s="12">
        <f t="shared" si="6"/>
        <v>42453</v>
      </c>
      <c r="LV2" s="12">
        <f t="shared" si="6"/>
        <v>42454</v>
      </c>
      <c r="LW2" s="12">
        <f t="shared" si="6"/>
        <v>42455</v>
      </c>
      <c r="LX2" s="12">
        <f t="shared" si="6"/>
        <v>42456</v>
      </c>
      <c r="LY2" s="12">
        <f t="shared" si="6"/>
        <v>42457</v>
      </c>
      <c r="LZ2" s="12">
        <f t="shared" si="6"/>
        <v>42458</v>
      </c>
      <c r="MA2" s="12">
        <f t="shared" si="6"/>
        <v>42459</v>
      </c>
      <c r="MB2" s="12">
        <f t="shared" si="6"/>
        <v>42460</v>
      </c>
      <c r="MC2" s="12">
        <f t="shared" si="6"/>
        <v>42461</v>
      </c>
      <c r="MD2" s="12">
        <f t="shared" si="6"/>
        <v>42462</v>
      </c>
      <c r="ME2" s="12">
        <f t="shared" si="6"/>
        <v>42463</v>
      </c>
      <c r="MF2" s="12">
        <f t="shared" si="6"/>
        <v>42464</v>
      </c>
      <c r="MG2" s="12">
        <f t="shared" si="6"/>
        <v>42465</v>
      </c>
      <c r="MH2" s="12">
        <f t="shared" si="6"/>
        <v>42466</v>
      </c>
      <c r="MI2" s="12">
        <f t="shared" si="6"/>
        <v>42467</v>
      </c>
      <c r="MJ2" s="12">
        <f t="shared" si="6"/>
        <v>42468</v>
      </c>
      <c r="MK2" s="12">
        <f t="shared" si="6"/>
        <v>42469</v>
      </c>
      <c r="ML2" s="12">
        <f t="shared" si="6"/>
        <v>42470</v>
      </c>
      <c r="MM2" s="12">
        <f t="shared" si="6"/>
        <v>42471</v>
      </c>
      <c r="MN2" s="12">
        <f t="shared" si="6"/>
        <v>42472</v>
      </c>
      <c r="MO2" s="12">
        <f t="shared" si="6"/>
        <v>42473</v>
      </c>
      <c r="MP2" s="12">
        <f t="shared" si="6"/>
        <v>42474</v>
      </c>
      <c r="MQ2" s="12">
        <f t="shared" si="6"/>
        <v>42475</v>
      </c>
      <c r="MR2" s="12">
        <f t="shared" si="6"/>
        <v>42476</v>
      </c>
      <c r="MS2" s="12">
        <f t="shared" si="6"/>
        <v>42477</v>
      </c>
      <c r="MT2" s="12">
        <f t="shared" si="6"/>
        <v>42478</v>
      </c>
      <c r="MU2" s="12">
        <f t="shared" si="6"/>
        <v>42479</v>
      </c>
      <c r="MV2" s="12">
        <f t="shared" si="6"/>
        <v>42480</v>
      </c>
      <c r="MW2" s="12">
        <f t="shared" si="6"/>
        <v>42481</v>
      </c>
      <c r="MX2" s="12">
        <f t="shared" si="6"/>
        <v>42482</v>
      </c>
      <c r="MY2" s="12">
        <f t="shared" si="6"/>
        <v>42483</v>
      </c>
      <c r="MZ2" s="12">
        <f t="shared" si="6"/>
        <v>42484</v>
      </c>
      <c r="NA2" s="12">
        <f t="shared" si="6"/>
        <v>42485</v>
      </c>
      <c r="NB2" s="12">
        <f t="shared" si="6"/>
        <v>42486</v>
      </c>
      <c r="NC2" s="12">
        <f t="shared" si="6"/>
        <v>42487</v>
      </c>
      <c r="ND2" s="12">
        <f t="shared" si="6"/>
        <v>42488</v>
      </c>
      <c r="NE2" s="12">
        <f t="shared" si="6"/>
        <v>42489</v>
      </c>
      <c r="NF2" s="12">
        <f t="shared" si="6"/>
        <v>42490</v>
      </c>
      <c r="NG2" s="12">
        <f t="shared" si="6"/>
        <v>42491</v>
      </c>
      <c r="NH2" s="12">
        <f t="shared" si="6"/>
        <v>42492</v>
      </c>
      <c r="NI2" s="12">
        <f t="shared" si="6"/>
        <v>42493</v>
      </c>
      <c r="NJ2" s="12">
        <f t="shared" si="6"/>
        <v>42494</v>
      </c>
      <c r="NK2" s="12">
        <f t="shared" si="6"/>
        <v>42495</v>
      </c>
      <c r="NL2" s="12">
        <f t="shared" si="6"/>
        <v>42496</v>
      </c>
      <c r="NM2" s="12">
        <f t="shared" si="6"/>
        <v>42497</v>
      </c>
      <c r="NN2" s="12">
        <f t="shared" si="6"/>
        <v>42498</v>
      </c>
      <c r="NO2" s="12">
        <f t="shared" si="6"/>
        <v>42499</v>
      </c>
      <c r="NP2" s="12">
        <f t="shared" si="6"/>
        <v>42500</v>
      </c>
      <c r="NQ2" s="12">
        <f t="shared" si="6"/>
        <v>42501</v>
      </c>
      <c r="NR2" s="12">
        <f t="shared" si="6"/>
        <v>42502</v>
      </c>
      <c r="NS2" s="12">
        <f t="shared" si="6"/>
        <v>42503</v>
      </c>
      <c r="NT2" s="12">
        <f t="shared" si="6"/>
        <v>42504</v>
      </c>
    </row>
    <row r="3" spans="1:384" ht="15.75" thickBot="1">
      <c r="A3" s="10"/>
      <c r="B3" s="13"/>
      <c r="C3" s="13"/>
      <c r="D3" s="17"/>
      <c r="E3" t="str">
        <f>IF(ISNA(VLOOKUP(E$1,IF(YEAR(E1)=B1,Données!$I$2:$I$14,Données!$J$2:$J$14),2,FALSE))=TRUE,IF(WEEKDAY(1:1,2)&gt;5,"WE",""),"FER")</f>
        <v>FER</v>
      </c>
      <c r="F3" t="str">
        <f>IF(ISNA(VLOOKUP(F$1,IF(YEAR(F1)=C1,Données!$I$2:$I$14,Données!$J$2:$J$14),2,FALSE))=TRUE,IF(WEEKDAY(1:1,2)&gt;5,"WE",""),"FER")</f>
        <v>WE</v>
      </c>
      <c r="G3" t="str">
        <f>IF(ISNA(VLOOKUP(G$1,IF(YEAR(G1)=D1,Données!$I$2:$I$14,Données!$J$2:$J$14),2,FALSE))=TRUE,IF(WEEKDAY(1:1,2)&gt;5,"WE",""),"FER")</f>
        <v>WE</v>
      </c>
      <c r="H3" t="str">
        <f>IF(ISNA(VLOOKUP(H$1,IF(YEAR(H1)=E1,Données!$I$2:$I$14,Données!$J$2:$J$14),2,FALSE))=TRUE,IF(WEEKDAY(1:1,2)&gt;5,"WE",""),"FER")</f>
        <v/>
      </c>
      <c r="I3" t="str">
        <f>IF(ISNA(VLOOKUP(I$1,IF(YEAR(I1)=F1,Données!$I$2:$I$14,Données!$J$2:$J$14),2,FALSE))=TRUE,IF(WEEKDAY(1:1,2)&gt;5,"WE",""),"FER")</f>
        <v/>
      </c>
      <c r="J3" t="str">
        <f>IF(ISNA(VLOOKUP(J$1,IF(YEAR(J1)=G1,Données!$I$2:$I$14,Données!$J$2:$J$14),2,FALSE))=TRUE,IF(WEEKDAY(1:1,2)&gt;5,"WE",""),"FER")</f>
        <v/>
      </c>
      <c r="K3" t="str">
        <f>IF(ISNA(VLOOKUP(K$1,IF(YEAR(K1)=H1,Données!$I$2:$I$14,Données!$J$2:$J$14),2,FALSE))=TRUE,IF(WEEKDAY(1:1,2)&gt;5,"WE",""),"FER")</f>
        <v/>
      </c>
      <c r="L3" t="str">
        <f>IF(ISNA(VLOOKUP(L$1,IF(YEAR(L1)=I1,Données!$I$2:$I$14,Données!$J$2:$J$14),2,FALSE))=TRUE,IF(WEEKDAY(1:1,2)&gt;5,"WE",""),"FER")</f>
        <v/>
      </c>
      <c r="M3" t="str">
        <f>IF(ISNA(VLOOKUP(M$1,IF(YEAR(M1)=J1,Données!$I$2:$I$14,Données!$J$2:$J$14),2,FALSE))=TRUE,IF(WEEKDAY(1:1,2)&gt;5,"WE",""),"FER")</f>
        <v>WE</v>
      </c>
      <c r="N3" t="str">
        <f>IF(ISNA(VLOOKUP(N$1,IF(YEAR(N1)=K1,Données!$I$2:$I$14,Données!$J$2:$J$14),2,FALSE))=TRUE,IF(WEEKDAY(1:1,2)&gt;5,"WE",""),"FER")</f>
        <v>WE</v>
      </c>
      <c r="O3" t="str">
        <f>IF(ISNA(VLOOKUP(O$1,IF(YEAR(O1)=L1,Données!$I$2:$I$14,Données!$J$2:$J$14),2,FALSE))=TRUE,IF(WEEKDAY(1:1,2)&gt;5,"WE",""),"FER")</f>
        <v/>
      </c>
      <c r="P3" t="str">
        <f>IF(ISNA(VLOOKUP(P$1,IF(YEAR(P1)=M1,Données!$I$2:$I$14,Données!$J$2:$J$14),2,FALSE))=TRUE,IF(WEEKDAY(1:1,2)&gt;5,"WE",""),"FER")</f>
        <v/>
      </c>
      <c r="Q3" t="str">
        <f>IF(ISNA(VLOOKUP(Q$1,IF(YEAR(Q1)=N1,Données!$I$2:$I$14,Données!$J$2:$J$14),2,FALSE))=TRUE,IF(WEEKDAY(1:1,2)&gt;5,"WE",""),"FER")</f>
        <v/>
      </c>
      <c r="R3" t="str">
        <f>IF(ISNA(VLOOKUP(R$1,IF(YEAR(R1)=O1,Données!$I$2:$I$14,Données!$J$2:$J$14),2,FALSE))=TRUE,IF(WEEKDAY(1:1,2)&gt;5,"WE",""),"FER")</f>
        <v/>
      </c>
      <c r="S3" t="str">
        <f>IF(ISNA(VLOOKUP(S$1,IF(YEAR(S1)=P1,Données!$I$2:$I$14,Données!$J$2:$J$14),2,FALSE))=TRUE,IF(WEEKDAY(1:1,2)&gt;5,"WE",""),"FER")</f>
        <v/>
      </c>
      <c r="T3" t="str">
        <f>IF(ISNA(VLOOKUP(T$1,IF(YEAR(T1)=Q1,Données!$I$2:$I$14,Données!$J$2:$J$14),2,FALSE))=TRUE,IF(WEEKDAY(1:1,2)&gt;5,"WE",""),"FER")</f>
        <v>WE</v>
      </c>
      <c r="U3" t="str">
        <f>IF(ISNA(VLOOKUP(U$1,IF(YEAR(U1)=R1,Données!$I$2:$I$14,Données!$J$2:$J$14),2,FALSE))=TRUE,IF(WEEKDAY(1:1,2)&gt;5,"WE",""),"FER")</f>
        <v>WE</v>
      </c>
      <c r="V3" t="str">
        <f>IF(ISNA(VLOOKUP(V$1,IF(YEAR(V1)=S1,Données!$I$2:$I$14,Données!$J$2:$J$14),2,FALSE))=TRUE,IF(WEEKDAY(1:1,2)&gt;5,"WE",""),"FER")</f>
        <v/>
      </c>
      <c r="W3" t="str">
        <f>IF(ISNA(VLOOKUP(W$1,IF(YEAR(W1)=T1,Données!$I$2:$I$14,Données!$J$2:$J$14),2,FALSE))=TRUE,IF(WEEKDAY(1:1,2)&gt;5,"WE",""),"FER")</f>
        <v/>
      </c>
      <c r="X3" t="str">
        <f>IF(ISNA(VLOOKUP(X$1,IF(YEAR(X1)=U1,Données!$I$2:$I$14,Données!$J$2:$J$14),2,FALSE))=TRUE,IF(WEEKDAY(1:1,2)&gt;5,"WE",""),"FER")</f>
        <v/>
      </c>
      <c r="Y3" t="str">
        <f>IF(ISNA(VLOOKUP(Y$1,IF(YEAR(Y1)=V1,Données!$I$2:$I$14,Données!$J$2:$J$14),2,FALSE))=TRUE,IF(WEEKDAY(1:1,2)&gt;5,"WE",""),"FER")</f>
        <v/>
      </c>
      <c r="Z3" t="str">
        <f>IF(ISNA(VLOOKUP(Z$1,IF(YEAR(Z1)=W1,Données!$I$2:$I$14,Données!$J$2:$J$14),2,FALSE))=TRUE,IF(WEEKDAY(1:1,2)&gt;5,"WE",""),"FER")</f>
        <v/>
      </c>
      <c r="AA3" t="str">
        <f>IF(ISNA(VLOOKUP(AA$1,IF(YEAR(AA1)=X1,Données!$I$2:$I$14,Données!$J$2:$J$14),2,FALSE))=TRUE,IF(WEEKDAY(1:1,2)&gt;5,"WE",""),"FER")</f>
        <v>WE</v>
      </c>
      <c r="AB3" t="str">
        <f>IF(ISNA(VLOOKUP(AB$1,IF(YEAR(AB1)=Y1,Données!$I$2:$I$14,Données!$J$2:$J$14),2,FALSE))=TRUE,IF(WEEKDAY(1:1,2)&gt;5,"WE",""),"FER")</f>
        <v>WE</v>
      </c>
      <c r="AC3" t="str">
        <f>IF(ISNA(VLOOKUP(AC$1,IF(YEAR(AC1)=Z1,Données!$I$2:$I$14,Données!$J$2:$J$14),2,FALSE))=TRUE,IF(WEEKDAY(1:1,2)&gt;5,"WE",""),"FER")</f>
        <v/>
      </c>
      <c r="AD3" t="str">
        <f>IF(ISNA(VLOOKUP(AD$1,IF(YEAR(AD1)=AA1,Données!$I$2:$I$14,Données!$J$2:$J$14),2,FALSE))=TRUE,IF(WEEKDAY(1:1,2)&gt;5,"WE",""),"FER")</f>
        <v/>
      </c>
      <c r="AE3" t="str">
        <f>IF(ISNA(VLOOKUP(AE$1,IF(YEAR(AE1)=AB1,Données!$I$2:$I$14,Données!$J$2:$J$14),2,FALSE))=TRUE,IF(WEEKDAY(1:1,2)&gt;5,"WE",""),"FER")</f>
        <v/>
      </c>
      <c r="AF3" t="str">
        <f>IF(ISNA(VLOOKUP(AF$1,IF(YEAR(AF1)=AC1,Données!$I$2:$I$14,Données!$J$2:$J$14),2,FALSE))=TRUE,IF(WEEKDAY(1:1,2)&gt;5,"WE",""),"FER")</f>
        <v/>
      </c>
      <c r="AG3" t="str">
        <f>IF(ISNA(VLOOKUP(AG$1,IF(YEAR(AG1)=AD1,Données!$I$2:$I$14,Données!$J$2:$J$14),2,FALSE))=TRUE,IF(WEEKDAY(1:1,2)&gt;5,"WE",""),"FER")</f>
        <v/>
      </c>
      <c r="AH3" t="str">
        <f>IF(ISNA(VLOOKUP(AH$1,IF(YEAR(AH1)=AE1,Données!$I$2:$I$14,Données!$J$2:$J$14),2,FALSE))=TRUE,IF(WEEKDAY(1:1,2)&gt;5,"WE",""),"FER")</f>
        <v>WE</v>
      </c>
      <c r="AI3" t="str">
        <f>IF(ISNA(VLOOKUP(AI$1,IF(YEAR(AI1)=AF1,Données!$I$2:$I$14,Données!$J$2:$J$14),2,FALSE))=TRUE,IF(WEEKDAY(1:1,2)&gt;5,"WE",""),"FER")</f>
        <v>WE</v>
      </c>
      <c r="AJ3" t="str">
        <f>IF(ISNA(VLOOKUP(AJ$1,IF(YEAR(AJ1)=AG1,Données!$I$2:$I$14,Données!$J$2:$J$14),2,FALSE))=TRUE,IF(WEEKDAY(1:1,2)&gt;5,"WE",""),"FER")</f>
        <v/>
      </c>
      <c r="AK3" t="str">
        <f>IF(ISNA(VLOOKUP(AK$1,IF(YEAR(AK1)=AH1,Données!$I$2:$I$14,Données!$J$2:$J$14),2,FALSE))=TRUE,IF(WEEKDAY(1:1,2)&gt;5,"WE",""),"FER")</f>
        <v/>
      </c>
      <c r="AL3" t="str">
        <f>IF(ISNA(VLOOKUP(AL$1,IF(YEAR(AL1)=AI1,Données!$I$2:$I$14,Données!$J$2:$J$14),2,FALSE))=TRUE,IF(WEEKDAY(1:1,2)&gt;5,"WE",""),"FER")</f>
        <v/>
      </c>
      <c r="AM3" t="str">
        <f>IF(ISNA(VLOOKUP(AM$1,IF(YEAR(AM1)=AJ1,Données!$I$2:$I$14,Données!$J$2:$J$14),2,FALSE))=TRUE,IF(WEEKDAY(1:1,2)&gt;5,"WE",""),"FER")</f>
        <v/>
      </c>
      <c r="AN3" t="str">
        <f>IF(ISNA(VLOOKUP(AN$1,IF(YEAR(AN1)=AK1,Données!$I$2:$I$14,Données!$J$2:$J$14),2,FALSE))=TRUE,IF(WEEKDAY(1:1,2)&gt;5,"WE",""),"FER")</f>
        <v/>
      </c>
      <c r="AO3" t="str">
        <f>IF(ISNA(VLOOKUP(AO$1,IF(YEAR(AO1)=AL1,Données!$I$2:$I$14,Données!$J$2:$J$14),2,FALSE))=TRUE,IF(WEEKDAY(1:1,2)&gt;5,"WE",""),"FER")</f>
        <v>WE</v>
      </c>
      <c r="AP3" t="str">
        <f>IF(ISNA(VLOOKUP(AP$1,IF(YEAR(AP1)=AM1,Données!$I$2:$I$14,Données!$J$2:$J$14),2,FALSE))=TRUE,IF(WEEKDAY(1:1,2)&gt;5,"WE",""),"FER")</f>
        <v>WE</v>
      </c>
      <c r="AQ3" t="str">
        <f>IF(ISNA(VLOOKUP(AQ$1,IF(YEAR(AQ1)=AN1,Données!$I$2:$I$14,Données!$J$2:$J$14),2,FALSE))=TRUE,IF(WEEKDAY(1:1,2)&gt;5,"WE",""),"FER")</f>
        <v/>
      </c>
      <c r="AR3" t="str">
        <f>IF(ISNA(VLOOKUP(AR$1,IF(YEAR(AR1)=AO1,Données!$I$2:$I$14,Données!$J$2:$J$14),2,FALSE))=TRUE,IF(WEEKDAY(1:1,2)&gt;5,"WE",""),"FER")</f>
        <v/>
      </c>
      <c r="AS3" t="str">
        <f>IF(ISNA(VLOOKUP(AS$1,IF(YEAR(AS1)=AP1,Données!$I$2:$I$14,Données!$J$2:$J$14),2,FALSE))=TRUE,IF(WEEKDAY(1:1,2)&gt;5,"WE",""),"FER")</f>
        <v/>
      </c>
      <c r="AT3" t="str">
        <f>IF(ISNA(VLOOKUP(AT$1,IF(YEAR(AT1)=AQ1,Données!$I$2:$I$14,Données!$J$2:$J$14),2,FALSE))=TRUE,IF(WEEKDAY(1:1,2)&gt;5,"WE",""),"FER")</f>
        <v/>
      </c>
      <c r="AU3" t="str">
        <f>IF(ISNA(VLOOKUP(AU$1,IF(YEAR(AU1)=AR1,Données!$I$2:$I$14,Données!$J$2:$J$14),2,FALSE))=TRUE,IF(WEEKDAY(1:1,2)&gt;5,"WE",""),"FER")</f>
        <v/>
      </c>
      <c r="AV3" t="str">
        <f>IF(ISNA(VLOOKUP(AV$1,IF(YEAR(AV1)=AS1,Données!$I$2:$I$14,Données!$J$2:$J$14),2,FALSE))=TRUE,IF(WEEKDAY(1:1,2)&gt;5,"WE",""),"FER")</f>
        <v>WE</v>
      </c>
      <c r="AW3" t="str">
        <f>IF(ISNA(VLOOKUP(AW$1,IF(YEAR(AW1)=AT1,Données!$I$2:$I$14,Données!$J$2:$J$14),2,FALSE))=TRUE,IF(WEEKDAY(1:1,2)&gt;5,"WE",""),"FER")</f>
        <v>WE</v>
      </c>
      <c r="AX3" t="str">
        <f>IF(ISNA(VLOOKUP(AX$1,IF(YEAR(AX1)=AU1,Données!$I$2:$I$14,Données!$J$2:$J$14),2,FALSE))=TRUE,IF(WEEKDAY(1:1,2)&gt;5,"WE",""),"FER")</f>
        <v/>
      </c>
      <c r="AY3" t="str">
        <f>IF(ISNA(VLOOKUP(AY$1,IF(YEAR(AY1)=AV1,Données!$I$2:$I$14,Données!$J$2:$J$14),2,FALSE))=TRUE,IF(WEEKDAY(1:1,2)&gt;5,"WE",""),"FER")</f>
        <v/>
      </c>
      <c r="AZ3" t="str">
        <f>IF(ISNA(VLOOKUP(AZ$1,IF(YEAR(AZ1)=AW1,Données!$I$2:$I$14,Données!$J$2:$J$14),2,FALSE))=TRUE,IF(WEEKDAY(1:1,2)&gt;5,"WE",""),"FER")</f>
        <v/>
      </c>
      <c r="BA3" t="str">
        <f>IF(ISNA(VLOOKUP(BA$1,IF(YEAR(BA1)=AX1,Données!$I$2:$I$14,Données!$J$2:$J$14),2,FALSE))=TRUE,IF(WEEKDAY(1:1,2)&gt;5,"WE",""),"FER")</f>
        <v/>
      </c>
      <c r="BB3" t="str">
        <f>IF(ISNA(VLOOKUP(BB$1,IF(YEAR(BB1)=AY1,Données!$I$2:$I$14,Données!$J$2:$J$14),2,FALSE))=TRUE,IF(WEEKDAY(1:1,2)&gt;5,"WE",""),"FER")</f>
        <v/>
      </c>
      <c r="BC3" t="str">
        <f>IF(ISNA(VLOOKUP(BC$1,IF(YEAR(BC1)=AZ1,Données!$I$2:$I$14,Données!$J$2:$J$14),2,FALSE))=TRUE,IF(WEEKDAY(1:1,2)&gt;5,"WE",""),"FER")</f>
        <v>WE</v>
      </c>
      <c r="BD3" t="str">
        <f>IF(ISNA(VLOOKUP(BD$1,IF(YEAR(BD1)=BA1,Données!$I$2:$I$14,Données!$J$2:$J$14),2,FALSE))=TRUE,IF(WEEKDAY(1:1,2)&gt;5,"WE",""),"FER")</f>
        <v>WE</v>
      </c>
      <c r="BE3" t="str">
        <f>IF(ISNA(VLOOKUP(BE$1,IF(YEAR(BE1)=BB1,Données!$I$2:$I$14,Données!$J$2:$J$14),2,FALSE))=TRUE,IF(WEEKDAY(1:1,2)&gt;5,"WE",""),"FER")</f>
        <v/>
      </c>
      <c r="BF3" t="str">
        <f>IF(ISNA(VLOOKUP(BF$1,IF(YEAR(BF1)=BC1,Données!$I$2:$I$14,Données!$J$2:$J$14),2,FALSE))=TRUE,IF(WEEKDAY(1:1,2)&gt;5,"WE",""),"FER")</f>
        <v/>
      </c>
      <c r="BG3" t="str">
        <f>IF(ISNA(VLOOKUP(BG$1,IF(YEAR(BG1)=BD1,Données!$I$2:$I$14,Données!$J$2:$J$14),2,FALSE))=TRUE,IF(WEEKDAY(1:1,2)&gt;5,"WE",""),"FER")</f>
        <v/>
      </c>
      <c r="BH3" t="str">
        <f>IF(ISNA(VLOOKUP(BH$1,IF(YEAR(BH1)=BE1,Données!$I$2:$I$14,Données!$J$2:$J$14),2,FALSE))=TRUE,IF(WEEKDAY(1:1,2)&gt;5,"WE",""),"FER")</f>
        <v/>
      </c>
      <c r="BI3" t="str">
        <f>IF(ISNA(VLOOKUP(BI$1,IF(YEAR(BI1)=BF1,Données!$I$2:$I$14,Données!$J$2:$J$14),2,FALSE))=TRUE,IF(WEEKDAY(1:1,2)&gt;5,"WE",""),"FER")</f>
        <v/>
      </c>
      <c r="BJ3" t="str">
        <f>IF(ISNA(VLOOKUP(BJ$1,IF(YEAR(BJ1)=BG1,Données!$I$2:$I$14,Données!$J$2:$J$14),2,FALSE))=TRUE,IF(WEEKDAY(1:1,2)&gt;5,"WE",""),"FER")</f>
        <v>WE</v>
      </c>
      <c r="BK3" t="str">
        <f>IF(ISNA(VLOOKUP(BK$1,IF(YEAR(BK1)=BH1,Données!$I$2:$I$14,Données!$J$2:$J$14),2,FALSE))=TRUE,IF(WEEKDAY(1:1,2)&gt;5,"WE",""),"FER")</f>
        <v>WE</v>
      </c>
      <c r="BL3" t="str">
        <f>IF(ISNA(VLOOKUP(BL$1,IF(YEAR(BL1)=BI1,Données!$I$2:$I$14,Données!$J$2:$J$14),2,FALSE))=TRUE,IF(WEEKDAY(1:1,2)&gt;5,"WE",""),"FER")</f>
        <v/>
      </c>
      <c r="BM3" t="str">
        <f>IF(ISNA(VLOOKUP(BM$1,IF(YEAR(BM1)=BJ1,Données!$I$2:$I$14,Données!$J$2:$J$14),2,FALSE))=TRUE,IF(WEEKDAY(1:1,2)&gt;5,"WE",""),"FER")</f>
        <v/>
      </c>
      <c r="BN3" t="str">
        <f>IF(ISNA(VLOOKUP(BN$1,IF(YEAR(BN1)=BK1,Données!$I$2:$I$14,Données!$J$2:$J$14),2,FALSE))=TRUE,IF(WEEKDAY(1:1,2)&gt;5,"WE",""),"FER")</f>
        <v/>
      </c>
      <c r="BO3" t="str">
        <f>IF(ISNA(VLOOKUP(BO$1,IF(YEAR(BO1)=BL1,Données!$I$2:$I$14,Données!$J$2:$J$14),2,FALSE))=TRUE,IF(WEEKDAY(1:1,2)&gt;5,"WE",""),"FER")</f>
        <v/>
      </c>
      <c r="BP3" t="str">
        <f>IF(ISNA(VLOOKUP(BP$1,IF(YEAR(BP1)=BM1,Données!$I$2:$I$14,Données!$J$2:$J$14),2,FALSE))=TRUE,IF(WEEKDAY(1:1,2)&gt;5,"WE",""),"FER")</f>
        <v/>
      </c>
      <c r="BQ3" t="str">
        <f>IF(ISNA(VLOOKUP(BQ$1,IF(YEAR(BQ1)=BN1,Données!$I$2:$I$14,Données!$J$2:$J$14),2,FALSE))=TRUE,IF(WEEKDAY(1:1,2)&gt;5,"WE",""),"FER")</f>
        <v>WE</v>
      </c>
      <c r="BR3" t="str">
        <f>IF(ISNA(VLOOKUP(BR$1,IF(YEAR(BR1)=BO1,Données!$I$2:$I$14,Données!$J$2:$J$14),2,FALSE))=TRUE,IF(WEEKDAY(1:1,2)&gt;5,"WE",""),"FER")</f>
        <v>WE</v>
      </c>
      <c r="BS3" t="str">
        <f>IF(ISNA(VLOOKUP(BS$1,IF(YEAR(BS1)=BP1,Données!$I$2:$I$14,Données!$J$2:$J$14),2,FALSE))=TRUE,IF(WEEKDAY(1:1,2)&gt;5,"WE",""),"FER")</f>
        <v/>
      </c>
      <c r="BT3" t="str">
        <f>IF(ISNA(VLOOKUP(BT$1,IF(YEAR(BT1)=BQ1,Données!$I$2:$I$14,Données!$J$2:$J$14),2,FALSE))=TRUE,IF(WEEKDAY(1:1,2)&gt;5,"WE",""),"FER")</f>
        <v/>
      </c>
      <c r="BU3" t="str">
        <f>IF(ISNA(VLOOKUP(BU$1,IF(YEAR(BU1)=BR1,Données!$I$2:$I$14,Données!$J$2:$J$14),2,FALSE))=TRUE,IF(WEEKDAY(1:1,2)&gt;5,"WE",""),"FER")</f>
        <v/>
      </c>
      <c r="BV3" t="str">
        <f>IF(ISNA(VLOOKUP(BV$1,IF(YEAR(BV1)=BS1,Données!$I$2:$I$14,Données!$J$2:$J$14),2,FALSE))=TRUE,IF(WEEKDAY(1:1,2)&gt;5,"WE",""),"FER")</f>
        <v/>
      </c>
      <c r="BW3" t="str">
        <f>IF(ISNA(VLOOKUP(BW$1,IF(YEAR(BW1)=BT1,Données!$I$2:$I$14,Données!$J$2:$J$14),2,FALSE))=TRUE,IF(WEEKDAY(1:1,2)&gt;5,"WE",""),"FER")</f>
        <v/>
      </c>
      <c r="BX3" t="str">
        <f>IF(ISNA(VLOOKUP(BX$1,IF(YEAR(BX1)=BU1,Données!$I$2:$I$14,Données!$J$2:$J$14),2,FALSE))=TRUE,IF(WEEKDAY(1:1,2)&gt;5,"WE",""),"FER")</f>
        <v>WE</v>
      </c>
      <c r="BY3" t="str">
        <f>IF(ISNA(VLOOKUP(BY$1,IF(YEAR(BY1)=BV1,Données!$I$2:$I$14,Données!$J$2:$J$14),2,FALSE))=TRUE,IF(WEEKDAY(1:1,2)&gt;5,"WE",""),"FER")</f>
        <v>WE</v>
      </c>
      <c r="BZ3" t="str">
        <f>IF(ISNA(VLOOKUP(BZ$1,IF(YEAR(BZ1)=BW1,Données!$I$2:$I$14,Données!$J$2:$J$14),2,FALSE))=TRUE,IF(WEEKDAY(1:1,2)&gt;5,"WE",""),"FER")</f>
        <v/>
      </c>
      <c r="CA3" t="str">
        <f>IF(ISNA(VLOOKUP(CA$1,IF(YEAR(CA1)=BX1,Données!$I$2:$I$14,Données!$J$2:$J$14),2,FALSE))=TRUE,IF(WEEKDAY(1:1,2)&gt;5,"WE",""),"FER")</f>
        <v/>
      </c>
      <c r="CB3" t="str">
        <f>IF(ISNA(VLOOKUP(CB$1,IF(YEAR(CB1)=BY1,Données!$I$2:$I$14,Données!$J$2:$J$14),2,FALSE))=TRUE,IF(WEEKDAY(1:1,2)&gt;5,"WE",""),"FER")</f>
        <v/>
      </c>
      <c r="CC3" t="str">
        <f>IF(ISNA(VLOOKUP(CC$1,IF(YEAR(CC1)=BZ1,Données!$I$2:$I$14,Données!$J$2:$J$14),2,FALSE))=TRUE,IF(WEEKDAY(1:1,2)&gt;5,"WE",""),"FER")</f>
        <v/>
      </c>
      <c r="CD3" t="str">
        <f>IF(ISNA(VLOOKUP(CD$1,IF(YEAR(CD1)=CA1,Données!$I$2:$I$14,Données!$J$2:$J$14),2,FALSE))=TRUE,IF(WEEKDAY(1:1,2)&gt;5,"WE",""),"FER")</f>
        <v/>
      </c>
      <c r="CE3" t="str">
        <f>IF(ISNA(VLOOKUP(CE$1,IF(YEAR(CE1)=CB1,Données!$I$2:$I$14,Données!$J$2:$J$14),2,FALSE))=TRUE,IF(WEEKDAY(1:1,2)&gt;5,"WE",""),"FER")</f>
        <v>WE</v>
      </c>
      <c r="CF3" t="str">
        <f>IF(ISNA(VLOOKUP(CF$1,IF(YEAR(CF1)=CC1,Données!$I$2:$I$14,Données!$J$2:$J$14),2,FALSE))=TRUE,IF(WEEKDAY(1:1,2)&gt;5,"WE",""),"FER")</f>
        <v>WE</v>
      </c>
      <c r="CG3" t="str">
        <f>IF(ISNA(VLOOKUP(CG$1,IF(YEAR(CG1)=CD1,Données!$I$2:$I$14,Données!$J$2:$J$14),2,FALSE))=TRUE,IF(WEEKDAY(1:1,2)&gt;5,"WE",""),"FER")</f>
        <v/>
      </c>
      <c r="CH3" t="str">
        <f>IF(ISNA(VLOOKUP(CH$1,IF(YEAR(CH1)=CE1,Données!$I$2:$I$14,Données!$J$2:$J$14),2,FALSE))=TRUE,IF(WEEKDAY(1:1,2)&gt;5,"WE",""),"FER")</f>
        <v/>
      </c>
      <c r="CI3" t="str">
        <f>IF(ISNA(VLOOKUP(CI$1,IF(YEAR(CI1)=CF1,Données!$I$2:$I$14,Données!$J$2:$J$14),2,FALSE))=TRUE,IF(WEEKDAY(1:1,2)&gt;5,"WE",""),"FER")</f>
        <v/>
      </c>
      <c r="CJ3" t="str">
        <f>IF(ISNA(VLOOKUP(CJ$1,IF(YEAR(CJ1)=CG1,Données!$I$2:$I$14,Données!$J$2:$J$14),2,FALSE))=TRUE,IF(WEEKDAY(1:1,2)&gt;5,"WE",""),"FER")</f>
        <v/>
      </c>
      <c r="CK3" t="str">
        <f>IF(ISNA(VLOOKUP(CK$1,IF(YEAR(CK1)=CH1,Données!$I$2:$I$14,Données!$J$2:$J$14),2,FALSE))=TRUE,IF(WEEKDAY(1:1,2)&gt;5,"WE",""),"FER")</f>
        <v/>
      </c>
      <c r="CL3" t="str">
        <f>IF(ISNA(VLOOKUP(CL$1,IF(YEAR(CL1)=CI1,Données!$I$2:$I$14,Données!$J$2:$J$14),2,FALSE))=TRUE,IF(WEEKDAY(1:1,2)&gt;5,"WE",""),"FER")</f>
        <v>WE</v>
      </c>
      <c r="CM3" t="str">
        <f>IF(ISNA(VLOOKUP(CM$1,IF(YEAR(CM1)=CJ1,Données!$I$2:$I$14,Données!$J$2:$J$14),2,FALSE))=TRUE,IF(WEEKDAY(1:1,2)&gt;5,"WE",""),"FER")</f>
        <v>WE</v>
      </c>
      <c r="CN3" t="str">
        <f>IF(ISNA(VLOOKUP(CN$1,IF(YEAR(CN1)=CK1,Données!$I$2:$I$14,Données!$J$2:$J$14),2,FALSE))=TRUE,IF(WEEKDAY(1:1,2)&gt;5,"WE",""),"FER")</f>
        <v/>
      </c>
      <c r="CO3" t="str">
        <f>IF(ISNA(VLOOKUP(CO$1,IF(YEAR(CO1)=CL1,Données!$I$2:$I$14,Données!$J$2:$J$14),2,FALSE))=TRUE,IF(WEEKDAY(1:1,2)&gt;5,"WE",""),"FER")</f>
        <v/>
      </c>
      <c r="CP3" t="str">
        <f>IF(ISNA(VLOOKUP(CP$1,IF(YEAR(CP1)=CM1,Données!$I$2:$I$14,Données!$J$2:$J$14),2,FALSE))=TRUE,IF(WEEKDAY(1:1,2)&gt;5,"WE",""),"FER")</f>
        <v/>
      </c>
      <c r="CQ3" t="str">
        <f>IF(ISNA(VLOOKUP(CQ$1,IF(YEAR(CQ1)=CN1,Données!$I$2:$I$14,Données!$J$2:$J$14),2,FALSE))=TRUE,IF(WEEKDAY(1:1,2)&gt;5,"WE",""),"FER")</f>
        <v/>
      </c>
      <c r="CR3" t="str">
        <f>IF(ISNA(VLOOKUP(CR$1,IF(YEAR(CR1)=CO1,Données!$I$2:$I$14,Données!$J$2:$J$14),2,FALSE))=TRUE,IF(WEEKDAY(1:1,2)&gt;5,"WE",""),"FER")</f>
        <v/>
      </c>
      <c r="CS3" t="str">
        <f>IF(ISNA(VLOOKUP(CS$1,IF(YEAR(CS1)=CP1,Données!$I$2:$I$14,Données!$J$2:$J$14),2,FALSE))=TRUE,IF(WEEKDAY(1:1,2)&gt;5,"WE",""),"FER")</f>
        <v>WE</v>
      </c>
      <c r="CT3" t="str">
        <f>IF(ISNA(VLOOKUP(CT$1,IF(YEAR(CT1)=CQ1,Données!$I$2:$I$14,Données!$J$2:$J$14),2,FALSE))=TRUE,IF(WEEKDAY(1:1,2)&gt;5,"WE",""),"FER")</f>
        <v>WE</v>
      </c>
      <c r="CU3" t="str">
        <f>IF(ISNA(VLOOKUP(CU$1,IF(YEAR(CU1)=CR1,Données!$I$2:$I$14,Données!$J$2:$J$14),2,FALSE))=TRUE,IF(WEEKDAY(1:1,2)&gt;5,"WE",""),"FER")</f>
        <v/>
      </c>
      <c r="CV3" t="str">
        <f>IF(ISNA(VLOOKUP(CV$1,IF(YEAR(CV1)=CS1,Données!$I$2:$I$14,Données!$J$2:$J$14),2,FALSE))=TRUE,IF(WEEKDAY(1:1,2)&gt;5,"WE",""),"FER")</f>
        <v/>
      </c>
      <c r="CW3" t="str">
        <f>IF(ISNA(VLOOKUP(CW$1,IF(YEAR(CW1)=CT1,Données!$I$2:$I$14,Données!$J$2:$J$14),2,FALSE))=TRUE,IF(WEEKDAY(1:1,2)&gt;5,"WE",""),"FER")</f>
        <v/>
      </c>
      <c r="CX3" t="str">
        <f>IF(ISNA(VLOOKUP(CX$1,IF(YEAR(CX1)=CU1,Données!$I$2:$I$14,Données!$J$2:$J$14),2,FALSE))=TRUE,IF(WEEKDAY(1:1,2)&gt;5,"WE",""),"FER")</f>
        <v/>
      </c>
      <c r="CY3" t="str">
        <f>IF(ISNA(VLOOKUP(CY$1,IF(YEAR(CY1)=CV1,Données!$I$2:$I$14,Données!$J$2:$J$14),2,FALSE))=TRUE,IF(WEEKDAY(1:1,2)&gt;5,"WE",""),"FER")</f>
        <v/>
      </c>
      <c r="CZ3" t="str">
        <f>IF(ISNA(VLOOKUP(CZ$1,IF(YEAR(CZ1)=CW1,Données!$I$2:$I$14,Données!$J$2:$J$14),2,FALSE))=TRUE,IF(WEEKDAY(1:1,2)&gt;5,"WE",""),"FER")</f>
        <v>WE</v>
      </c>
      <c r="DA3" t="str">
        <f>IF(ISNA(VLOOKUP(DA$1,IF(YEAR(DA1)=CX1,Données!$I$2:$I$14,Données!$J$2:$J$14),2,FALSE))=TRUE,IF(WEEKDAY(1:1,2)&gt;5,"WE",""),"FER")</f>
        <v>WE</v>
      </c>
      <c r="DB3" t="str">
        <f>IF(ISNA(VLOOKUP(DB$1,IF(YEAR(DB1)=CY1,Données!$I$2:$I$14,Données!$J$2:$J$14),2,FALSE))=TRUE,IF(WEEKDAY(1:1,2)&gt;5,"WE",""),"FER")</f>
        <v/>
      </c>
      <c r="DC3" t="str">
        <f>IF(ISNA(VLOOKUP(DC$1,IF(YEAR(DC1)=CZ1,Données!$I$2:$I$14,Données!$J$2:$J$14),2,FALSE))=TRUE,IF(WEEKDAY(1:1,2)&gt;5,"WE",""),"FER")</f>
        <v/>
      </c>
      <c r="DD3" t="str">
        <f>IF(ISNA(VLOOKUP(DD$1,IF(YEAR(DD1)=DA1,Données!$I$2:$I$14,Données!$J$2:$J$14),2,FALSE))=TRUE,IF(WEEKDAY(1:1,2)&gt;5,"WE",""),"FER")</f>
        <v/>
      </c>
      <c r="DE3" t="str">
        <f>IF(ISNA(VLOOKUP(DE$1,IF(YEAR(DE1)=DB1,Données!$I$2:$I$14,Données!$J$2:$J$14),2,FALSE))=TRUE,IF(WEEKDAY(1:1,2)&gt;5,"WE",""),"FER")</f>
        <v/>
      </c>
      <c r="DF3" t="str">
        <f>IF(ISNA(VLOOKUP(DF$1,IF(YEAR(DF1)=DC1,Données!$I$2:$I$14,Données!$J$2:$J$14),2,FALSE))=TRUE,IF(WEEKDAY(1:1,2)&gt;5,"WE",""),"FER")</f>
        <v/>
      </c>
      <c r="DG3" t="str">
        <f>IF(ISNA(VLOOKUP(DG$1,IF(YEAR(DG1)=DD1,Données!$I$2:$I$14,Données!$J$2:$J$14),2,FALSE))=TRUE,IF(WEEKDAY(1:1,2)&gt;5,"WE",""),"FER")</f>
        <v>WE</v>
      </c>
      <c r="DH3" t="str">
        <f>IF(ISNA(VLOOKUP(DH$1,IF(YEAR(DH1)=DE1,Données!$I$2:$I$14,Données!$J$2:$J$14),2,FALSE))=TRUE,IF(WEEKDAY(1:1,2)&gt;5,"WE",""),"FER")</f>
        <v>WE</v>
      </c>
      <c r="DI3" t="str">
        <f>IF(ISNA(VLOOKUP(DI$1,IF(YEAR(DI1)=DF1,Données!$I$2:$I$14,Données!$J$2:$J$14),2,FALSE))=TRUE,IF(WEEKDAY(1:1,2)&gt;5,"WE",""),"FER")</f>
        <v/>
      </c>
      <c r="DJ3" t="str">
        <f>IF(ISNA(VLOOKUP(DJ$1,IF(YEAR(DJ1)=DG1,Données!$I$2:$I$14,Données!$J$2:$J$14),2,FALSE))=TRUE,IF(WEEKDAY(1:1,2)&gt;5,"WE",""),"FER")</f>
        <v/>
      </c>
      <c r="DK3" t="str">
        <f>IF(ISNA(VLOOKUP(DK$1,IF(YEAR(DK1)=DH1,Données!$I$2:$I$14,Données!$J$2:$J$14),2,FALSE))=TRUE,IF(WEEKDAY(1:1,2)&gt;5,"WE",""),"FER")</f>
        <v/>
      </c>
      <c r="DL3" t="str">
        <f>IF(ISNA(VLOOKUP(DL$1,IF(YEAR(DL1)=DI1,Données!$I$2:$I$14,Données!$J$2:$J$14),2,FALSE))=TRUE,IF(WEEKDAY(1:1,2)&gt;5,"WE",""),"FER")</f>
        <v/>
      </c>
      <c r="DM3" t="str">
        <f>IF(ISNA(VLOOKUP(DM$1,IF(YEAR(DM1)=DJ1,Données!$I$2:$I$14,Données!$J$2:$J$14),2,FALSE))=TRUE,IF(WEEKDAY(1:1,2)&gt;5,"WE",""),"FER")</f>
        <v/>
      </c>
      <c r="DN3" t="str">
        <f>IF(ISNA(VLOOKUP(DN$1,IF(YEAR(DN1)=DK1,Données!$I$2:$I$14,Données!$J$2:$J$14),2,FALSE))=TRUE,IF(WEEKDAY(1:1,2)&gt;5,"WE",""),"FER")</f>
        <v>WE</v>
      </c>
      <c r="DO3" t="str">
        <f>IF(ISNA(VLOOKUP(DO$1,IF(YEAR(DO1)=DL1,Données!$I$2:$I$14,Données!$J$2:$J$14),2,FALSE))=TRUE,IF(WEEKDAY(1:1,2)&gt;5,"WE",""),"FER")</f>
        <v>WE</v>
      </c>
      <c r="DP3" t="str">
        <f>IF(ISNA(VLOOKUP(DP$1,IF(YEAR(DP1)=DM1,Données!$I$2:$I$14,Données!$J$2:$J$14),2,FALSE))=TRUE,IF(WEEKDAY(1:1,2)&gt;5,"WE",""),"FER")</f>
        <v/>
      </c>
      <c r="DQ3" t="str">
        <f>IF(ISNA(VLOOKUP(DQ$1,IF(YEAR(DQ1)=DN1,Données!$I$2:$I$14,Données!$J$2:$J$14),2,FALSE))=TRUE,IF(WEEKDAY(1:1,2)&gt;5,"WE",""),"FER")</f>
        <v/>
      </c>
      <c r="DR3" t="str">
        <f>IF(ISNA(VLOOKUP(DR$1,IF(YEAR(DR1)=DO1,Données!$I$2:$I$14,Données!$J$2:$J$14),2,FALSE))=TRUE,IF(WEEKDAY(1:1,2)&gt;5,"WE",""),"FER")</f>
        <v/>
      </c>
      <c r="DS3" t="str">
        <f>IF(ISNA(VLOOKUP(DS$1,IF(YEAR(DS1)=DP1,Données!$I$2:$I$14,Données!$J$2:$J$14),2,FALSE))=TRUE,IF(WEEKDAY(1:1,2)&gt;5,"WE",""),"FER")</f>
        <v/>
      </c>
      <c r="DT3" t="str">
        <f>IF(ISNA(VLOOKUP(DT$1,IF(YEAR(DT1)=DQ1,Données!$I$2:$I$14,Données!$J$2:$J$14),2,FALSE))=TRUE,IF(WEEKDAY(1:1,2)&gt;5,"WE",""),"FER")</f>
        <v/>
      </c>
      <c r="DU3" t="str">
        <f>IF(ISNA(VLOOKUP(DU$1,IF(YEAR(DU1)=DR1,Données!$I$2:$I$14,Données!$J$2:$J$14),2,FALSE))=TRUE,IF(WEEKDAY(1:1,2)&gt;5,"WE",""),"FER")</f>
        <v>WE</v>
      </c>
      <c r="DV3" t="str">
        <f>IF(ISNA(VLOOKUP(DV$1,IF(YEAR(DV1)=DS1,Données!$I$2:$I$14,Données!$J$2:$J$14),2,FALSE))=TRUE,IF(WEEKDAY(1:1,2)&gt;5,"WE",""),"FER")</f>
        <v>WE</v>
      </c>
      <c r="DW3" t="str">
        <f>IF(ISNA(VLOOKUP(DW$1,IF(YEAR(DW1)=DT1,Données!$I$2:$I$14,Données!$J$2:$J$14),2,FALSE))=TRUE,IF(WEEKDAY(1:1,2)&gt;5,"WE",""),"FER")</f>
        <v/>
      </c>
      <c r="DX3" t="str">
        <f>IF(ISNA(VLOOKUP(DX$1,IF(YEAR(DX1)=DU1,Données!$I$2:$I$14,Données!$J$2:$J$14),2,FALSE))=TRUE,IF(WEEKDAY(1:1,2)&gt;5,"WE",""),"FER")</f>
        <v/>
      </c>
      <c r="DY3" t="str">
        <f>IF(ISNA(VLOOKUP(DY$1,IF(YEAR(DY1)=DV1,Données!$I$2:$I$14,Données!$J$2:$J$14),2,FALSE))=TRUE,IF(WEEKDAY(1:1,2)&gt;5,"WE",""),"FER")</f>
        <v/>
      </c>
      <c r="DZ3" t="str">
        <f>IF(ISNA(VLOOKUP(DZ$1,IF(YEAR(DZ1)=DW1,Données!$I$2:$I$14,Données!$J$2:$J$14),2,FALSE))=TRUE,IF(WEEKDAY(1:1,2)&gt;5,"WE",""),"FER")</f>
        <v/>
      </c>
      <c r="EA3" t="str">
        <f>IF(ISNA(VLOOKUP(EA$1,IF(YEAR(EA1)=DX1,Données!$I$2:$I$14,Données!$J$2:$J$14),2,FALSE))=TRUE,IF(WEEKDAY(1:1,2)&gt;5,"WE",""),"FER")</f>
        <v/>
      </c>
      <c r="EB3" t="str">
        <f>IF(ISNA(VLOOKUP(EB$1,IF(YEAR(EB1)=DY1,Données!$I$2:$I$14,Données!$J$2:$J$14),2,FALSE))=TRUE,IF(WEEKDAY(1:1,2)&gt;5,"WE",""),"FER")</f>
        <v>WE</v>
      </c>
      <c r="EC3" t="str">
        <f>IF(ISNA(VLOOKUP(EC$1,IF(YEAR(EC1)=DZ1,Données!$I$2:$I$14,Données!$J$2:$J$14),2,FALSE))=TRUE,IF(WEEKDAY(1:1,2)&gt;5,"WE",""),"FER")</f>
        <v>WE</v>
      </c>
      <c r="ED3" t="str">
        <f>IF(ISNA(VLOOKUP(ED$1,IF(YEAR(ED1)=EA1,Données!$I$2:$I$14,Données!$J$2:$J$14),2,FALSE))=TRUE,IF(WEEKDAY(1:1,2)&gt;5,"WE",""),"FER")</f>
        <v/>
      </c>
      <c r="EE3" t="str">
        <f>IF(ISNA(VLOOKUP(EE$1,IF(YEAR(EE1)=EB1,Données!$I$2:$I$14,Données!$J$2:$J$14),2,FALSE))=TRUE,IF(WEEKDAY(1:1,2)&gt;5,"WE",""),"FER")</f>
        <v/>
      </c>
      <c r="EF3" t="str">
        <f>IF(ISNA(VLOOKUP(EF$1,IF(YEAR(EF1)=EC1,Données!$I$2:$I$14,Données!$J$2:$J$14),2,FALSE))=TRUE,IF(WEEKDAY(1:1,2)&gt;5,"WE",""),"FER")</f>
        <v/>
      </c>
      <c r="EG3" t="str">
        <f>IF(ISNA(VLOOKUP(EG$1,IF(YEAR(EG1)=ED1,Données!$I$2:$I$14,Données!$J$2:$J$14),2,FALSE))=TRUE,IF(WEEKDAY(1:1,2)&gt;5,"WE",""),"FER")</f>
        <v/>
      </c>
      <c r="EH3" t="str">
        <f>IF(ISNA(VLOOKUP(EH$1,IF(YEAR(EH1)=EE1,Données!$I$2:$I$14,Données!$J$2:$J$14),2,FALSE))=TRUE,IF(WEEKDAY(1:1,2)&gt;5,"WE",""),"FER")</f>
        <v/>
      </c>
      <c r="EI3" t="str">
        <f>IF(ISNA(VLOOKUP(EI$1,IF(YEAR(EI1)=EF1,Données!$I$2:$I$14,Données!$J$2:$J$14),2,FALSE))=TRUE,IF(WEEKDAY(1:1,2)&gt;5,"WE",""),"FER")</f>
        <v>WE</v>
      </c>
      <c r="EJ3" t="str">
        <f>IF(ISNA(VLOOKUP(EJ$1,IF(YEAR(EJ1)=EG1,Données!$I$2:$I$14,Données!$J$2:$J$14),2,FALSE))=TRUE,IF(WEEKDAY(1:1,2)&gt;5,"WE",""),"FER")</f>
        <v>WE</v>
      </c>
      <c r="EK3" t="str">
        <f>IF(ISNA(VLOOKUP(EK$1,IF(YEAR(EK1)=EH1,Données!$I$2:$I$14,Données!$J$2:$J$14),2,FALSE))=TRUE,IF(WEEKDAY(1:1,2)&gt;5,"WE",""),"FER")</f>
        <v/>
      </c>
      <c r="EL3" t="str">
        <f>IF(ISNA(VLOOKUP(EL$1,IF(YEAR(EL1)=EI1,Données!$I$2:$I$14,Données!$J$2:$J$14),2,FALSE))=TRUE,IF(WEEKDAY(1:1,2)&gt;5,"WE",""),"FER")</f>
        <v/>
      </c>
      <c r="EM3" t="str">
        <f>IF(ISNA(VLOOKUP(EM$1,IF(YEAR(EM1)=EJ1,Données!$I$2:$I$14,Données!$J$2:$J$14),2,FALSE))=TRUE,IF(WEEKDAY(1:1,2)&gt;5,"WE",""),"FER")</f>
        <v/>
      </c>
      <c r="EN3" t="str">
        <f>IF(ISNA(VLOOKUP(EN$1,IF(YEAR(EN1)=EK1,Données!$I$2:$I$14,Données!$J$2:$J$14),2,FALSE))=TRUE,IF(WEEKDAY(1:1,2)&gt;5,"WE",""),"FER")</f>
        <v/>
      </c>
      <c r="EO3" t="str">
        <f>IF(ISNA(VLOOKUP(EO$1,IF(YEAR(EO1)=EL1,Données!$I$2:$I$14,Données!$J$2:$J$14),2,FALSE))=TRUE,IF(WEEKDAY(1:1,2)&gt;5,"WE",""),"FER")</f>
        <v/>
      </c>
      <c r="EP3" t="str">
        <f>IF(ISNA(VLOOKUP(EP$1,IF(YEAR(EP1)=EM1,Données!$I$2:$I$14,Données!$J$2:$J$14),2,FALSE))=TRUE,IF(WEEKDAY(1:1,2)&gt;5,"WE",""),"FER")</f>
        <v>WE</v>
      </c>
      <c r="EQ3" t="str">
        <f>IF(ISNA(VLOOKUP(EQ$1,IF(YEAR(EQ1)=EN1,Données!$I$2:$I$14,Données!$J$2:$J$14),2,FALSE))=TRUE,IF(WEEKDAY(1:1,2)&gt;5,"WE",""),"FER")</f>
        <v>WE</v>
      </c>
      <c r="ER3" t="str">
        <f>IF(ISNA(VLOOKUP(ER$1,IF(YEAR(ER1)=EO1,Données!$I$2:$I$14,Données!$J$2:$J$14),2,FALSE))=TRUE,IF(WEEKDAY(1:1,2)&gt;5,"WE",""),"FER")</f>
        <v/>
      </c>
      <c r="ES3" t="str">
        <f>IF(ISNA(VLOOKUP(ES$1,IF(YEAR(ES1)=EP1,Données!$I$2:$I$14,Données!$J$2:$J$14),2,FALSE))=TRUE,IF(WEEKDAY(1:1,2)&gt;5,"WE",""),"FER")</f>
        <v/>
      </c>
      <c r="ET3" t="str">
        <f>IF(ISNA(VLOOKUP(ET$1,IF(YEAR(ET1)=EQ1,Données!$I$2:$I$14,Données!$J$2:$J$14),2,FALSE))=TRUE,IF(WEEKDAY(1:1,2)&gt;5,"WE",""),"FER")</f>
        <v/>
      </c>
      <c r="EU3" t="str">
        <f>IF(ISNA(VLOOKUP(EU$1,IF(YEAR(EU1)=ER1,Données!$I$2:$I$14,Données!$J$2:$J$14),2,FALSE))=TRUE,IF(WEEKDAY(1:1,2)&gt;5,"WE",""),"FER")</f>
        <v/>
      </c>
      <c r="EV3" t="str">
        <f>IF(ISNA(VLOOKUP(EV$1,IF(YEAR(EV1)=ES1,Données!$I$2:$I$14,Données!$J$2:$J$14),2,FALSE))=TRUE,IF(WEEKDAY(1:1,2)&gt;5,"WE",""),"FER")</f>
        <v/>
      </c>
      <c r="EW3" t="str">
        <f>IF(ISNA(VLOOKUP(EW$1,IF(YEAR(EW1)=ET1,Données!$I$2:$I$14,Données!$J$2:$J$14),2,FALSE))=TRUE,IF(WEEKDAY(1:1,2)&gt;5,"WE",""),"FER")</f>
        <v>WE</v>
      </c>
      <c r="EX3" t="str">
        <f>IF(ISNA(VLOOKUP(EX$1,IF(YEAR(EX1)=EU1,Données!$I$2:$I$14,Données!$J$2:$J$14),2,FALSE))=TRUE,IF(WEEKDAY(1:1,2)&gt;5,"WE",""),"FER")</f>
        <v>WE</v>
      </c>
      <c r="EY3" t="str">
        <f>IF(ISNA(VLOOKUP(EY$1,IF(YEAR(EY1)=EV1,Données!$I$2:$I$14,Données!$J$2:$J$14),2,FALSE))=TRUE,IF(WEEKDAY(1:1,2)&gt;5,"WE",""),"FER")</f>
        <v/>
      </c>
      <c r="EZ3" t="str">
        <f>IF(ISNA(VLOOKUP(EZ$1,IF(YEAR(EZ1)=EW1,Données!$I$2:$I$14,Données!$J$2:$J$14),2,FALSE))=TRUE,IF(WEEKDAY(1:1,2)&gt;5,"WE",""),"FER")</f>
        <v/>
      </c>
      <c r="FA3" t="str">
        <f>IF(ISNA(VLOOKUP(FA$1,IF(YEAR(FA1)=EX1,Données!$I$2:$I$14,Données!$J$2:$J$14),2,FALSE))=TRUE,IF(WEEKDAY(1:1,2)&gt;5,"WE",""),"FER")</f>
        <v/>
      </c>
      <c r="FB3" t="str">
        <f>IF(ISNA(VLOOKUP(FB$1,IF(YEAR(FB1)=EY1,Données!$I$2:$I$14,Données!$J$2:$J$14),2,FALSE))=TRUE,IF(WEEKDAY(1:1,2)&gt;5,"WE",""),"FER")</f>
        <v/>
      </c>
      <c r="FC3" t="str">
        <f>IF(ISNA(VLOOKUP(FC$1,IF(YEAR(FC1)=EZ1,Données!$I$2:$I$14,Données!$J$2:$J$14),2,FALSE))=TRUE,IF(WEEKDAY(1:1,2)&gt;5,"WE",""),"FER")</f>
        <v/>
      </c>
      <c r="FD3" t="str">
        <f>IF(ISNA(VLOOKUP(FD$1,IF(YEAR(FD1)=FA1,Données!$I$2:$I$14,Données!$J$2:$J$14),2,FALSE))=TRUE,IF(WEEKDAY(1:1,2)&gt;5,"WE",""),"FER")</f>
        <v>WE</v>
      </c>
      <c r="FE3" t="str">
        <f>IF(ISNA(VLOOKUP(FE$1,IF(YEAR(FE1)=FB1,Données!$I$2:$I$14,Données!$J$2:$J$14),2,FALSE))=TRUE,IF(WEEKDAY(1:1,2)&gt;5,"WE",""),"FER")</f>
        <v>WE</v>
      </c>
      <c r="FF3" t="str">
        <f>IF(ISNA(VLOOKUP(FF$1,IF(YEAR(FF1)=FC1,Données!$I$2:$I$14,Données!$J$2:$J$14),2,FALSE))=TRUE,IF(WEEKDAY(1:1,2)&gt;5,"WE",""),"FER")</f>
        <v/>
      </c>
      <c r="FG3" t="str">
        <f>IF(ISNA(VLOOKUP(FG$1,IF(YEAR(FG1)=FD1,Données!$I$2:$I$14,Données!$J$2:$J$14),2,FALSE))=TRUE,IF(WEEKDAY(1:1,2)&gt;5,"WE",""),"FER")</f>
        <v/>
      </c>
      <c r="FH3" t="str">
        <f>IF(ISNA(VLOOKUP(FH$1,IF(YEAR(FH1)=FE1,Données!$I$2:$I$14,Données!$J$2:$J$14),2,FALSE))=TRUE,IF(WEEKDAY(1:1,2)&gt;5,"WE",""),"FER")</f>
        <v/>
      </c>
      <c r="FI3" t="str">
        <f>IF(ISNA(VLOOKUP(FI$1,IF(YEAR(FI1)=FF1,Données!$I$2:$I$14,Données!$J$2:$J$14),2,FALSE))=TRUE,IF(WEEKDAY(1:1,2)&gt;5,"WE",""),"FER")</f>
        <v/>
      </c>
      <c r="FJ3" t="str">
        <f>IF(ISNA(VLOOKUP(FJ$1,IF(YEAR(FJ1)=FG1,Données!$I$2:$I$14,Données!$J$2:$J$14),2,FALSE))=TRUE,IF(WEEKDAY(1:1,2)&gt;5,"WE",""),"FER")</f>
        <v/>
      </c>
      <c r="FK3" t="str">
        <f>IF(ISNA(VLOOKUP(FK$1,IF(YEAR(FK1)=FH1,Données!$I$2:$I$14,Données!$J$2:$J$14),2,FALSE))=TRUE,IF(WEEKDAY(1:1,2)&gt;5,"WE",""),"FER")</f>
        <v>WE</v>
      </c>
      <c r="FL3" t="str">
        <f>IF(ISNA(VLOOKUP(FL$1,IF(YEAR(FL1)=FI1,Données!$I$2:$I$14,Données!$J$2:$J$14),2,FALSE))=TRUE,IF(WEEKDAY(1:1,2)&gt;5,"WE",""),"FER")</f>
        <v>WE</v>
      </c>
      <c r="FM3" t="str">
        <f>IF(ISNA(VLOOKUP(FM$1,IF(YEAR(FM1)=FJ1,Données!$I$2:$I$14,Données!$J$2:$J$14),2,FALSE))=TRUE,IF(WEEKDAY(1:1,2)&gt;5,"WE",""),"FER")</f>
        <v/>
      </c>
      <c r="FN3" t="str">
        <f>IF(ISNA(VLOOKUP(FN$1,IF(YEAR(FN1)=FK1,Données!$I$2:$I$14,Données!$J$2:$J$14),2,FALSE))=TRUE,IF(WEEKDAY(1:1,2)&gt;5,"WE",""),"FER")</f>
        <v/>
      </c>
      <c r="FO3" t="str">
        <f>IF(ISNA(VLOOKUP(FO$1,IF(YEAR(FO1)=FL1,Données!$I$2:$I$14,Données!$J$2:$J$14),2,FALSE))=TRUE,IF(WEEKDAY(1:1,2)&gt;5,"WE",""),"FER")</f>
        <v/>
      </c>
      <c r="FP3" t="str">
        <f>IF(ISNA(VLOOKUP(FP$1,IF(YEAR(FP1)=FM1,Données!$I$2:$I$14,Données!$J$2:$J$14),2,FALSE))=TRUE,IF(WEEKDAY(1:1,2)&gt;5,"WE",""),"FER")</f>
        <v/>
      </c>
      <c r="FQ3" t="str">
        <f>IF(ISNA(VLOOKUP(FQ$1,IF(YEAR(FQ1)=FN1,Données!$I$2:$I$14,Données!$J$2:$J$14),2,FALSE))=TRUE,IF(WEEKDAY(1:1,2)&gt;5,"WE",""),"FER")</f>
        <v/>
      </c>
      <c r="FR3" t="str">
        <f>IF(ISNA(VLOOKUP(FR$1,IF(YEAR(FR1)=FO1,Données!$I$2:$I$14,Données!$J$2:$J$14),2,FALSE))=TRUE,IF(WEEKDAY(1:1,2)&gt;5,"WE",""),"FER")</f>
        <v>WE</v>
      </c>
      <c r="FS3" t="str">
        <f>IF(ISNA(VLOOKUP(FS$1,IF(YEAR(FS1)=FP1,Données!$I$2:$I$14,Données!$J$2:$J$14),2,FALSE))=TRUE,IF(WEEKDAY(1:1,2)&gt;5,"WE",""),"FER")</f>
        <v>WE</v>
      </c>
      <c r="FT3" t="str">
        <f>IF(ISNA(VLOOKUP(FT$1,IF(YEAR(FT1)=FQ1,Données!$I$2:$I$14,Données!$J$2:$J$14),2,FALSE))=TRUE,IF(WEEKDAY(1:1,2)&gt;5,"WE",""),"FER")</f>
        <v/>
      </c>
      <c r="FU3" t="str">
        <f>IF(ISNA(VLOOKUP(FU$1,IF(YEAR(FU1)=FR1,Données!$I$2:$I$14,Données!$J$2:$J$14),2,FALSE))=TRUE,IF(WEEKDAY(1:1,2)&gt;5,"WE",""),"FER")</f>
        <v/>
      </c>
      <c r="FV3" t="str">
        <f>IF(ISNA(VLOOKUP(FV$1,IF(YEAR(FV1)=FS1,Données!$I$2:$I$14,Données!$J$2:$J$14),2,FALSE))=TRUE,IF(WEEKDAY(1:1,2)&gt;5,"WE",""),"FER")</f>
        <v/>
      </c>
      <c r="FW3" t="str">
        <f>IF(ISNA(VLOOKUP(FW$1,IF(YEAR(FW1)=FT1,Données!$I$2:$I$14,Données!$J$2:$J$14),2,FALSE))=TRUE,IF(WEEKDAY(1:1,2)&gt;5,"WE",""),"FER")</f>
        <v/>
      </c>
      <c r="FX3" t="str">
        <f>IF(ISNA(VLOOKUP(FX$1,IF(YEAR(FX1)=FU1,Données!$I$2:$I$14,Données!$J$2:$J$14),2,FALSE))=TRUE,IF(WEEKDAY(1:1,2)&gt;5,"WE",""),"FER")</f>
        <v/>
      </c>
      <c r="FY3" t="str">
        <f>IF(ISNA(VLOOKUP(FY$1,IF(YEAR(FY1)=FV1,Données!$I$2:$I$14,Données!$J$2:$J$14),2,FALSE))=TRUE,IF(WEEKDAY(1:1,2)&gt;5,"WE",""),"FER")</f>
        <v>WE</v>
      </c>
      <c r="FZ3" t="str">
        <f>IF(ISNA(VLOOKUP(FZ$1,IF(YEAR(FZ1)=FW1,Données!$I$2:$I$14,Données!$J$2:$J$14),2,FALSE))=TRUE,IF(WEEKDAY(1:1,2)&gt;5,"WE",""),"FER")</f>
        <v>WE</v>
      </c>
      <c r="GA3" t="str">
        <f>IF(ISNA(VLOOKUP(GA$1,IF(YEAR(GA1)=FX1,Données!$I$2:$I$14,Données!$J$2:$J$14),2,FALSE))=TRUE,IF(WEEKDAY(1:1,2)&gt;5,"WE",""),"FER")</f>
        <v/>
      </c>
      <c r="GB3" t="str">
        <f>IF(ISNA(VLOOKUP(GB$1,IF(YEAR(GB1)=FY1,Données!$I$2:$I$14,Données!$J$2:$J$14),2,FALSE))=TRUE,IF(WEEKDAY(1:1,2)&gt;5,"WE",""),"FER")</f>
        <v/>
      </c>
      <c r="GC3" t="str">
        <f>IF(ISNA(VLOOKUP(GC$1,IF(YEAR(GC1)=FZ1,Données!$I$2:$I$14,Données!$J$2:$J$14),2,FALSE))=TRUE,IF(WEEKDAY(1:1,2)&gt;5,"WE",""),"FER")</f>
        <v/>
      </c>
      <c r="GD3" t="str">
        <f>IF(ISNA(VLOOKUP(GD$1,IF(YEAR(GD1)=GA1,Données!$I$2:$I$14,Données!$J$2:$J$14),2,FALSE))=TRUE,IF(WEEKDAY(1:1,2)&gt;5,"WE",""),"FER")</f>
        <v/>
      </c>
      <c r="GE3" t="str">
        <f>IF(ISNA(VLOOKUP(GE$1,IF(YEAR(GE1)=GB1,Données!$I$2:$I$14,Données!$J$2:$J$14),2,FALSE))=TRUE,IF(WEEKDAY(1:1,2)&gt;5,"WE",""),"FER")</f>
        <v/>
      </c>
      <c r="GF3" t="str">
        <f>IF(ISNA(VLOOKUP(GF$1,IF(YEAR(GF1)=GC1,Données!$I$2:$I$14,Données!$J$2:$J$14),2,FALSE))=TRUE,IF(WEEKDAY(1:1,2)&gt;5,"WE",""),"FER")</f>
        <v>WE</v>
      </c>
      <c r="GG3" t="str">
        <f>IF(ISNA(VLOOKUP(GG$1,IF(YEAR(GG1)=GD1,Données!$I$2:$I$14,Données!$J$2:$J$14),2,FALSE))=TRUE,IF(WEEKDAY(1:1,2)&gt;5,"WE",""),"FER")</f>
        <v>WE</v>
      </c>
      <c r="GH3" t="str">
        <f>IF(ISNA(VLOOKUP(GH$1,IF(YEAR(GH1)=GE1,Données!$I$2:$I$14,Données!$J$2:$J$14),2,FALSE))=TRUE,IF(WEEKDAY(1:1,2)&gt;5,"WE",""),"FER")</f>
        <v/>
      </c>
      <c r="GI3" t="str">
        <f>IF(ISNA(VLOOKUP(GI$1,IF(YEAR(GI1)=GF1,Données!$I$2:$I$14,Données!$J$2:$J$14),2,FALSE))=TRUE,IF(WEEKDAY(1:1,2)&gt;5,"WE",""),"FER")</f>
        <v/>
      </c>
      <c r="GJ3" t="str">
        <f>IF(ISNA(VLOOKUP(GJ$1,IF(YEAR(GJ1)=GG1,Données!$I$2:$I$14,Données!$J$2:$J$14),2,FALSE))=TRUE,IF(WEEKDAY(1:1,2)&gt;5,"WE",""),"FER")</f>
        <v/>
      </c>
      <c r="GK3" t="str">
        <f>IF(ISNA(VLOOKUP(GK$1,IF(YEAR(GK1)=GH1,Données!$I$2:$I$14,Données!$J$2:$J$14),2,FALSE))=TRUE,IF(WEEKDAY(1:1,2)&gt;5,"WE",""),"FER")</f>
        <v/>
      </c>
      <c r="GL3" t="str">
        <f>IF(ISNA(VLOOKUP(GL$1,IF(YEAR(GL1)=GI1,Données!$I$2:$I$14,Données!$J$2:$J$14),2,FALSE))=TRUE,IF(WEEKDAY(1:1,2)&gt;5,"WE",""),"FER")</f>
        <v/>
      </c>
      <c r="GM3" t="str">
        <f>IF(ISNA(VLOOKUP(GM$1,IF(YEAR(GM1)=GJ1,Données!$I$2:$I$14,Données!$J$2:$J$14),2,FALSE))=TRUE,IF(WEEKDAY(1:1,2)&gt;5,"WE",""),"FER")</f>
        <v>WE</v>
      </c>
      <c r="GN3" t="str">
        <f>IF(ISNA(VLOOKUP(GN$1,IF(YEAR(GN1)=GK1,Données!$I$2:$I$14,Données!$J$2:$J$14),2,FALSE))=TRUE,IF(WEEKDAY(1:1,2)&gt;5,"WE",""),"FER")</f>
        <v>WE</v>
      </c>
      <c r="GO3" t="str">
        <f>IF(ISNA(VLOOKUP(GO$1,IF(YEAR(GO1)=GL1,Données!$I$2:$I$14,Données!$J$2:$J$14),2,FALSE))=TRUE,IF(WEEKDAY(1:1,2)&gt;5,"WE",""),"FER")</f>
        <v/>
      </c>
      <c r="GP3" t="str">
        <f>IF(ISNA(VLOOKUP(GP$1,IF(YEAR(GP1)=GM1,Données!$I$2:$I$14,Données!$J$2:$J$14),2,FALSE))=TRUE,IF(WEEKDAY(1:1,2)&gt;5,"WE",""),"FER")</f>
        <v/>
      </c>
      <c r="GQ3" t="str">
        <f>IF(ISNA(VLOOKUP(GQ$1,IF(YEAR(GQ1)=GN1,Données!$I$2:$I$14,Données!$J$2:$J$14),2,FALSE))=TRUE,IF(WEEKDAY(1:1,2)&gt;5,"WE",""),"FER")</f>
        <v/>
      </c>
      <c r="GR3" t="str">
        <f>IF(ISNA(VLOOKUP(GR$1,IF(YEAR(GR1)=GO1,Données!$I$2:$I$14,Données!$J$2:$J$14),2,FALSE))=TRUE,IF(WEEKDAY(1:1,2)&gt;5,"WE",""),"FER")</f>
        <v/>
      </c>
      <c r="GS3" t="str">
        <f>IF(ISNA(VLOOKUP(GS$1,IF(YEAR(GS1)=GP1,Données!$I$2:$I$14,Données!$J$2:$J$14),2,FALSE))=TRUE,IF(WEEKDAY(1:1,2)&gt;5,"WE",""),"FER")</f>
        <v/>
      </c>
      <c r="GT3" t="str">
        <f>IF(ISNA(VLOOKUP(GT$1,IF(YEAR(GT1)=GQ1,Données!$I$2:$I$14,Données!$J$2:$J$14),2,FALSE))=TRUE,IF(WEEKDAY(1:1,2)&gt;5,"WE",""),"FER")</f>
        <v>WE</v>
      </c>
      <c r="GU3" t="str">
        <f>IF(ISNA(VLOOKUP(GU$1,IF(YEAR(GU1)=GR1,Données!$I$2:$I$14,Données!$J$2:$J$14),2,FALSE))=TRUE,IF(WEEKDAY(1:1,2)&gt;5,"WE",""),"FER")</f>
        <v>WE</v>
      </c>
      <c r="GV3" t="str">
        <f>IF(ISNA(VLOOKUP(GV$1,IF(YEAR(GV1)=GS1,Données!$I$2:$I$14,Données!$J$2:$J$14),2,FALSE))=TRUE,IF(WEEKDAY(1:1,2)&gt;5,"WE",""),"FER")</f>
        <v/>
      </c>
      <c r="GW3" t="str">
        <f>IF(ISNA(VLOOKUP(GW$1,IF(YEAR(GW1)=GT1,Données!$I$2:$I$14,Données!$J$2:$J$14),2,FALSE))=TRUE,IF(WEEKDAY(1:1,2)&gt;5,"WE",""),"FER")</f>
        <v/>
      </c>
      <c r="GX3" t="str">
        <f>IF(ISNA(VLOOKUP(GX$1,IF(YEAR(GX1)=GU1,Données!$I$2:$I$14,Données!$J$2:$J$14),2,FALSE))=TRUE,IF(WEEKDAY(1:1,2)&gt;5,"WE",""),"FER")</f>
        <v/>
      </c>
      <c r="GY3" t="str">
        <f>IF(ISNA(VLOOKUP(GY$1,IF(YEAR(GY1)=GV1,Données!$I$2:$I$14,Données!$J$2:$J$14),2,FALSE))=TRUE,IF(WEEKDAY(1:1,2)&gt;5,"WE",""),"FER")</f>
        <v/>
      </c>
      <c r="GZ3" t="str">
        <f>IF(ISNA(VLOOKUP(GZ$1,IF(YEAR(GZ1)=GW1,Données!$I$2:$I$14,Données!$J$2:$J$14),2,FALSE))=TRUE,IF(WEEKDAY(1:1,2)&gt;5,"WE",""),"FER")</f>
        <v/>
      </c>
      <c r="HA3" t="str">
        <f>IF(ISNA(VLOOKUP(HA$1,IF(YEAR(HA1)=GX1,Données!$I$2:$I$14,Données!$J$2:$J$14),2,FALSE))=TRUE,IF(WEEKDAY(1:1,2)&gt;5,"WE",""),"FER")</f>
        <v>WE</v>
      </c>
      <c r="HB3" t="str">
        <f>IF(ISNA(VLOOKUP(HB$1,IF(YEAR(HB1)=GY1,Données!$I$2:$I$14,Données!$J$2:$J$14),2,FALSE))=TRUE,IF(WEEKDAY(1:1,2)&gt;5,"WE",""),"FER")</f>
        <v>WE</v>
      </c>
      <c r="HC3" t="str">
        <f>IF(ISNA(VLOOKUP(HC$1,IF(YEAR(HC1)=GZ1,Données!$I$2:$I$14,Données!$J$2:$J$14),2,FALSE))=TRUE,IF(WEEKDAY(1:1,2)&gt;5,"WE",""),"FER")</f>
        <v/>
      </c>
      <c r="HD3" t="str">
        <f>IF(ISNA(VLOOKUP(HD$1,IF(YEAR(HD1)=HA1,Données!$I$2:$I$14,Données!$J$2:$J$14),2,FALSE))=TRUE,IF(WEEKDAY(1:1,2)&gt;5,"WE",""),"FER")</f>
        <v/>
      </c>
      <c r="HE3" t="str">
        <f>IF(ISNA(VLOOKUP(HE$1,IF(YEAR(HE1)=HB1,Données!$I$2:$I$14,Données!$J$2:$J$14),2,FALSE))=TRUE,IF(WEEKDAY(1:1,2)&gt;5,"WE",""),"FER")</f>
        <v/>
      </c>
      <c r="HF3" t="str">
        <f>IF(ISNA(VLOOKUP(HF$1,IF(YEAR(HF1)=HC1,Données!$I$2:$I$14,Données!$J$2:$J$14),2,FALSE))=TRUE,IF(WEEKDAY(1:1,2)&gt;5,"WE",""),"FER")</f>
        <v/>
      </c>
      <c r="HG3" t="str">
        <f>IF(ISNA(VLOOKUP(HG$1,IF(YEAR(HG1)=HD1,Données!$I$2:$I$14,Données!$J$2:$J$14),2,FALSE))=TRUE,IF(WEEKDAY(1:1,2)&gt;5,"WE",""),"FER")</f>
        <v/>
      </c>
      <c r="HH3" t="str">
        <f>IF(ISNA(VLOOKUP(HH$1,IF(YEAR(HH1)=HE1,Données!$I$2:$I$14,Données!$J$2:$J$14),2,FALSE))=TRUE,IF(WEEKDAY(1:1,2)&gt;5,"WE",""),"FER")</f>
        <v>WE</v>
      </c>
      <c r="HI3" t="str">
        <f>IF(ISNA(VLOOKUP(HI$1,IF(YEAR(HI1)=HF1,Données!$I$2:$I$14,Données!$J$2:$J$14),2,FALSE))=TRUE,IF(WEEKDAY(1:1,2)&gt;5,"WE",""),"FER")</f>
        <v>WE</v>
      </c>
      <c r="HJ3" t="str">
        <f>IF(ISNA(VLOOKUP(HJ$1,IF(YEAR(HJ1)=HG1,Données!$I$2:$I$14,Données!$J$2:$J$14),2,FALSE))=TRUE,IF(WEEKDAY(1:1,2)&gt;5,"WE",""),"FER")</f>
        <v/>
      </c>
      <c r="HK3" t="str">
        <f>IF(ISNA(VLOOKUP(HK$1,IF(YEAR(HK1)=HH1,Données!$I$2:$I$14,Données!$J$2:$J$14),2,FALSE))=TRUE,IF(WEEKDAY(1:1,2)&gt;5,"WE",""),"FER")</f>
        <v/>
      </c>
      <c r="HL3" t="str">
        <f>IF(ISNA(VLOOKUP(HL$1,IF(YEAR(HL1)=HI1,Données!$I$2:$I$14,Données!$J$2:$J$14),2,FALSE))=TRUE,IF(WEEKDAY(1:1,2)&gt;5,"WE",""),"FER")</f>
        <v/>
      </c>
      <c r="HM3" t="str">
        <f>IF(ISNA(VLOOKUP(HM$1,IF(YEAR(HM1)=HJ1,Données!$I$2:$I$14,Données!$J$2:$J$14),2,FALSE))=TRUE,IF(WEEKDAY(1:1,2)&gt;5,"WE",""),"FER")</f>
        <v/>
      </c>
      <c r="HN3" t="str">
        <f>IF(ISNA(VLOOKUP(HN$1,IF(YEAR(HN1)=HK1,Données!$I$2:$I$14,Données!$J$2:$J$14),2,FALSE))=TRUE,IF(WEEKDAY(1:1,2)&gt;5,"WE",""),"FER")</f>
        <v/>
      </c>
      <c r="HO3" t="str">
        <f>IF(ISNA(VLOOKUP(HO$1,IF(YEAR(HO1)=HL1,Données!$I$2:$I$14,Données!$J$2:$J$14),2,FALSE))=TRUE,IF(WEEKDAY(1:1,2)&gt;5,"WE",""),"FER")</f>
        <v>WE</v>
      </c>
      <c r="HP3" t="str">
        <f>IF(ISNA(VLOOKUP(HP$1,IF(YEAR(HP1)=HM1,Données!$I$2:$I$14,Données!$J$2:$J$14),2,FALSE))=TRUE,IF(WEEKDAY(1:1,2)&gt;5,"WE",""),"FER")</f>
        <v>WE</v>
      </c>
      <c r="HQ3" t="str">
        <f>IF(ISNA(VLOOKUP(HQ$1,IF(YEAR(HQ1)=HN1,Données!$I$2:$I$14,Données!$J$2:$J$14),2,FALSE))=TRUE,IF(WEEKDAY(1:1,2)&gt;5,"WE",""),"FER")</f>
        <v/>
      </c>
      <c r="HR3" t="str">
        <f>IF(ISNA(VLOOKUP(HR$1,IF(YEAR(HR1)=HO1,Données!$I$2:$I$14,Données!$J$2:$J$14),2,FALSE))=TRUE,IF(WEEKDAY(1:1,2)&gt;5,"WE",""),"FER")</f>
        <v/>
      </c>
      <c r="HS3" t="str">
        <f>IF(ISNA(VLOOKUP(HS$1,IF(YEAR(HS1)=HP1,Données!$I$2:$I$14,Données!$J$2:$J$14),2,FALSE))=TRUE,IF(WEEKDAY(1:1,2)&gt;5,"WE",""),"FER")</f>
        <v/>
      </c>
      <c r="HT3" t="str">
        <f>IF(ISNA(VLOOKUP(HT$1,IF(YEAR(HT1)=HQ1,Données!$I$2:$I$14,Données!$J$2:$J$14),2,FALSE))=TRUE,IF(WEEKDAY(1:1,2)&gt;5,"WE",""),"FER")</f>
        <v/>
      </c>
      <c r="HU3" t="str">
        <f>IF(ISNA(VLOOKUP(HU$1,IF(YEAR(HU1)=HR1,Données!$I$2:$I$14,Données!$J$2:$J$14),2,FALSE))=TRUE,IF(WEEKDAY(1:1,2)&gt;5,"WE",""),"FER")</f>
        <v/>
      </c>
      <c r="HV3" t="str">
        <f>IF(ISNA(VLOOKUP(HV$1,IF(YEAR(HV1)=HS1,Données!$I$2:$I$14,Données!$J$2:$J$14),2,FALSE))=TRUE,IF(WEEKDAY(1:1,2)&gt;5,"WE",""),"FER")</f>
        <v>WE</v>
      </c>
      <c r="HW3" t="str">
        <f>IF(ISNA(VLOOKUP(HW$1,IF(YEAR(HW1)=HT1,Données!$I$2:$I$14,Données!$J$2:$J$14),2,FALSE))=TRUE,IF(WEEKDAY(1:1,2)&gt;5,"WE",""),"FER")</f>
        <v>WE</v>
      </c>
      <c r="HX3" t="str">
        <f>IF(ISNA(VLOOKUP(HX$1,IF(YEAR(HX1)=HU1,Données!$I$2:$I$14,Données!$J$2:$J$14),2,FALSE))=TRUE,IF(WEEKDAY(1:1,2)&gt;5,"WE",""),"FER")</f>
        <v/>
      </c>
      <c r="HY3" t="str">
        <f>IF(ISNA(VLOOKUP(HY$1,IF(YEAR(HY1)=HV1,Données!$I$2:$I$14,Données!$J$2:$J$14),2,FALSE))=TRUE,IF(WEEKDAY(1:1,2)&gt;5,"WE",""),"FER")</f>
        <v/>
      </c>
      <c r="HZ3" t="str">
        <f>IF(ISNA(VLOOKUP(HZ$1,IF(YEAR(HZ1)=HW1,Données!$I$2:$I$14,Données!$J$2:$J$14),2,FALSE))=TRUE,IF(WEEKDAY(1:1,2)&gt;5,"WE",""),"FER")</f>
        <v/>
      </c>
      <c r="IA3" t="str">
        <f>IF(ISNA(VLOOKUP(IA$1,IF(YEAR(IA1)=HX1,Données!$I$2:$I$14,Données!$J$2:$J$14),2,FALSE))=TRUE,IF(WEEKDAY(1:1,2)&gt;5,"WE",""),"FER")</f>
        <v/>
      </c>
      <c r="IB3" t="str">
        <f>IF(ISNA(VLOOKUP(IB$1,IF(YEAR(IB1)=HY1,Données!$I$2:$I$14,Données!$J$2:$J$14),2,FALSE))=TRUE,IF(WEEKDAY(1:1,2)&gt;5,"WE",""),"FER")</f>
        <v/>
      </c>
      <c r="IC3" t="str">
        <f>IF(ISNA(VLOOKUP(IC$1,IF(YEAR(IC1)=HZ1,Données!$I$2:$I$14,Données!$J$2:$J$14),2,FALSE))=TRUE,IF(WEEKDAY(1:1,2)&gt;5,"WE",""),"FER")</f>
        <v>WE</v>
      </c>
      <c r="ID3" t="str">
        <f>IF(ISNA(VLOOKUP(ID$1,IF(YEAR(ID1)=IA1,Données!$I$2:$I$14,Données!$J$2:$J$14),2,FALSE))=TRUE,IF(WEEKDAY(1:1,2)&gt;5,"WE",""),"FER")</f>
        <v>WE</v>
      </c>
      <c r="IE3" t="str">
        <f>IF(ISNA(VLOOKUP(IE$1,IF(YEAR(IE1)=IB1,Données!$I$2:$I$14,Données!$J$2:$J$14),2,FALSE))=TRUE,IF(WEEKDAY(1:1,2)&gt;5,"WE",""),"FER")</f>
        <v/>
      </c>
      <c r="IF3" t="str">
        <f>IF(ISNA(VLOOKUP(IF$1,IF(YEAR(IF1)=IC1,Données!$I$2:$I$14,Données!$J$2:$J$14),2,FALSE))=TRUE,IF(WEEKDAY(1:1,2)&gt;5,"WE",""),"FER")</f>
        <v/>
      </c>
      <c r="IG3" t="str">
        <f>IF(ISNA(VLOOKUP(IG$1,IF(YEAR(IG1)=ID1,Données!$I$2:$I$14,Données!$J$2:$J$14),2,FALSE))=TRUE,IF(WEEKDAY(1:1,2)&gt;5,"WE",""),"FER")</f>
        <v/>
      </c>
      <c r="IH3" t="str">
        <f>IF(ISNA(VLOOKUP(IH$1,IF(YEAR(IH1)=IE1,Données!$I$2:$I$14,Données!$J$2:$J$14),2,FALSE))=TRUE,IF(WEEKDAY(1:1,2)&gt;5,"WE",""),"FER")</f>
        <v/>
      </c>
      <c r="II3" t="str">
        <f>IF(ISNA(VLOOKUP(II$1,IF(YEAR(II1)=IF1,Données!$I$2:$I$14,Données!$J$2:$J$14),2,FALSE))=TRUE,IF(WEEKDAY(1:1,2)&gt;5,"WE",""),"FER")</f>
        <v/>
      </c>
      <c r="IJ3" t="str">
        <f>IF(ISNA(VLOOKUP(IJ$1,IF(YEAR(IJ1)=IG1,Données!$I$2:$I$14,Données!$J$2:$J$14),2,FALSE))=TRUE,IF(WEEKDAY(1:1,2)&gt;5,"WE",""),"FER")</f>
        <v>WE</v>
      </c>
      <c r="IK3" t="str">
        <f>IF(ISNA(VLOOKUP(IK$1,IF(YEAR(IK1)=IH1,Données!$I$2:$I$14,Données!$J$2:$J$14),2,FALSE))=TRUE,IF(WEEKDAY(1:1,2)&gt;5,"WE",""),"FER")</f>
        <v>WE</v>
      </c>
      <c r="IL3" t="str">
        <f>IF(ISNA(VLOOKUP(IL$1,IF(YEAR(IL1)=II1,Données!$I$2:$I$14,Données!$J$2:$J$14),2,FALSE))=TRUE,IF(WEEKDAY(1:1,2)&gt;5,"WE",""),"FER")</f>
        <v/>
      </c>
      <c r="IM3" t="str">
        <f>IF(ISNA(VLOOKUP(IM$1,IF(YEAR(IM1)=IJ1,Données!$I$2:$I$14,Données!$J$2:$J$14),2,FALSE))=TRUE,IF(WEEKDAY(1:1,2)&gt;5,"WE",""),"FER")</f>
        <v/>
      </c>
      <c r="IN3" t="str">
        <f>IF(ISNA(VLOOKUP(IN$1,IF(YEAR(IN1)=IK1,Données!$I$2:$I$14,Données!$J$2:$J$14),2,FALSE))=TRUE,IF(WEEKDAY(1:1,2)&gt;5,"WE",""),"FER")</f>
        <v/>
      </c>
      <c r="IO3" t="str">
        <f>IF(ISNA(VLOOKUP(IO$1,IF(YEAR(IO1)=IL1,Données!$I$2:$I$14,Données!$J$2:$J$14),2,FALSE))=TRUE,IF(WEEKDAY(1:1,2)&gt;5,"WE",""),"FER")</f>
        <v/>
      </c>
      <c r="IP3" t="str">
        <f>IF(ISNA(VLOOKUP(IP$1,IF(YEAR(IP1)=IM1,Données!$I$2:$I$14,Données!$J$2:$J$14),2,FALSE))=TRUE,IF(WEEKDAY(1:1,2)&gt;5,"WE",""),"FER")</f>
        <v>FER</v>
      </c>
      <c r="IQ3" t="str">
        <f>IF(ISNA(VLOOKUP(IQ$1,IF(YEAR(IQ1)=IN1,Données!$I$2:$I$14,Données!$J$2:$J$14),2,FALSE))=TRUE,IF(WEEKDAY(1:1,2)&gt;5,"WE",""),"FER")</f>
        <v>WE</v>
      </c>
      <c r="IR3" t="str">
        <f>IF(ISNA(VLOOKUP(IR$1,IF(YEAR(IR1)=IO1,Données!$I$2:$I$14,Données!$J$2:$J$14),2,FALSE))=TRUE,IF(WEEKDAY(1:1,2)&gt;5,"WE",""),"FER")</f>
        <v>WE</v>
      </c>
      <c r="IS3" t="str">
        <f>IF(ISNA(VLOOKUP(IS$1,IF(YEAR(IS1)=IP1,Données!$I$2:$I$14,Données!$J$2:$J$14),2,FALSE))=TRUE,IF(WEEKDAY(1:1,2)&gt;5,"WE",""),"FER")</f>
        <v/>
      </c>
      <c r="IT3" t="str">
        <f>IF(ISNA(VLOOKUP(IT$1,IF(YEAR(IT1)=IQ1,Données!$I$2:$I$14,Données!$J$2:$J$14),2,FALSE))=TRUE,IF(WEEKDAY(1:1,2)&gt;5,"WE",""),"FER")</f>
        <v/>
      </c>
      <c r="IU3" t="str">
        <f>IF(ISNA(VLOOKUP(IU$1,IF(YEAR(IU1)=IR1,Données!$I$2:$I$14,Données!$J$2:$J$14),2,FALSE))=TRUE,IF(WEEKDAY(1:1,2)&gt;5,"WE",""),"FER")</f>
        <v/>
      </c>
      <c r="IV3" t="str">
        <f>IF(ISNA(VLOOKUP(IV$1,IF(YEAR(IV1)=IS1,Données!$I$2:$I$14,Données!$J$2:$J$14),2,FALSE))=TRUE,IF(WEEKDAY(1:1,2)&gt;5,"WE",""),"FER")</f>
        <v/>
      </c>
      <c r="IW3" t="str">
        <f>IF(ISNA(VLOOKUP(IW$1,IF(YEAR(IW1)=IT1,Données!$I$2:$I$14,Données!$J$2:$J$14),2,FALSE))=TRUE,IF(WEEKDAY(1:1,2)&gt;5,"WE",""),"FER")</f>
        <v/>
      </c>
      <c r="IX3" t="str">
        <f>IF(ISNA(VLOOKUP(IX$1,IF(YEAR(IX1)=IU1,Données!$I$2:$I$14,Données!$J$2:$J$14),2,FALSE))=TRUE,IF(WEEKDAY(1:1,2)&gt;5,"WE",""),"FER")</f>
        <v>WE</v>
      </c>
      <c r="IY3" t="str">
        <f>IF(ISNA(VLOOKUP(IY$1,IF(YEAR(IY1)=IV1,Données!$I$2:$I$14,Données!$J$2:$J$14),2,FALSE))=TRUE,IF(WEEKDAY(1:1,2)&gt;5,"WE",""),"FER")</f>
        <v>WE</v>
      </c>
      <c r="IZ3" t="str">
        <f>IF(ISNA(VLOOKUP(IZ$1,IF(YEAR(IZ1)=IW1,Données!$I$2:$I$14,Données!$J$2:$J$14),2,FALSE))=TRUE,IF(WEEKDAY(1:1,2)&gt;5,"WE",""),"FER")</f>
        <v/>
      </c>
      <c r="JA3" t="str">
        <f>IF(ISNA(VLOOKUP(JA$1,IF(YEAR(JA1)=IX1,Données!$I$2:$I$14,Données!$J$2:$J$14),2,FALSE))=TRUE,IF(WEEKDAY(1:1,2)&gt;5,"WE",""),"FER")</f>
        <v/>
      </c>
      <c r="JB3" t="str">
        <f>IF(ISNA(VLOOKUP(JB$1,IF(YEAR(JB1)=IY1,Données!$I$2:$I$14,Données!$J$2:$J$14),2,FALSE))=TRUE,IF(WEEKDAY(1:1,2)&gt;5,"WE",""),"FER")</f>
        <v/>
      </c>
      <c r="JC3" t="str">
        <f>IF(ISNA(VLOOKUP(JC$1,IF(YEAR(JC1)=IZ1,Données!$I$2:$I$14,Données!$J$2:$J$14),2,FALSE))=TRUE,IF(WEEKDAY(1:1,2)&gt;5,"WE",""),"FER")</f>
        <v/>
      </c>
      <c r="JD3" t="str">
        <f>IF(ISNA(VLOOKUP(JD$1,IF(YEAR(JD1)=JA1,Données!$I$2:$I$14,Données!$J$2:$J$14),2,FALSE))=TRUE,IF(WEEKDAY(1:1,2)&gt;5,"WE",""),"FER")</f>
        <v/>
      </c>
      <c r="JE3" t="str">
        <f>IF(ISNA(VLOOKUP(JE$1,IF(YEAR(JE1)=JB1,Données!$I$2:$I$14,Données!$J$2:$J$14),2,FALSE))=TRUE,IF(WEEKDAY(1:1,2)&gt;5,"WE",""),"FER")</f>
        <v>WE</v>
      </c>
      <c r="JF3" t="str">
        <f>IF(ISNA(VLOOKUP(JF$1,IF(YEAR(JF1)=JC1,Données!$I$2:$I$14,Données!$J$2:$J$14),2,FALSE))=TRUE,IF(WEEKDAY(1:1,2)&gt;5,"WE",""),"FER")</f>
        <v>WE</v>
      </c>
      <c r="JG3" t="str">
        <f>IF(ISNA(VLOOKUP(JG$1,IF(YEAR(JG1)=JD1,Données!$I$2:$I$14,Données!$J$2:$J$14),2,FALSE))=TRUE,IF(WEEKDAY(1:1,2)&gt;5,"WE",""),"FER")</f>
        <v/>
      </c>
      <c r="JH3" t="str">
        <f>IF(ISNA(VLOOKUP(JH$1,IF(YEAR(JH1)=JE1,Données!$I$2:$I$14,Données!$J$2:$J$14),2,FALSE))=TRUE,IF(WEEKDAY(1:1,2)&gt;5,"WE",""),"FER")</f>
        <v/>
      </c>
      <c r="JI3" t="str">
        <f>IF(ISNA(VLOOKUP(JI$1,IF(YEAR(JI1)=JF1,Données!$I$2:$I$14,Données!$J$2:$J$14),2,FALSE))=TRUE,IF(WEEKDAY(1:1,2)&gt;5,"WE",""),"FER")</f>
        <v/>
      </c>
      <c r="JJ3" t="str">
        <f>IF(ISNA(VLOOKUP(JJ$1,IF(YEAR(JJ1)=JG1,Données!$I$2:$I$14,Données!$J$2:$J$14),2,FALSE))=TRUE,IF(WEEKDAY(1:1,2)&gt;5,"WE",""),"FER")</f>
        <v/>
      </c>
      <c r="JK3" t="str">
        <f>IF(ISNA(VLOOKUP(JK$1,IF(YEAR(JK1)=JH1,Données!$I$2:$I$14,Données!$J$2:$J$14),2,FALSE))=TRUE,IF(WEEKDAY(1:1,2)&gt;5,"WE",""),"FER")</f>
        <v/>
      </c>
      <c r="JL3" t="str">
        <f>IF(ISNA(VLOOKUP(JL$1,IF(YEAR(JL1)=JI1,Données!$I$2:$I$14,Données!$J$2:$J$14),2,FALSE))=TRUE,IF(WEEKDAY(1:1,2)&gt;5,"WE",""),"FER")</f>
        <v>WE</v>
      </c>
      <c r="JM3" t="str">
        <f>IF(ISNA(VLOOKUP(JM$1,IF(YEAR(JM1)=JJ1,Données!$I$2:$I$14,Données!$J$2:$J$14),2,FALSE))=TRUE,IF(WEEKDAY(1:1,2)&gt;5,"WE",""),"FER")</f>
        <v>WE</v>
      </c>
      <c r="JN3" t="str">
        <f>IF(ISNA(VLOOKUP(JN$1,IF(YEAR(JN1)=JK1,Données!$I$2:$I$14,Données!$J$2:$J$14),2,FALSE))=TRUE,IF(WEEKDAY(1:1,2)&gt;5,"WE",""),"FER")</f>
        <v/>
      </c>
      <c r="JO3" t="str">
        <f>IF(ISNA(VLOOKUP(JO$1,IF(YEAR(JO1)=JL1,Données!$I$2:$I$14,Données!$J$2:$J$14),2,FALSE))=TRUE,IF(WEEKDAY(1:1,2)&gt;5,"WE",""),"FER")</f>
        <v/>
      </c>
      <c r="JP3" t="str">
        <f>IF(ISNA(VLOOKUP(JP$1,IF(YEAR(JP1)=JM1,Données!$I$2:$I$14,Données!$J$2:$J$14),2,FALSE))=TRUE,IF(WEEKDAY(1:1,2)&gt;5,"WE",""),"FER")</f>
        <v/>
      </c>
      <c r="JQ3" t="str">
        <f>IF(ISNA(VLOOKUP(JQ$1,IF(YEAR(JQ1)=JN1,Données!$I$2:$I$14,Données!$J$2:$J$14),2,FALSE))=TRUE,IF(WEEKDAY(1:1,2)&gt;5,"WE",""),"FER")</f>
        <v/>
      </c>
      <c r="JR3" t="str">
        <f>IF(ISNA(VLOOKUP(JR$1,IF(YEAR(JR1)=JO1,Données!$I$2:$I$14,Données!$J$2:$J$14),2,FALSE))=TRUE,IF(WEEKDAY(1:1,2)&gt;5,"WE",""),"FER")</f>
        <v/>
      </c>
      <c r="JS3" t="str">
        <f>IF(ISNA(VLOOKUP(JS$1,IF(YEAR(JS1)=JP1,Données!$I$2:$I$14,Données!$J$2:$J$14),2,FALSE))=TRUE,IF(WEEKDAY(1:1,2)&gt;5,"WE",""),"FER")</f>
        <v>WE</v>
      </c>
      <c r="JT3" t="str">
        <f>IF(ISNA(VLOOKUP(JT$1,IF(YEAR(JT1)=JQ1,Données!$I$2:$I$14,Données!$J$2:$J$14),2,FALSE))=TRUE,IF(WEEKDAY(1:1,2)&gt;5,"WE",""),"FER")</f>
        <v>WE</v>
      </c>
      <c r="JU3" t="str">
        <f>IF(ISNA(VLOOKUP(JU$1,IF(YEAR(JU1)=JR1,Données!$I$2:$I$14,Données!$J$2:$J$14),2,FALSE))=TRUE,IF(WEEKDAY(1:1,2)&gt;5,"WE",""),"FER")</f>
        <v/>
      </c>
      <c r="JV3" t="str">
        <f>IF(ISNA(VLOOKUP(JV$1,IF(YEAR(JV1)=JS1,Données!$I$2:$I$14,Données!$J$2:$J$14),2,FALSE))=TRUE,IF(WEEKDAY(1:1,2)&gt;5,"WE",""),"FER")</f>
        <v/>
      </c>
      <c r="JW3" t="str">
        <f>IF(ISNA(VLOOKUP(JW$1,IF(YEAR(JW1)=JT1,Données!$I$2:$I$14,Données!$J$2:$J$14),2,FALSE))=TRUE,IF(WEEKDAY(1:1,2)&gt;5,"WE",""),"FER")</f>
        <v/>
      </c>
      <c r="JX3" t="str">
        <f>IF(ISNA(VLOOKUP(JX$1,IF(YEAR(JX1)=JU1,Données!$I$2:$I$14,Données!$J$2:$J$14),2,FALSE))=TRUE,IF(WEEKDAY(1:1,2)&gt;5,"WE",""),"FER")</f>
        <v/>
      </c>
      <c r="JY3" t="str">
        <f>IF(ISNA(VLOOKUP(JY$1,IF(YEAR(JY1)=JV1,Données!$I$2:$I$14,Données!$J$2:$J$14),2,FALSE))=TRUE,IF(WEEKDAY(1:1,2)&gt;5,"WE",""),"FER")</f>
        <v/>
      </c>
      <c r="JZ3" t="str">
        <f>IF(ISNA(VLOOKUP(JZ$1,IF(YEAR(JZ1)=JW1,Données!$I$2:$I$14,Données!$J$2:$J$14),2,FALSE))=TRUE,IF(WEEKDAY(1:1,2)&gt;5,"WE",""),"FER")</f>
        <v>WE</v>
      </c>
      <c r="KA3" t="str">
        <f>IF(ISNA(VLOOKUP(KA$1,IF(YEAR(KA1)=JX1,Données!$I$2:$I$14,Données!$J$2:$J$14),2,FALSE))=TRUE,IF(WEEKDAY(1:1,2)&gt;5,"WE",""),"FER")</f>
        <v>WE</v>
      </c>
      <c r="KB3" t="str">
        <f>IF(ISNA(VLOOKUP(KB$1,IF(YEAR(KB1)=JY1,Données!$I$2:$I$14,Données!$J$2:$J$14),2,FALSE))=TRUE,IF(WEEKDAY(1:1,2)&gt;5,"WE",""),"FER")</f>
        <v/>
      </c>
      <c r="KC3" t="str">
        <f>IF(ISNA(VLOOKUP(KC$1,IF(YEAR(KC1)=JZ1,Données!$I$2:$I$14,Données!$J$2:$J$14),2,FALSE))=TRUE,IF(WEEKDAY(1:1,2)&gt;5,"WE",""),"FER")</f>
        <v/>
      </c>
      <c r="KD3" t="str">
        <f>IF(ISNA(VLOOKUP(KD$1,IF(YEAR(KD1)=KA1,Données!$I$2:$I$14,Données!$J$2:$J$14),2,FALSE))=TRUE,IF(WEEKDAY(1:1,2)&gt;5,"WE",""),"FER")</f>
        <v/>
      </c>
      <c r="KE3" t="str">
        <f>IF(ISNA(VLOOKUP(KE$1,IF(YEAR(KE1)=KB1,Données!$I$2:$I$14,Données!$J$2:$J$14),2,FALSE))=TRUE,IF(WEEKDAY(1:1,2)&gt;5,"WE",""),"FER")</f>
        <v/>
      </c>
      <c r="KF3" t="str">
        <f>IF(ISNA(VLOOKUP(KF$1,IF(YEAR(KF1)=KC1,Données!$I$2:$I$14,Données!$J$2:$J$14),2,FALSE))=TRUE,IF(WEEKDAY(1:1,2)&gt;5,"WE",""),"FER")</f>
        <v/>
      </c>
      <c r="KG3" t="str">
        <f>IF(ISNA(VLOOKUP(KG$1,IF(YEAR(KG1)=KD1,Données!$I$2:$I$14,Données!$J$2:$J$14),2,FALSE))=TRUE,IF(WEEKDAY(1:1,2)&gt;5,"WE",""),"FER")</f>
        <v>WE</v>
      </c>
      <c r="KH3" t="str">
        <f>IF(ISNA(VLOOKUP(KH$1,IF(YEAR(KH1)=KE1,Données!$I$2:$I$14,Données!$J$2:$J$14),2,FALSE))=TRUE,IF(WEEKDAY(1:1,2)&gt;5,"WE",""),"FER")</f>
        <v>WE</v>
      </c>
      <c r="KI3" t="str">
        <f>IF(ISNA(VLOOKUP(KI$1,IF(YEAR(KI1)=KF1,Données!$I$2:$I$14,Données!$J$2:$J$14),2,FALSE))=TRUE,IF(WEEKDAY(1:1,2)&gt;5,"WE",""),"FER")</f>
        <v/>
      </c>
      <c r="KJ3" t="str">
        <f>IF(ISNA(VLOOKUP(KJ$1,IF(YEAR(KJ1)=KG1,Données!$I$2:$I$14,Données!$J$2:$J$14),2,FALSE))=TRUE,IF(WEEKDAY(1:1,2)&gt;5,"WE",""),"FER")</f>
        <v/>
      </c>
      <c r="KK3" t="str">
        <f>IF(ISNA(VLOOKUP(KK$1,IF(YEAR(KK1)=KH1,Données!$I$2:$I$14,Données!$J$2:$J$14),2,FALSE))=TRUE,IF(WEEKDAY(1:1,2)&gt;5,"WE",""),"FER")</f>
        <v/>
      </c>
      <c r="KL3" t="str">
        <f>IF(ISNA(VLOOKUP(KL$1,IF(YEAR(KL1)=KI1,Données!$I$2:$I$14,Données!$J$2:$J$14),2,FALSE))=TRUE,IF(WEEKDAY(1:1,2)&gt;5,"WE",""),"FER")</f>
        <v/>
      </c>
      <c r="KM3" t="str">
        <f>IF(ISNA(VLOOKUP(KM$1,IF(YEAR(KM1)=KJ1,Données!$I$2:$I$14,Données!$J$2:$J$14),2,FALSE))=TRUE,IF(WEEKDAY(1:1,2)&gt;5,"WE",""),"FER")</f>
        <v/>
      </c>
      <c r="KN3" t="str">
        <f>IF(ISNA(VLOOKUP(KN$1,IF(YEAR(KN1)=KK1,Données!$I$2:$I$14,Données!$J$2:$J$14),2,FALSE))=TRUE,IF(WEEKDAY(1:1,2)&gt;5,"WE",""),"FER")</f>
        <v>WE</v>
      </c>
      <c r="KO3" t="str">
        <f>IF(ISNA(VLOOKUP(KO$1,IF(YEAR(KO1)=KL1,Données!$I$2:$I$14,Données!$J$2:$J$14),2,FALSE))=TRUE,IF(WEEKDAY(1:1,2)&gt;5,"WE",""),"FER")</f>
        <v>WE</v>
      </c>
      <c r="KP3" t="str">
        <f>IF(ISNA(VLOOKUP(KP$1,IF(YEAR(KP1)=KM1,Données!$I$2:$I$14,Données!$J$2:$J$14),2,FALSE))=TRUE,IF(WEEKDAY(1:1,2)&gt;5,"WE",""),"FER")</f>
        <v/>
      </c>
      <c r="KQ3" t="str">
        <f>IF(ISNA(VLOOKUP(KQ$1,IF(YEAR(KQ1)=KN1,Données!$I$2:$I$14,Données!$J$2:$J$14),2,FALSE))=TRUE,IF(WEEKDAY(1:1,2)&gt;5,"WE",""),"FER")</f>
        <v/>
      </c>
      <c r="KR3" t="str">
        <f>IF(ISNA(VLOOKUP(KR$1,IF(YEAR(KR1)=KO1,Données!$I$2:$I$14,Données!$J$2:$J$14),2,FALSE))=TRUE,IF(WEEKDAY(1:1,2)&gt;5,"WE",""),"FER")</f>
        <v/>
      </c>
      <c r="KS3" t="str">
        <f>IF(ISNA(VLOOKUP(KS$1,IF(YEAR(KS1)=KP1,Données!$I$2:$I$14,Données!$J$2:$J$14),2,FALSE))=TRUE,IF(WEEKDAY(1:1,2)&gt;5,"WE",""),"FER")</f>
        <v/>
      </c>
      <c r="KT3" t="str">
        <f>IF(ISNA(VLOOKUP(KT$1,IF(YEAR(KT1)=KQ1,Données!$I$2:$I$14,Données!$J$2:$J$14),2,FALSE))=TRUE,IF(WEEKDAY(1:1,2)&gt;5,"WE",""),"FER")</f>
        <v/>
      </c>
      <c r="KU3" t="str">
        <f>IF(ISNA(VLOOKUP(KU$1,IF(YEAR(KU1)=KR1,Données!$I$2:$I$14,Données!$J$2:$J$14),2,FALSE))=TRUE,IF(WEEKDAY(1:1,2)&gt;5,"WE",""),"FER")</f>
        <v>WE</v>
      </c>
      <c r="KV3" t="str">
        <f>IF(ISNA(VLOOKUP(KV$1,IF(YEAR(KV1)=KS1,Données!$I$2:$I$14,Données!$J$2:$J$14),2,FALSE))=TRUE,IF(WEEKDAY(1:1,2)&gt;5,"WE",""),"FER")</f>
        <v>WE</v>
      </c>
      <c r="KW3" t="str">
        <f>IF(ISNA(VLOOKUP(KW$1,IF(YEAR(KW1)=KT1,Données!$I$2:$I$14,Données!$J$2:$J$14),2,FALSE))=TRUE,IF(WEEKDAY(1:1,2)&gt;5,"WE",""),"FER")</f>
        <v/>
      </c>
      <c r="KX3" t="str">
        <f>IF(ISNA(VLOOKUP(KX$1,IF(YEAR(KX1)=KU1,Données!$I$2:$I$14,Données!$J$2:$J$14),2,FALSE))=TRUE,IF(WEEKDAY(1:1,2)&gt;5,"WE",""),"FER")</f>
        <v/>
      </c>
      <c r="KY3" t="str">
        <f>IF(ISNA(VLOOKUP(KY$1,IF(YEAR(KY1)=KV1,Données!$I$2:$I$14,Données!$J$2:$J$14),2,FALSE))=TRUE,IF(WEEKDAY(1:1,2)&gt;5,"WE",""),"FER")</f>
        <v/>
      </c>
      <c r="KZ3" t="str">
        <f>IF(ISNA(VLOOKUP(KZ$1,IF(YEAR(KZ1)=KW1,Données!$I$2:$I$14,Données!$J$2:$J$14),2,FALSE))=TRUE,IF(WEEKDAY(1:1,2)&gt;5,"WE",""),"FER")</f>
        <v/>
      </c>
      <c r="LA3" t="str">
        <f>IF(ISNA(VLOOKUP(LA$1,IF(YEAR(LA1)=KX1,Données!$I$2:$I$14,Données!$J$2:$J$14),2,FALSE))=TRUE,IF(WEEKDAY(1:1,2)&gt;5,"WE",""),"FER")</f>
        <v/>
      </c>
      <c r="LB3" t="str">
        <f>IF(ISNA(VLOOKUP(LB$1,IF(YEAR(LB1)=KY1,Données!$I$2:$I$14,Données!$J$2:$J$14),2,FALSE))=TRUE,IF(WEEKDAY(1:1,2)&gt;5,"WE",""),"FER")</f>
        <v>WE</v>
      </c>
      <c r="LC3" t="str">
        <f>IF(ISNA(VLOOKUP(LC$1,IF(YEAR(LC1)=KZ1,Données!$I$2:$I$14,Données!$J$2:$J$14),2,FALSE))=TRUE,IF(WEEKDAY(1:1,2)&gt;5,"WE",""),"FER")</f>
        <v>WE</v>
      </c>
      <c r="LD3" t="str">
        <f>IF(ISNA(VLOOKUP(LD$1,IF(YEAR(LD1)=LA1,Données!$I$2:$I$14,Données!$J$2:$J$14),2,FALSE))=TRUE,IF(WEEKDAY(1:1,2)&gt;5,"WE",""),"FER")</f>
        <v/>
      </c>
      <c r="LE3" t="str">
        <f>IF(ISNA(VLOOKUP(LE$1,IF(YEAR(LE1)=LB1,Données!$I$2:$I$14,Données!$J$2:$J$14),2,FALSE))=TRUE,IF(WEEKDAY(1:1,2)&gt;5,"WE",""),"FER")</f>
        <v/>
      </c>
      <c r="LF3" t="str">
        <f>IF(ISNA(VLOOKUP(LF$1,IF(YEAR(LF1)=LC1,Données!$I$2:$I$14,Données!$J$2:$J$14),2,FALSE))=TRUE,IF(WEEKDAY(1:1,2)&gt;5,"WE",""),"FER")</f>
        <v/>
      </c>
      <c r="LG3" t="str">
        <f>IF(ISNA(VLOOKUP(LG$1,IF(YEAR(LG1)=LD1,Données!$I$2:$I$14,Données!$J$2:$J$14),2,FALSE))=TRUE,IF(WEEKDAY(1:1,2)&gt;5,"WE",""),"FER")</f>
        <v/>
      </c>
      <c r="LH3" t="str">
        <f>IF(ISNA(VLOOKUP(LH$1,IF(YEAR(LH1)=LE1,Données!$I$2:$I$14,Données!$J$2:$J$14),2,FALSE))=TRUE,IF(WEEKDAY(1:1,2)&gt;5,"WE",""),"FER")</f>
        <v/>
      </c>
      <c r="LI3" t="str">
        <f>IF(ISNA(VLOOKUP(LI$1,IF(YEAR(LI1)=LF1,Données!$I$2:$I$14,Données!$J$2:$J$14),2,FALSE))=TRUE,IF(WEEKDAY(1:1,2)&gt;5,"WE",""),"FER")</f>
        <v>WE</v>
      </c>
      <c r="LJ3" t="str">
        <f>IF(ISNA(VLOOKUP(LJ$1,IF(YEAR(LJ1)=LG1,Données!$I$2:$I$14,Données!$J$2:$J$14),2,FALSE))=TRUE,IF(WEEKDAY(1:1,2)&gt;5,"WE",""),"FER")</f>
        <v>WE</v>
      </c>
      <c r="LK3" t="str">
        <f>IF(ISNA(VLOOKUP(LK$1,IF(YEAR(LK1)=LH1,Données!$I$2:$I$14,Données!$J$2:$J$14),2,FALSE))=TRUE,IF(WEEKDAY(1:1,2)&gt;5,"WE",""),"FER")</f>
        <v/>
      </c>
      <c r="LL3" t="str">
        <f>IF(ISNA(VLOOKUP(LL$1,IF(YEAR(LL1)=LI1,Données!$I$2:$I$14,Données!$J$2:$J$14),2,FALSE))=TRUE,IF(WEEKDAY(1:1,2)&gt;5,"WE",""),"FER")</f>
        <v/>
      </c>
      <c r="LM3" t="str">
        <f>IF(ISNA(VLOOKUP(LM$1,IF(YEAR(LM1)=LJ1,Données!$I$2:$I$14,Données!$J$2:$J$14),2,FALSE))=TRUE,IF(WEEKDAY(1:1,2)&gt;5,"WE",""),"FER")</f>
        <v/>
      </c>
      <c r="LN3" t="str">
        <f>IF(ISNA(VLOOKUP(LN$1,IF(YEAR(LN1)=LK1,Données!$I$2:$I$14,Données!$J$2:$J$14),2,FALSE))=TRUE,IF(WEEKDAY(1:1,2)&gt;5,"WE",""),"FER")</f>
        <v/>
      </c>
      <c r="LO3" t="str">
        <f>IF(ISNA(VLOOKUP(LO$1,IF(YEAR(LO1)=LL1,Données!$I$2:$I$14,Données!$J$2:$J$14),2,FALSE))=TRUE,IF(WEEKDAY(1:1,2)&gt;5,"WE",""),"FER")</f>
        <v/>
      </c>
      <c r="LP3" t="str">
        <f>IF(ISNA(VLOOKUP(LP$1,IF(YEAR(LP1)=LM1,Données!$I$2:$I$14,Données!$J$2:$J$14),2,FALSE))=TRUE,IF(WEEKDAY(1:1,2)&gt;5,"WE",""),"FER")</f>
        <v>WE</v>
      </c>
      <c r="LQ3" t="str">
        <f>IF(ISNA(VLOOKUP(LQ$1,IF(YEAR(LQ1)=LN1,Données!$I$2:$I$14,Données!$J$2:$J$14),2,FALSE))=TRUE,IF(WEEKDAY(1:1,2)&gt;5,"WE",""),"FER")</f>
        <v>WE</v>
      </c>
      <c r="LR3" t="str">
        <f>IF(ISNA(VLOOKUP(LR$1,IF(YEAR(LR1)=LO1,Données!$I$2:$I$14,Données!$J$2:$J$14),2,FALSE))=TRUE,IF(WEEKDAY(1:1,2)&gt;5,"WE",""),"FER")</f>
        <v/>
      </c>
      <c r="LS3" t="str">
        <f>IF(ISNA(VLOOKUP(LS$1,IF(YEAR(LS1)=LP1,Données!$I$2:$I$14,Données!$J$2:$J$14),2,FALSE))=TRUE,IF(WEEKDAY(1:1,2)&gt;5,"WE",""),"FER")</f>
        <v/>
      </c>
      <c r="LT3" t="str">
        <f>IF(ISNA(VLOOKUP(LT$1,IF(YEAR(LT1)=LQ1,Données!$I$2:$I$14,Données!$J$2:$J$14),2,FALSE))=TRUE,IF(WEEKDAY(1:1,2)&gt;5,"WE",""),"FER")</f>
        <v/>
      </c>
      <c r="LU3" t="str">
        <f>IF(ISNA(VLOOKUP(LU$1,IF(YEAR(LU1)=LR1,Données!$I$2:$I$14,Données!$J$2:$J$14),2,FALSE))=TRUE,IF(WEEKDAY(1:1,2)&gt;5,"WE",""),"FER")</f>
        <v/>
      </c>
      <c r="LV3" t="str">
        <f>IF(ISNA(VLOOKUP(LV$1,IF(YEAR(LV1)=LS1,Données!$I$2:$I$14,Données!$J$2:$J$14),2,FALSE))=TRUE,IF(WEEKDAY(1:1,2)&gt;5,"WE",""),"FER")</f>
        <v/>
      </c>
      <c r="LW3" t="str">
        <f>IF(ISNA(VLOOKUP(LW$1,IF(YEAR(LW1)=LT1,Données!$I$2:$I$14,Données!$J$2:$J$14),2,FALSE))=TRUE,IF(WEEKDAY(1:1,2)&gt;5,"WE",""),"FER")</f>
        <v>WE</v>
      </c>
      <c r="LX3" t="str">
        <f>IF(ISNA(VLOOKUP(LX$1,IF(YEAR(LX1)=LU1,Données!$I$2:$I$14,Données!$J$2:$J$14),2,FALSE))=TRUE,IF(WEEKDAY(1:1,2)&gt;5,"WE",""),"FER")</f>
        <v>WE</v>
      </c>
      <c r="LY3" t="str">
        <f>IF(ISNA(VLOOKUP(LY$1,IF(YEAR(LY1)=LV1,Données!$I$2:$I$14,Données!$J$2:$J$14),2,FALSE))=TRUE,IF(WEEKDAY(1:1,2)&gt;5,"WE",""),"FER")</f>
        <v>FER</v>
      </c>
      <c r="LZ3" t="str">
        <f>IF(ISNA(VLOOKUP(LZ$1,IF(YEAR(LZ1)=LW1,Données!$I$2:$I$14,Données!$J$2:$J$14),2,FALSE))=TRUE,IF(WEEKDAY(1:1,2)&gt;5,"WE",""),"FER")</f>
        <v/>
      </c>
      <c r="MA3" t="str">
        <f>IF(ISNA(VLOOKUP(MA$1,IF(YEAR(MA1)=LX1,Données!$I$2:$I$14,Données!$J$2:$J$14),2,FALSE))=TRUE,IF(WEEKDAY(1:1,2)&gt;5,"WE",""),"FER")</f>
        <v/>
      </c>
      <c r="MB3" t="str">
        <f>IF(ISNA(VLOOKUP(MB$1,IF(YEAR(MB1)=LY1,Données!$I$2:$I$14,Données!$J$2:$J$14),2,FALSE))=TRUE,IF(WEEKDAY(1:1,2)&gt;5,"WE",""),"FER")</f>
        <v/>
      </c>
      <c r="MC3" t="str">
        <f>IF(ISNA(VLOOKUP(MC$1,IF(YEAR(MC1)=LZ1,Données!$I$2:$I$14,Données!$J$2:$J$14),2,FALSE))=TRUE,IF(WEEKDAY(1:1,2)&gt;5,"WE",""),"FER")</f>
        <v/>
      </c>
      <c r="MD3" t="str">
        <f>IF(ISNA(VLOOKUP(MD$1,IF(YEAR(MD1)=MA1,Données!$I$2:$I$14,Données!$J$2:$J$14),2,FALSE))=TRUE,IF(WEEKDAY(1:1,2)&gt;5,"WE",""),"FER")</f>
        <v>WE</v>
      </c>
      <c r="ME3" t="str">
        <f>IF(ISNA(VLOOKUP(ME$1,IF(YEAR(ME1)=MB1,Données!$I$2:$I$14,Données!$J$2:$J$14),2,FALSE))=TRUE,IF(WEEKDAY(1:1,2)&gt;5,"WE",""),"FER")</f>
        <v>WE</v>
      </c>
      <c r="MF3" t="str">
        <f>IF(ISNA(VLOOKUP(MF$1,IF(YEAR(MF1)=MC1,Données!$I$2:$I$14,Données!$J$2:$J$14),2,FALSE))=TRUE,IF(WEEKDAY(1:1,2)&gt;5,"WE",""),"FER")</f>
        <v/>
      </c>
      <c r="MG3" t="str">
        <f>IF(ISNA(VLOOKUP(MG$1,IF(YEAR(MG1)=MD1,Données!$I$2:$I$14,Données!$J$2:$J$14),2,FALSE))=TRUE,IF(WEEKDAY(1:1,2)&gt;5,"WE",""),"FER")</f>
        <v/>
      </c>
      <c r="MH3" t="str">
        <f>IF(ISNA(VLOOKUP(MH$1,IF(YEAR(MH1)=ME1,Données!$I$2:$I$14,Données!$J$2:$J$14),2,FALSE))=TRUE,IF(WEEKDAY(1:1,2)&gt;5,"WE",""),"FER")</f>
        <v/>
      </c>
      <c r="MI3" t="str">
        <f>IF(ISNA(VLOOKUP(MI$1,IF(YEAR(MI1)=MF1,Données!$I$2:$I$14,Données!$J$2:$J$14),2,FALSE))=TRUE,IF(WEEKDAY(1:1,2)&gt;5,"WE",""),"FER")</f>
        <v/>
      </c>
      <c r="MJ3" t="str">
        <f>IF(ISNA(VLOOKUP(MJ$1,IF(YEAR(MJ1)=MG1,Données!$I$2:$I$14,Données!$J$2:$J$14),2,FALSE))=TRUE,IF(WEEKDAY(1:1,2)&gt;5,"WE",""),"FER")</f>
        <v/>
      </c>
      <c r="MK3" t="str">
        <f>IF(ISNA(VLOOKUP(MK$1,IF(YEAR(MK1)=MH1,Données!$I$2:$I$14,Données!$J$2:$J$14),2,FALSE))=TRUE,IF(WEEKDAY(1:1,2)&gt;5,"WE",""),"FER")</f>
        <v>WE</v>
      </c>
      <c r="ML3" t="str">
        <f>IF(ISNA(VLOOKUP(ML$1,IF(YEAR(ML1)=MI1,Données!$I$2:$I$14,Données!$J$2:$J$14),2,FALSE))=TRUE,IF(WEEKDAY(1:1,2)&gt;5,"WE",""),"FER")</f>
        <v>WE</v>
      </c>
      <c r="MM3" t="str">
        <f>IF(ISNA(VLOOKUP(MM$1,IF(YEAR(MM1)=MJ1,Données!$I$2:$I$14,Données!$J$2:$J$14),2,FALSE))=TRUE,IF(WEEKDAY(1:1,2)&gt;5,"WE",""),"FER")</f>
        <v/>
      </c>
      <c r="MN3" t="str">
        <f>IF(ISNA(VLOOKUP(MN$1,IF(YEAR(MN1)=MK1,Données!$I$2:$I$14,Données!$J$2:$J$14),2,FALSE))=TRUE,IF(WEEKDAY(1:1,2)&gt;5,"WE",""),"FER")</f>
        <v/>
      </c>
      <c r="MO3" t="str">
        <f>IF(ISNA(VLOOKUP(MO$1,IF(YEAR(MO1)=ML1,Données!$I$2:$I$14,Données!$J$2:$J$14),2,FALSE))=TRUE,IF(WEEKDAY(1:1,2)&gt;5,"WE",""),"FER")</f>
        <v/>
      </c>
      <c r="MP3" t="str">
        <f>IF(ISNA(VLOOKUP(MP$1,IF(YEAR(MP1)=MM1,Données!$I$2:$I$14,Données!$J$2:$J$14),2,FALSE))=TRUE,IF(WEEKDAY(1:1,2)&gt;5,"WE",""),"FER")</f>
        <v/>
      </c>
      <c r="MQ3" t="str">
        <f>IF(ISNA(VLOOKUP(MQ$1,IF(YEAR(MQ1)=MN1,Données!$I$2:$I$14,Données!$J$2:$J$14),2,FALSE))=TRUE,IF(WEEKDAY(1:1,2)&gt;5,"WE",""),"FER")</f>
        <v/>
      </c>
      <c r="MR3" t="str">
        <f>IF(ISNA(VLOOKUP(MR$1,IF(YEAR(MR1)=MO1,Données!$I$2:$I$14,Données!$J$2:$J$14),2,FALSE))=TRUE,IF(WEEKDAY(1:1,2)&gt;5,"WE",""),"FER")</f>
        <v>WE</v>
      </c>
      <c r="MS3" t="str">
        <f>IF(ISNA(VLOOKUP(MS$1,IF(YEAR(MS1)=MP1,Données!$I$2:$I$14,Données!$J$2:$J$14),2,FALSE))=TRUE,IF(WEEKDAY(1:1,2)&gt;5,"WE",""),"FER")</f>
        <v>WE</v>
      </c>
      <c r="MT3" t="str">
        <f>IF(ISNA(VLOOKUP(MT$1,IF(YEAR(MT1)=MQ1,Données!$I$2:$I$14,Données!$J$2:$J$14),2,FALSE))=TRUE,IF(WEEKDAY(1:1,2)&gt;5,"WE",""),"FER")</f>
        <v/>
      </c>
      <c r="MU3" t="str">
        <f>IF(ISNA(VLOOKUP(MU$1,IF(YEAR(MU1)=MR1,Données!$I$2:$I$14,Données!$J$2:$J$14),2,FALSE))=TRUE,IF(WEEKDAY(1:1,2)&gt;5,"WE",""),"FER")</f>
        <v/>
      </c>
      <c r="MV3" t="str">
        <f>IF(ISNA(VLOOKUP(MV$1,IF(YEAR(MV1)=MS1,Données!$I$2:$I$14,Données!$J$2:$J$14),2,FALSE))=TRUE,IF(WEEKDAY(1:1,2)&gt;5,"WE",""),"FER")</f>
        <v/>
      </c>
      <c r="MW3" t="str">
        <f>IF(ISNA(VLOOKUP(MW$1,IF(YEAR(MW1)=MT1,Données!$I$2:$I$14,Données!$J$2:$J$14),2,FALSE))=TRUE,IF(WEEKDAY(1:1,2)&gt;5,"WE",""),"FER")</f>
        <v/>
      </c>
      <c r="MX3" t="str">
        <f>IF(ISNA(VLOOKUP(MX$1,IF(YEAR(MX1)=MU1,Données!$I$2:$I$14,Données!$J$2:$J$14),2,FALSE))=TRUE,IF(WEEKDAY(1:1,2)&gt;5,"WE",""),"FER")</f>
        <v/>
      </c>
      <c r="MY3" t="str">
        <f>IF(ISNA(VLOOKUP(MY$1,IF(YEAR(MY1)=MV1,Données!$I$2:$I$14,Données!$J$2:$J$14),2,FALSE))=TRUE,IF(WEEKDAY(1:1,2)&gt;5,"WE",""),"FER")</f>
        <v>WE</v>
      </c>
      <c r="MZ3" t="str">
        <f>IF(ISNA(VLOOKUP(MZ$1,IF(YEAR(MZ1)=MW1,Données!$I$2:$I$14,Données!$J$2:$J$14),2,FALSE))=TRUE,IF(WEEKDAY(1:1,2)&gt;5,"WE",""),"FER")</f>
        <v>WE</v>
      </c>
      <c r="NA3" t="str">
        <f>IF(ISNA(VLOOKUP(NA$1,IF(YEAR(NA1)=MX1,Données!$I$2:$I$14,Données!$J$2:$J$14),2,FALSE))=TRUE,IF(WEEKDAY(1:1,2)&gt;5,"WE",""),"FER")</f>
        <v/>
      </c>
      <c r="NB3" t="str">
        <f>IF(ISNA(VLOOKUP(NB$1,IF(YEAR(NB1)=MY1,Données!$I$2:$I$14,Données!$J$2:$J$14),2,FALSE))=TRUE,IF(WEEKDAY(1:1,2)&gt;5,"WE",""),"FER")</f>
        <v/>
      </c>
      <c r="NC3" t="str">
        <f>IF(ISNA(VLOOKUP(NC$1,IF(YEAR(NC1)=MZ1,Données!$I$2:$I$14,Données!$J$2:$J$14),2,FALSE))=TRUE,IF(WEEKDAY(1:1,2)&gt;5,"WE",""),"FER")</f>
        <v/>
      </c>
      <c r="ND3" t="str">
        <f>IF(ISNA(VLOOKUP(ND$1,IF(YEAR(ND1)=NA1,Données!$I$2:$I$14,Données!$J$2:$J$14),2,FALSE))=TRUE,IF(WEEKDAY(1:1,2)&gt;5,"WE",""),"FER")</f>
        <v/>
      </c>
      <c r="NE3" t="str">
        <f>IF(ISNA(VLOOKUP(NE$1,IF(YEAR(NE1)=NB1,Données!$I$2:$I$14,Données!$J$2:$J$14),2,FALSE))=TRUE,IF(WEEKDAY(1:1,2)&gt;5,"WE",""),"FER")</f>
        <v/>
      </c>
      <c r="NF3" t="str">
        <f>IF(ISNA(VLOOKUP(NF$1,IF(YEAR(NF1)=NC1,Données!$I$2:$I$14,Données!$J$2:$J$14),2,FALSE))=TRUE,IF(WEEKDAY(1:1,2)&gt;5,"WE",""),"FER")</f>
        <v>WE</v>
      </c>
      <c r="NG3" t="str">
        <f>IF(ISNA(VLOOKUP(NG$1,IF(YEAR(NG1)=ND1,Données!$I$2:$I$14,Données!$J$2:$J$14),2,FALSE))=TRUE,IF(WEEKDAY(1:1,2)&gt;5,"WE",""),"FER")</f>
        <v>FER</v>
      </c>
      <c r="NH3" t="str">
        <f>IF(ISNA(VLOOKUP(NH$1,IF(YEAR(NH1)=NE1,Données!$I$2:$I$14,Données!$J$2:$J$14),2,FALSE))=TRUE,IF(WEEKDAY(1:1,2)&gt;5,"WE",""),"FER")</f>
        <v/>
      </c>
      <c r="NI3" t="str">
        <f>IF(ISNA(VLOOKUP(NI$1,IF(YEAR(NI1)=NF1,Données!$I$2:$I$14,Données!$J$2:$J$14),2,FALSE))=TRUE,IF(WEEKDAY(1:1,2)&gt;5,"WE",""),"FER")</f>
        <v/>
      </c>
      <c r="NJ3" t="str">
        <f>IF(ISNA(VLOOKUP(NJ$1,IF(YEAR(NJ1)=NG1,Données!$I$2:$I$14,Données!$J$2:$J$14),2,FALSE))=TRUE,IF(WEEKDAY(1:1,2)&gt;5,"WE",""),"FER")</f>
        <v/>
      </c>
      <c r="NK3" t="str">
        <f>IF(ISNA(VLOOKUP(NK$1,IF(YEAR(NK1)=NH1,Données!$I$2:$I$14,Données!$J$2:$J$14),2,FALSE))=TRUE,IF(WEEKDAY(1:1,2)&gt;5,"WE",""),"FER")</f>
        <v>FER</v>
      </c>
      <c r="NL3" t="str">
        <f>IF(ISNA(VLOOKUP(NL$1,IF(YEAR(NL1)=NI1,Données!$I$2:$I$14,Données!$J$2:$J$14),2,FALSE))=TRUE,IF(WEEKDAY(1:1,2)&gt;5,"WE",""),"FER")</f>
        <v/>
      </c>
      <c r="NM3" t="str">
        <f>IF(ISNA(VLOOKUP(NM$1,IF(YEAR(NM1)=NJ1,Données!$I$2:$I$14,Données!$J$2:$J$14),2,FALSE))=TRUE,IF(WEEKDAY(1:1,2)&gt;5,"WE",""),"FER")</f>
        <v>WE</v>
      </c>
      <c r="NN3" t="str">
        <f>IF(ISNA(VLOOKUP(NN$1,IF(YEAR(NN1)=NK1,Données!$I$2:$I$14,Données!$J$2:$J$14),2,FALSE))=TRUE,IF(WEEKDAY(1:1,2)&gt;5,"WE",""),"FER")</f>
        <v>WE</v>
      </c>
      <c r="NO3" t="str">
        <f>IF(ISNA(VLOOKUP(NO$1,IF(YEAR(NO1)=NL1,Données!$I$2:$I$14,Données!$J$2:$J$14),2,FALSE))=TRUE,IF(WEEKDAY(1:1,2)&gt;5,"WE",""),"FER")</f>
        <v/>
      </c>
      <c r="NP3" t="str">
        <f>IF(ISNA(VLOOKUP(NP$1,IF(YEAR(NP1)=NM1,Données!$I$2:$I$14,Données!$J$2:$J$14),2,FALSE))=TRUE,IF(WEEKDAY(1:1,2)&gt;5,"WE",""),"FER")</f>
        <v/>
      </c>
      <c r="NQ3" t="str">
        <f>IF(ISNA(VLOOKUP(NQ$1,IF(YEAR(NQ1)=NN1,Données!$I$2:$I$14,Données!$J$2:$J$14),2,FALSE))=TRUE,IF(WEEKDAY(1:1,2)&gt;5,"WE",""),"FER")</f>
        <v/>
      </c>
      <c r="NR3" t="str">
        <f>IF(ISNA(VLOOKUP(NR$1,IF(YEAR(NR1)=NO1,Données!$I$2:$I$14,Données!$J$2:$J$14),2,FALSE))=TRUE,IF(WEEKDAY(1:1,2)&gt;5,"WE",""),"FER")</f>
        <v/>
      </c>
      <c r="NS3" t="str">
        <f>IF(ISNA(VLOOKUP(NS$1,IF(YEAR(NS1)=NP1,Données!$I$2:$I$14,Données!$J$2:$J$14),2,FALSE))=TRUE,IF(WEEKDAY(1:1,2)&gt;5,"WE",""),"FER")</f>
        <v/>
      </c>
      <c r="NT3" t="str">
        <f>IF(ISNA(VLOOKUP(NT$1,IF(YEAR(NT1)=NQ1,Données!$I$2:$I$14,Données!$J$2:$J$14),2,FALSE))=TRUE,IF(WEEKDAY(1:1,2)&gt;5,"WE",""),"FER")</f>
        <v>WE</v>
      </c>
    </row>
    <row r="4" spans="1:384">
      <c r="A4" s="30" t="s">
        <v>14</v>
      </c>
      <c r="B4" s="26">
        <v>42126</v>
      </c>
      <c r="C4" s="26">
        <v>42133</v>
      </c>
      <c r="D4" s="18">
        <f>COUNTIF(E4:GF4,"C")</f>
        <v>8</v>
      </c>
      <c r="E4" s="5" t="str">
        <f t="shared" ref="E4:N11" si="7">IF(AND(date&gt;=début, date&lt;=fin,NOT(F="F")),"C","")</f>
        <v/>
      </c>
      <c r="F4" s="4" t="str">
        <f t="shared" si="7"/>
        <v>C</v>
      </c>
      <c r="G4" s="4" t="str">
        <f t="shared" si="7"/>
        <v>C</v>
      </c>
      <c r="H4" s="4" t="str">
        <f t="shared" si="7"/>
        <v>C</v>
      </c>
      <c r="I4" s="4" t="str">
        <f t="shared" si="7"/>
        <v>C</v>
      </c>
      <c r="J4" s="4" t="str">
        <f t="shared" si="7"/>
        <v>C</v>
      </c>
      <c r="K4" s="4" t="str">
        <f t="shared" si="7"/>
        <v>C</v>
      </c>
      <c r="L4" s="4" t="str">
        <f t="shared" si="7"/>
        <v>C</v>
      </c>
      <c r="M4" s="4" t="str">
        <f t="shared" si="7"/>
        <v>C</v>
      </c>
      <c r="N4" s="4" t="str">
        <f t="shared" si="7"/>
        <v/>
      </c>
      <c r="O4" s="4" t="str">
        <f t="shared" ref="O4:X11" si="8">IF(AND(date&gt;=début, date&lt;=fin,NOT(F="F")),"C","")</f>
        <v/>
      </c>
      <c r="P4" s="4" t="str">
        <f t="shared" si="8"/>
        <v/>
      </c>
      <c r="Q4" s="4" t="str">
        <f t="shared" si="8"/>
        <v/>
      </c>
      <c r="R4" s="4" t="str">
        <f t="shared" si="8"/>
        <v/>
      </c>
      <c r="S4" s="4" t="str">
        <f t="shared" si="8"/>
        <v/>
      </c>
      <c r="T4" s="4" t="str">
        <f t="shared" si="8"/>
        <v/>
      </c>
      <c r="U4" s="4" t="str">
        <f t="shared" si="8"/>
        <v/>
      </c>
      <c r="V4" s="4" t="str">
        <f t="shared" si="8"/>
        <v/>
      </c>
      <c r="W4" s="4" t="str">
        <f t="shared" si="8"/>
        <v/>
      </c>
      <c r="X4" s="4" t="str">
        <f t="shared" si="8"/>
        <v/>
      </c>
      <c r="Y4" s="4" t="str">
        <f t="shared" ref="Y4:AH11" si="9">IF(AND(date&gt;=début, date&lt;=fin,NOT(F="F")),"C","")</f>
        <v/>
      </c>
      <c r="Z4" s="4" t="str">
        <f t="shared" si="9"/>
        <v/>
      </c>
      <c r="AA4" s="4" t="str">
        <f t="shared" si="9"/>
        <v/>
      </c>
      <c r="AB4" s="4" t="str">
        <f t="shared" si="9"/>
        <v/>
      </c>
      <c r="AC4" s="4" t="str">
        <f t="shared" si="9"/>
        <v/>
      </c>
      <c r="AD4" s="4" t="str">
        <f t="shared" si="9"/>
        <v/>
      </c>
      <c r="AE4" s="4" t="str">
        <f t="shared" si="9"/>
        <v/>
      </c>
      <c r="AF4" s="4" t="str">
        <f t="shared" si="9"/>
        <v/>
      </c>
      <c r="AG4" s="4" t="str">
        <f t="shared" si="9"/>
        <v/>
      </c>
      <c r="AH4" s="4" t="str">
        <f t="shared" si="9"/>
        <v/>
      </c>
      <c r="AI4" s="4" t="str">
        <f t="shared" ref="AI4:AR11" si="10">IF(AND(date&gt;=début, date&lt;=fin,NOT(F="F")),"C","")</f>
        <v/>
      </c>
      <c r="AJ4" s="4" t="str">
        <f t="shared" si="10"/>
        <v/>
      </c>
      <c r="AK4" s="4" t="str">
        <f t="shared" si="10"/>
        <v/>
      </c>
      <c r="AL4" s="4" t="str">
        <f t="shared" si="10"/>
        <v/>
      </c>
      <c r="AM4" s="4" t="str">
        <f t="shared" si="10"/>
        <v/>
      </c>
      <c r="AN4" s="4" t="str">
        <f t="shared" si="10"/>
        <v/>
      </c>
      <c r="AO4" s="4" t="str">
        <f t="shared" si="10"/>
        <v/>
      </c>
      <c r="AP4" s="4" t="str">
        <f t="shared" si="10"/>
        <v/>
      </c>
      <c r="AQ4" s="4" t="str">
        <f t="shared" si="10"/>
        <v/>
      </c>
      <c r="AR4" s="4" t="str">
        <f t="shared" si="10"/>
        <v/>
      </c>
      <c r="AS4" s="4" t="str">
        <f t="shared" ref="AS4:BB11" si="11">IF(AND(date&gt;=début, date&lt;=fin,NOT(F="F")),"C","")</f>
        <v/>
      </c>
      <c r="AT4" s="4" t="str">
        <f t="shared" si="11"/>
        <v/>
      </c>
      <c r="AU4" s="4" t="str">
        <f t="shared" si="11"/>
        <v/>
      </c>
      <c r="AV4" s="4" t="str">
        <f t="shared" si="11"/>
        <v/>
      </c>
      <c r="AW4" s="4" t="str">
        <f t="shared" si="11"/>
        <v/>
      </c>
      <c r="AX4" s="4" t="str">
        <f t="shared" si="11"/>
        <v/>
      </c>
      <c r="AY4" s="4" t="str">
        <f t="shared" si="11"/>
        <v/>
      </c>
      <c r="AZ4" s="4" t="str">
        <f t="shared" si="11"/>
        <v/>
      </c>
      <c r="BA4" s="4" t="str">
        <f t="shared" si="11"/>
        <v/>
      </c>
      <c r="BB4" s="4" t="str">
        <f t="shared" si="11"/>
        <v/>
      </c>
      <c r="BC4" s="4" t="str">
        <f t="shared" ref="BC4:BL11" si="12">IF(AND(date&gt;=début, date&lt;=fin,NOT(F="F")),"C","")</f>
        <v/>
      </c>
      <c r="BD4" s="4" t="str">
        <f t="shared" si="12"/>
        <v/>
      </c>
      <c r="BE4" s="4" t="str">
        <f t="shared" si="12"/>
        <v/>
      </c>
      <c r="BF4" s="4" t="str">
        <f t="shared" si="12"/>
        <v/>
      </c>
      <c r="BG4" s="4" t="str">
        <f t="shared" si="12"/>
        <v/>
      </c>
      <c r="BH4" s="4" t="str">
        <f t="shared" si="12"/>
        <v/>
      </c>
      <c r="BI4" s="4" t="str">
        <f t="shared" si="12"/>
        <v/>
      </c>
      <c r="BJ4" s="4" t="str">
        <f t="shared" si="12"/>
        <v/>
      </c>
      <c r="BK4" s="4" t="str">
        <f t="shared" si="12"/>
        <v/>
      </c>
      <c r="BL4" s="4" t="str">
        <f t="shared" si="12"/>
        <v/>
      </c>
      <c r="BM4" s="4" t="str">
        <f t="shared" ref="BM4:BV11" si="13">IF(AND(date&gt;=début, date&lt;=fin,NOT(F="F")),"C","")</f>
        <v/>
      </c>
      <c r="BN4" s="4" t="str">
        <f t="shared" si="13"/>
        <v/>
      </c>
      <c r="BO4" s="4" t="str">
        <f t="shared" si="13"/>
        <v/>
      </c>
      <c r="BP4" s="4" t="str">
        <f t="shared" si="13"/>
        <v/>
      </c>
      <c r="BQ4" s="4" t="str">
        <f t="shared" si="13"/>
        <v/>
      </c>
      <c r="BR4" s="4" t="str">
        <f t="shared" si="13"/>
        <v/>
      </c>
      <c r="BS4" s="4" t="str">
        <f t="shared" si="13"/>
        <v/>
      </c>
      <c r="BT4" s="4" t="str">
        <f t="shared" si="13"/>
        <v/>
      </c>
      <c r="BU4" s="4" t="str">
        <f t="shared" si="13"/>
        <v/>
      </c>
      <c r="BV4" s="4" t="str">
        <f t="shared" si="13"/>
        <v/>
      </c>
      <c r="BW4" s="4" t="str">
        <f t="shared" ref="BW4:CF11" si="14">IF(AND(date&gt;=début, date&lt;=fin,NOT(F="F")),"C","")</f>
        <v/>
      </c>
      <c r="BX4" s="4" t="str">
        <f t="shared" si="14"/>
        <v/>
      </c>
      <c r="BY4" s="4" t="str">
        <f t="shared" si="14"/>
        <v/>
      </c>
      <c r="BZ4" s="4" t="str">
        <f t="shared" si="14"/>
        <v/>
      </c>
      <c r="CA4" s="4" t="str">
        <f t="shared" si="14"/>
        <v/>
      </c>
      <c r="CB4" s="4" t="str">
        <f t="shared" si="14"/>
        <v/>
      </c>
      <c r="CC4" s="4" t="str">
        <f t="shared" si="14"/>
        <v/>
      </c>
      <c r="CD4" s="4" t="str">
        <f t="shared" si="14"/>
        <v/>
      </c>
      <c r="CE4" s="4" t="str">
        <f t="shared" si="14"/>
        <v/>
      </c>
      <c r="CF4" s="4" t="str">
        <f t="shared" si="14"/>
        <v/>
      </c>
      <c r="CG4" s="4" t="str">
        <f t="shared" ref="CG4:CP11" si="15">IF(AND(date&gt;=début, date&lt;=fin,NOT(F="F")),"C","")</f>
        <v/>
      </c>
      <c r="CH4" s="4" t="str">
        <f t="shared" si="15"/>
        <v/>
      </c>
      <c r="CI4" s="4" t="str">
        <f t="shared" si="15"/>
        <v/>
      </c>
      <c r="CJ4" s="4" t="str">
        <f t="shared" si="15"/>
        <v/>
      </c>
      <c r="CK4" s="4" t="str">
        <f t="shared" si="15"/>
        <v/>
      </c>
      <c r="CL4" s="4" t="str">
        <f t="shared" si="15"/>
        <v/>
      </c>
      <c r="CM4" s="4" t="str">
        <f t="shared" si="15"/>
        <v/>
      </c>
      <c r="CN4" s="4" t="str">
        <f t="shared" si="15"/>
        <v/>
      </c>
      <c r="CO4" s="4" t="str">
        <f t="shared" si="15"/>
        <v/>
      </c>
      <c r="CP4" s="4" t="str">
        <f t="shared" si="15"/>
        <v/>
      </c>
      <c r="CQ4" s="4" t="str">
        <f t="shared" ref="CQ4:CZ11" si="16">IF(AND(date&gt;=début, date&lt;=fin,NOT(F="F")),"C","")</f>
        <v/>
      </c>
      <c r="CR4" s="4" t="str">
        <f t="shared" si="16"/>
        <v/>
      </c>
      <c r="CS4" s="4" t="str">
        <f t="shared" si="16"/>
        <v/>
      </c>
      <c r="CT4" s="4" t="str">
        <f t="shared" si="16"/>
        <v/>
      </c>
      <c r="CU4" s="4" t="str">
        <f t="shared" si="16"/>
        <v/>
      </c>
      <c r="CV4" s="4" t="str">
        <f t="shared" si="16"/>
        <v/>
      </c>
      <c r="CW4" s="4" t="str">
        <f t="shared" si="16"/>
        <v/>
      </c>
      <c r="CX4" s="4" t="str">
        <f t="shared" si="16"/>
        <v/>
      </c>
      <c r="CY4" s="4" t="str">
        <f t="shared" si="16"/>
        <v/>
      </c>
      <c r="CZ4" s="4" t="str">
        <f t="shared" si="16"/>
        <v/>
      </c>
      <c r="DA4" s="4" t="str">
        <f t="shared" ref="DA4:DJ11" si="17">IF(AND(date&gt;=début, date&lt;=fin,NOT(F="F")),"C","")</f>
        <v/>
      </c>
      <c r="DB4" s="4" t="str">
        <f t="shared" si="17"/>
        <v/>
      </c>
      <c r="DC4" s="4" t="str">
        <f t="shared" si="17"/>
        <v/>
      </c>
      <c r="DD4" s="4" t="str">
        <f t="shared" si="17"/>
        <v/>
      </c>
      <c r="DE4" s="4" t="str">
        <f t="shared" si="17"/>
        <v/>
      </c>
      <c r="DF4" s="4" t="str">
        <f t="shared" si="17"/>
        <v/>
      </c>
      <c r="DG4" s="4" t="str">
        <f t="shared" si="17"/>
        <v/>
      </c>
      <c r="DH4" s="4" t="str">
        <f t="shared" si="17"/>
        <v/>
      </c>
      <c r="DI4" s="4" t="str">
        <f t="shared" si="17"/>
        <v/>
      </c>
      <c r="DJ4" s="4" t="str">
        <f t="shared" si="17"/>
        <v/>
      </c>
      <c r="DK4" s="4" t="str">
        <f t="shared" ref="DK4:DT11" si="18">IF(AND(date&gt;=début, date&lt;=fin,NOT(F="F")),"C","")</f>
        <v/>
      </c>
      <c r="DL4" s="4" t="str">
        <f t="shared" si="18"/>
        <v/>
      </c>
      <c r="DM4" s="4" t="str">
        <f t="shared" si="18"/>
        <v/>
      </c>
      <c r="DN4" s="4" t="str">
        <f t="shared" si="18"/>
        <v/>
      </c>
      <c r="DO4" s="4" t="str">
        <f t="shared" si="18"/>
        <v/>
      </c>
      <c r="DP4" s="4" t="str">
        <f t="shared" si="18"/>
        <v/>
      </c>
      <c r="DQ4" s="4" t="str">
        <f t="shared" si="18"/>
        <v/>
      </c>
      <c r="DR4" s="4" t="str">
        <f t="shared" si="18"/>
        <v/>
      </c>
      <c r="DS4" s="4" t="str">
        <f t="shared" si="18"/>
        <v/>
      </c>
      <c r="DT4" s="4" t="str">
        <f t="shared" si="18"/>
        <v/>
      </c>
      <c r="DU4" s="4" t="str">
        <f t="shared" ref="DU4:ED11" si="19">IF(AND(date&gt;=début, date&lt;=fin,NOT(F="F")),"C","")</f>
        <v/>
      </c>
      <c r="DV4" s="4" t="str">
        <f t="shared" si="19"/>
        <v/>
      </c>
      <c r="DW4" s="4" t="str">
        <f t="shared" si="19"/>
        <v/>
      </c>
      <c r="DX4" s="4" t="str">
        <f t="shared" si="19"/>
        <v/>
      </c>
      <c r="DY4" s="4" t="str">
        <f t="shared" si="19"/>
        <v/>
      </c>
      <c r="DZ4" s="4" t="str">
        <f t="shared" si="19"/>
        <v/>
      </c>
      <c r="EA4" s="4" t="str">
        <f t="shared" si="19"/>
        <v/>
      </c>
      <c r="EB4" s="4" t="str">
        <f t="shared" si="19"/>
        <v/>
      </c>
      <c r="EC4" s="4" t="str">
        <f t="shared" si="19"/>
        <v/>
      </c>
      <c r="ED4" s="4" t="str">
        <f t="shared" si="19"/>
        <v/>
      </c>
      <c r="EE4" s="4" t="str">
        <f t="shared" ref="EE4:EN11" si="20">IF(AND(date&gt;=début, date&lt;=fin,NOT(F="F")),"C","")</f>
        <v/>
      </c>
      <c r="EF4" s="4" t="str">
        <f t="shared" si="20"/>
        <v/>
      </c>
      <c r="EG4" s="4" t="str">
        <f t="shared" si="20"/>
        <v/>
      </c>
      <c r="EH4" s="4" t="str">
        <f t="shared" si="20"/>
        <v/>
      </c>
      <c r="EI4" s="4" t="str">
        <f t="shared" si="20"/>
        <v/>
      </c>
      <c r="EJ4" s="4" t="str">
        <f t="shared" si="20"/>
        <v/>
      </c>
      <c r="EK4" s="4" t="str">
        <f t="shared" si="20"/>
        <v/>
      </c>
      <c r="EL4" s="4" t="str">
        <f t="shared" si="20"/>
        <v/>
      </c>
      <c r="EM4" s="4" t="str">
        <f t="shared" si="20"/>
        <v/>
      </c>
      <c r="EN4" s="4" t="str">
        <f t="shared" si="20"/>
        <v/>
      </c>
      <c r="EO4" s="4" t="str">
        <f t="shared" ref="EO4:EX11" si="21">IF(AND(date&gt;=début, date&lt;=fin,NOT(F="F")),"C","")</f>
        <v/>
      </c>
      <c r="EP4" s="4" t="str">
        <f t="shared" si="21"/>
        <v/>
      </c>
      <c r="EQ4" s="4" t="str">
        <f t="shared" si="21"/>
        <v/>
      </c>
      <c r="ER4" s="4" t="str">
        <f t="shared" si="21"/>
        <v/>
      </c>
      <c r="ES4" s="4" t="str">
        <f t="shared" si="21"/>
        <v/>
      </c>
      <c r="ET4" s="4" t="str">
        <f t="shared" si="21"/>
        <v/>
      </c>
      <c r="EU4" s="4" t="str">
        <f t="shared" si="21"/>
        <v/>
      </c>
      <c r="EV4" s="4" t="str">
        <f t="shared" si="21"/>
        <v/>
      </c>
      <c r="EW4" s="4" t="str">
        <f t="shared" si="21"/>
        <v/>
      </c>
      <c r="EX4" s="4" t="str">
        <f t="shared" si="21"/>
        <v/>
      </c>
      <c r="EY4" s="4" t="str">
        <f t="shared" ref="EY4:FH11" si="22">IF(AND(date&gt;=début, date&lt;=fin,NOT(F="F")),"C","")</f>
        <v/>
      </c>
      <c r="EZ4" s="4" t="str">
        <f t="shared" si="22"/>
        <v/>
      </c>
      <c r="FA4" s="4" t="str">
        <f t="shared" si="22"/>
        <v/>
      </c>
      <c r="FB4" s="4" t="str">
        <f t="shared" si="22"/>
        <v/>
      </c>
      <c r="FC4" s="4" t="str">
        <f t="shared" si="22"/>
        <v/>
      </c>
      <c r="FD4" s="4" t="str">
        <f t="shared" si="22"/>
        <v/>
      </c>
      <c r="FE4" s="4" t="str">
        <f t="shared" si="22"/>
        <v/>
      </c>
      <c r="FF4" s="4" t="str">
        <f t="shared" si="22"/>
        <v/>
      </c>
      <c r="FG4" s="4" t="str">
        <f t="shared" si="22"/>
        <v/>
      </c>
      <c r="FH4" s="4" t="str">
        <f t="shared" si="22"/>
        <v/>
      </c>
      <c r="FI4" s="4" t="str">
        <f t="shared" ref="FI4:FR11" si="23">IF(AND(date&gt;=début, date&lt;=fin,NOT(F="F")),"C","")</f>
        <v/>
      </c>
      <c r="FJ4" s="4" t="str">
        <f t="shared" si="23"/>
        <v/>
      </c>
      <c r="FK4" s="4" t="str">
        <f t="shared" si="23"/>
        <v/>
      </c>
      <c r="FL4" s="4" t="str">
        <f t="shared" si="23"/>
        <v/>
      </c>
      <c r="FM4" s="4" t="str">
        <f t="shared" si="23"/>
        <v/>
      </c>
      <c r="FN4" s="4" t="str">
        <f t="shared" si="23"/>
        <v/>
      </c>
      <c r="FO4" s="4" t="str">
        <f t="shared" si="23"/>
        <v/>
      </c>
      <c r="FP4" s="4" t="str">
        <f t="shared" si="23"/>
        <v/>
      </c>
      <c r="FQ4" s="4" t="str">
        <f t="shared" si="23"/>
        <v/>
      </c>
      <c r="FR4" s="4" t="str">
        <f t="shared" si="23"/>
        <v/>
      </c>
      <c r="FS4" s="4" t="str">
        <f t="shared" ref="FS4:GF11" si="24">IF(AND(date&gt;=début, date&lt;=fin,NOT(F="F")),"C","")</f>
        <v/>
      </c>
      <c r="FT4" s="4" t="str">
        <f t="shared" si="24"/>
        <v/>
      </c>
      <c r="FU4" s="4" t="str">
        <f t="shared" si="24"/>
        <v/>
      </c>
      <c r="FV4" s="4" t="str">
        <f t="shared" si="24"/>
        <v/>
      </c>
      <c r="FW4" s="4" t="str">
        <f t="shared" si="24"/>
        <v/>
      </c>
      <c r="FX4" s="4" t="str">
        <f t="shared" si="24"/>
        <v/>
      </c>
      <c r="FY4" s="4" t="str">
        <f t="shared" si="24"/>
        <v/>
      </c>
      <c r="FZ4" s="4" t="str">
        <f t="shared" si="24"/>
        <v/>
      </c>
      <c r="GA4" s="4" t="str">
        <f t="shared" si="24"/>
        <v/>
      </c>
      <c r="GB4" s="4" t="str">
        <f t="shared" si="24"/>
        <v/>
      </c>
      <c r="GC4" s="4" t="str">
        <f t="shared" si="24"/>
        <v/>
      </c>
      <c r="GD4" s="4" t="str">
        <f t="shared" si="24"/>
        <v/>
      </c>
      <c r="GE4" s="4" t="str">
        <f t="shared" si="24"/>
        <v/>
      </c>
      <c r="GF4" s="21" t="str">
        <f t="shared" si="24"/>
        <v/>
      </c>
    </row>
    <row r="5" spans="1:384">
      <c r="A5" s="8" t="s">
        <v>13</v>
      </c>
      <c r="B5" s="27"/>
      <c r="C5" s="27"/>
      <c r="D5" s="19">
        <f t="shared" ref="D5:D11" si="25">COUNTIF(E5:GF5,"C")</f>
        <v>0</v>
      </c>
      <c r="E5" s="6" t="str">
        <f t="shared" si="7"/>
        <v/>
      </c>
      <c r="F5" s="2" t="str">
        <f t="shared" si="7"/>
        <v/>
      </c>
      <c r="G5" s="2" t="str">
        <f t="shared" si="7"/>
        <v/>
      </c>
      <c r="H5" s="2" t="str">
        <f t="shared" si="7"/>
        <v/>
      </c>
      <c r="I5" s="2" t="str">
        <f t="shared" si="7"/>
        <v/>
      </c>
      <c r="J5" s="2" t="str">
        <f t="shared" si="7"/>
        <v/>
      </c>
      <c r="K5" s="2" t="str">
        <f t="shared" si="7"/>
        <v/>
      </c>
      <c r="L5" s="2" t="str">
        <f t="shared" si="7"/>
        <v/>
      </c>
      <c r="M5" s="2" t="str">
        <f t="shared" si="7"/>
        <v/>
      </c>
      <c r="N5" s="2" t="str">
        <f t="shared" si="7"/>
        <v/>
      </c>
      <c r="O5" s="2" t="str">
        <f t="shared" si="8"/>
        <v/>
      </c>
      <c r="P5" s="2" t="str">
        <f t="shared" si="8"/>
        <v/>
      </c>
      <c r="Q5" s="2" t="str">
        <f t="shared" si="8"/>
        <v/>
      </c>
      <c r="R5" s="2" t="str">
        <f t="shared" si="8"/>
        <v/>
      </c>
      <c r="S5" s="2" t="str">
        <f t="shared" si="8"/>
        <v/>
      </c>
      <c r="T5" s="2" t="str">
        <f t="shared" si="8"/>
        <v/>
      </c>
      <c r="U5" s="2" t="str">
        <f t="shared" si="8"/>
        <v/>
      </c>
      <c r="V5" s="2" t="str">
        <f t="shared" si="8"/>
        <v/>
      </c>
      <c r="W5" s="2" t="str">
        <f t="shared" si="8"/>
        <v/>
      </c>
      <c r="X5" s="2" t="str">
        <f t="shared" si="8"/>
        <v/>
      </c>
      <c r="Y5" s="2" t="str">
        <f t="shared" si="9"/>
        <v/>
      </c>
      <c r="Z5" s="2" t="str">
        <f t="shared" si="9"/>
        <v/>
      </c>
      <c r="AA5" s="2" t="str">
        <f t="shared" si="9"/>
        <v/>
      </c>
      <c r="AB5" s="2" t="str">
        <f t="shared" si="9"/>
        <v/>
      </c>
      <c r="AC5" s="2" t="str">
        <f t="shared" si="9"/>
        <v/>
      </c>
      <c r="AD5" s="2" t="str">
        <f t="shared" si="9"/>
        <v/>
      </c>
      <c r="AE5" s="2" t="str">
        <f t="shared" si="9"/>
        <v/>
      </c>
      <c r="AF5" s="2" t="str">
        <f t="shared" si="9"/>
        <v/>
      </c>
      <c r="AG5" s="2" t="str">
        <f t="shared" si="9"/>
        <v/>
      </c>
      <c r="AH5" s="2" t="str">
        <f t="shared" si="9"/>
        <v/>
      </c>
      <c r="AI5" s="2" t="str">
        <f t="shared" si="10"/>
        <v/>
      </c>
      <c r="AJ5" s="2" t="str">
        <f t="shared" si="10"/>
        <v/>
      </c>
      <c r="AK5" s="2" t="str">
        <f t="shared" si="10"/>
        <v/>
      </c>
      <c r="AL5" s="2" t="str">
        <f t="shared" si="10"/>
        <v/>
      </c>
      <c r="AM5" s="2" t="str">
        <f t="shared" si="10"/>
        <v/>
      </c>
      <c r="AN5" s="2" t="str">
        <f t="shared" si="10"/>
        <v/>
      </c>
      <c r="AO5" s="2" t="str">
        <f t="shared" si="10"/>
        <v/>
      </c>
      <c r="AP5" s="2" t="str">
        <f t="shared" si="10"/>
        <v/>
      </c>
      <c r="AQ5" s="2" t="str">
        <f t="shared" si="10"/>
        <v/>
      </c>
      <c r="AR5" s="2" t="str">
        <f t="shared" si="10"/>
        <v/>
      </c>
      <c r="AS5" s="2" t="str">
        <f t="shared" si="11"/>
        <v/>
      </c>
      <c r="AT5" s="2" t="str">
        <f t="shared" si="11"/>
        <v/>
      </c>
      <c r="AU5" s="2" t="str">
        <f t="shared" si="11"/>
        <v/>
      </c>
      <c r="AV5" s="2" t="str">
        <f t="shared" si="11"/>
        <v/>
      </c>
      <c r="AW5" s="2" t="str">
        <f t="shared" si="11"/>
        <v/>
      </c>
      <c r="AX5" s="2" t="str">
        <f t="shared" si="11"/>
        <v/>
      </c>
      <c r="AY5" s="2" t="str">
        <f t="shared" si="11"/>
        <v/>
      </c>
      <c r="AZ5" s="2" t="str">
        <f t="shared" si="11"/>
        <v/>
      </c>
      <c r="BA5" s="2" t="str">
        <f t="shared" si="11"/>
        <v/>
      </c>
      <c r="BB5" s="2" t="str">
        <f t="shared" si="11"/>
        <v/>
      </c>
      <c r="BC5" s="2" t="str">
        <f t="shared" si="12"/>
        <v/>
      </c>
      <c r="BD5" s="2" t="str">
        <f t="shared" si="12"/>
        <v/>
      </c>
      <c r="BE5" s="2" t="str">
        <f t="shared" si="12"/>
        <v/>
      </c>
      <c r="BF5" s="2" t="str">
        <f t="shared" si="12"/>
        <v/>
      </c>
      <c r="BG5" s="2" t="str">
        <f t="shared" si="12"/>
        <v/>
      </c>
      <c r="BH5" s="2" t="str">
        <f t="shared" si="12"/>
        <v/>
      </c>
      <c r="BI5" s="2" t="str">
        <f t="shared" si="12"/>
        <v/>
      </c>
      <c r="BJ5" s="2" t="str">
        <f t="shared" si="12"/>
        <v/>
      </c>
      <c r="BK5" s="2" t="str">
        <f t="shared" si="12"/>
        <v/>
      </c>
      <c r="BL5" s="2" t="str">
        <f t="shared" si="12"/>
        <v/>
      </c>
      <c r="BM5" s="2" t="str">
        <f t="shared" si="13"/>
        <v/>
      </c>
      <c r="BN5" s="2" t="str">
        <f t="shared" si="13"/>
        <v/>
      </c>
      <c r="BO5" s="2" t="str">
        <f t="shared" si="13"/>
        <v/>
      </c>
      <c r="BP5" s="2" t="str">
        <f t="shared" si="13"/>
        <v/>
      </c>
      <c r="BQ5" s="2" t="str">
        <f t="shared" si="13"/>
        <v/>
      </c>
      <c r="BR5" s="2" t="str">
        <f t="shared" si="13"/>
        <v/>
      </c>
      <c r="BS5" s="2" t="str">
        <f t="shared" si="13"/>
        <v/>
      </c>
      <c r="BT5" s="2" t="str">
        <f t="shared" si="13"/>
        <v/>
      </c>
      <c r="BU5" s="2" t="str">
        <f t="shared" si="13"/>
        <v/>
      </c>
      <c r="BV5" s="2" t="str">
        <f t="shared" si="13"/>
        <v/>
      </c>
      <c r="BW5" s="2" t="str">
        <f t="shared" si="14"/>
        <v/>
      </c>
      <c r="BX5" s="2" t="str">
        <f t="shared" si="14"/>
        <v/>
      </c>
      <c r="BY5" s="2" t="str">
        <f t="shared" si="14"/>
        <v/>
      </c>
      <c r="BZ5" s="2" t="str">
        <f t="shared" si="14"/>
        <v/>
      </c>
      <c r="CA5" s="2" t="str">
        <f t="shared" si="14"/>
        <v/>
      </c>
      <c r="CB5" s="2" t="str">
        <f t="shared" si="14"/>
        <v/>
      </c>
      <c r="CC5" s="2" t="str">
        <f t="shared" si="14"/>
        <v/>
      </c>
      <c r="CD5" s="2" t="str">
        <f t="shared" si="14"/>
        <v/>
      </c>
      <c r="CE5" s="2" t="str">
        <f t="shared" si="14"/>
        <v/>
      </c>
      <c r="CF5" s="2" t="str">
        <f t="shared" si="14"/>
        <v/>
      </c>
      <c r="CG5" s="2" t="str">
        <f t="shared" si="15"/>
        <v/>
      </c>
      <c r="CH5" s="2" t="str">
        <f t="shared" si="15"/>
        <v/>
      </c>
      <c r="CI5" s="2" t="str">
        <f t="shared" si="15"/>
        <v/>
      </c>
      <c r="CJ5" s="2" t="str">
        <f t="shared" si="15"/>
        <v/>
      </c>
      <c r="CK5" s="2" t="str">
        <f t="shared" si="15"/>
        <v/>
      </c>
      <c r="CL5" s="2" t="str">
        <f t="shared" si="15"/>
        <v/>
      </c>
      <c r="CM5" s="2" t="str">
        <f t="shared" si="15"/>
        <v/>
      </c>
      <c r="CN5" s="2" t="str">
        <f t="shared" si="15"/>
        <v/>
      </c>
      <c r="CO5" s="2" t="str">
        <f t="shared" si="15"/>
        <v/>
      </c>
      <c r="CP5" s="2" t="str">
        <f t="shared" si="15"/>
        <v/>
      </c>
      <c r="CQ5" s="2" t="str">
        <f t="shared" si="16"/>
        <v/>
      </c>
      <c r="CR5" s="2" t="str">
        <f t="shared" si="16"/>
        <v/>
      </c>
      <c r="CS5" s="2" t="str">
        <f t="shared" si="16"/>
        <v/>
      </c>
      <c r="CT5" s="2" t="str">
        <f t="shared" si="16"/>
        <v/>
      </c>
      <c r="CU5" s="2" t="str">
        <f t="shared" si="16"/>
        <v/>
      </c>
      <c r="CV5" s="2" t="str">
        <f t="shared" si="16"/>
        <v/>
      </c>
      <c r="CW5" s="2" t="str">
        <f t="shared" si="16"/>
        <v/>
      </c>
      <c r="CX5" s="2" t="str">
        <f t="shared" si="16"/>
        <v/>
      </c>
      <c r="CY5" s="2" t="str">
        <f t="shared" si="16"/>
        <v/>
      </c>
      <c r="CZ5" s="2" t="str">
        <f t="shared" si="16"/>
        <v/>
      </c>
      <c r="DA5" s="2" t="str">
        <f t="shared" si="17"/>
        <v/>
      </c>
      <c r="DB5" s="2" t="str">
        <f t="shared" si="17"/>
        <v/>
      </c>
      <c r="DC5" s="2" t="str">
        <f t="shared" si="17"/>
        <v/>
      </c>
      <c r="DD5" s="2" t="str">
        <f t="shared" si="17"/>
        <v/>
      </c>
      <c r="DE5" s="2" t="str">
        <f t="shared" si="17"/>
        <v/>
      </c>
      <c r="DF5" s="2" t="str">
        <f t="shared" si="17"/>
        <v/>
      </c>
      <c r="DG5" s="2" t="str">
        <f t="shared" si="17"/>
        <v/>
      </c>
      <c r="DH5" s="2" t="str">
        <f t="shared" si="17"/>
        <v/>
      </c>
      <c r="DI5" s="2" t="str">
        <f t="shared" si="17"/>
        <v/>
      </c>
      <c r="DJ5" s="2" t="str">
        <f t="shared" si="17"/>
        <v/>
      </c>
      <c r="DK5" s="2" t="str">
        <f t="shared" si="18"/>
        <v/>
      </c>
      <c r="DL5" s="2" t="str">
        <f t="shared" si="18"/>
        <v/>
      </c>
      <c r="DM5" s="2" t="str">
        <f t="shared" si="18"/>
        <v/>
      </c>
      <c r="DN5" s="2" t="str">
        <f t="shared" si="18"/>
        <v/>
      </c>
      <c r="DO5" s="2" t="str">
        <f t="shared" si="18"/>
        <v/>
      </c>
      <c r="DP5" s="2" t="str">
        <f t="shared" si="18"/>
        <v/>
      </c>
      <c r="DQ5" s="2" t="str">
        <f t="shared" si="18"/>
        <v/>
      </c>
      <c r="DR5" s="2" t="str">
        <f t="shared" si="18"/>
        <v/>
      </c>
      <c r="DS5" s="2" t="str">
        <f t="shared" si="18"/>
        <v/>
      </c>
      <c r="DT5" s="2" t="str">
        <f t="shared" si="18"/>
        <v/>
      </c>
      <c r="DU5" s="2" t="str">
        <f t="shared" si="19"/>
        <v/>
      </c>
      <c r="DV5" s="2" t="str">
        <f t="shared" si="19"/>
        <v/>
      </c>
      <c r="DW5" s="2" t="str">
        <f t="shared" si="19"/>
        <v/>
      </c>
      <c r="DX5" s="2" t="str">
        <f t="shared" si="19"/>
        <v/>
      </c>
      <c r="DY5" s="2" t="str">
        <f t="shared" si="19"/>
        <v/>
      </c>
      <c r="DZ5" s="2" t="str">
        <f t="shared" si="19"/>
        <v/>
      </c>
      <c r="EA5" s="2" t="str">
        <f t="shared" si="19"/>
        <v/>
      </c>
      <c r="EB5" s="2" t="str">
        <f t="shared" si="19"/>
        <v/>
      </c>
      <c r="EC5" s="2" t="str">
        <f t="shared" si="19"/>
        <v/>
      </c>
      <c r="ED5" s="2" t="str">
        <f t="shared" si="19"/>
        <v/>
      </c>
      <c r="EE5" s="2" t="str">
        <f t="shared" si="20"/>
        <v/>
      </c>
      <c r="EF5" s="2" t="str">
        <f t="shared" si="20"/>
        <v/>
      </c>
      <c r="EG5" s="2" t="str">
        <f t="shared" si="20"/>
        <v/>
      </c>
      <c r="EH5" s="2" t="str">
        <f t="shared" si="20"/>
        <v/>
      </c>
      <c r="EI5" s="2" t="str">
        <f t="shared" si="20"/>
        <v/>
      </c>
      <c r="EJ5" s="2" t="str">
        <f t="shared" si="20"/>
        <v/>
      </c>
      <c r="EK5" s="2" t="str">
        <f t="shared" si="20"/>
        <v/>
      </c>
      <c r="EL5" s="2" t="str">
        <f t="shared" si="20"/>
        <v/>
      </c>
      <c r="EM5" s="2" t="str">
        <f t="shared" si="20"/>
        <v/>
      </c>
      <c r="EN5" s="2" t="str">
        <f t="shared" si="20"/>
        <v/>
      </c>
      <c r="EO5" s="2" t="str">
        <f t="shared" si="21"/>
        <v/>
      </c>
      <c r="EP5" s="2" t="str">
        <f t="shared" si="21"/>
        <v/>
      </c>
      <c r="EQ5" s="2" t="str">
        <f t="shared" si="21"/>
        <v/>
      </c>
      <c r="ER5" s="2" t="str">
        <f t="shared" si="21"/>
        <v/>
      </c>
      <c r="ES5" s="2" t="str">
        <f t="shared" si="21"/>
        <v/>
      </c>
      <c r="ET5" s="2" t="str">
        <f t="shared" si="21"/>
        <v/>
      </c>
      <c r="EU5" s="2" t="str">
        <f t="shared" si="21"/>
        <v/>
      </c>
      <c r="EV5" s="2" t="str">
        <f t="shared" si="21"/>
        <v/>
      </c>
      <c r="EW5" s="2" t="str">
        <f t="shared" si="21"/>
        <v/>
      </c>
      <c r="EX5" s="2" t="str">
        <f t="shared" si="21"/>
        <v/>
      </c>
      <c r="EY5" s="2" t="str">
        <f t="shared" si="22"/>
        <v/>
      </c>
      <c r="EZ5" s="2" t="str">
        <f t="shared" si="22"/>
        <v/>
      </c>
      <c r="FA5" s="2" t="str">
        <f t="shared" si="22"/>
        <v/>
      </c>
      <c r="FB5" s="2" t="str">
        <f t="shared" si="22"/>
        <v/>
      </c>
      <c r="FC5" s="2" t="str">
        <f t="shared" si="22"/>
        <v/>
      </c>
      <c r="FD5" s="2" t="str">
        <f t="shared" si="22"/>
        <v/>
      </c>
      <c r="FE5" s="2" t="str">
        <f t="shared" si="22"/>
        <v/>
      </c>
      <c r="FF5" s="2" t="str">
        <f t="shared" si="22"/>
        <v/>
      </c>
      <c r="FG5" s="2" t="str">
        <f t="shared" si="22"/>
        <v/>
      </c>
      <c r="FH5" s="2" t="str">
        <f t="shared" si="22"/>
        <v/>
      </c>
      <c r="FI5" s="2" t="str">
        <f t="shared" si="23"/>
        <v/>
      </c>
      <c r="FJ5" s="2" t="str">
        <f t="shared" si="23"/>
        <v/>
      </c>
      <c r="FK5" s="2" t="str">
        <f t="shared" si="23"/>
        <v/>
      </c>
      <c r="FL5" s="2" t="str">
        <f t="shared" si="23"/>
        <v/>
      </c>
      <c r="FM5" s="2" t="str">
        <f t="shared" si="23"/>
        <v/>
      </c>
      <c r="FN5" s="2" t="str">
        <f t="shared" si="23"/>
        <v/>
      </c>
      <c r="FO5" s="2" t="str">
        <f t="shared" si="23"/>
        <v/>
      </c>
      <c r="FP5" s="2" t="str">
        <f t="shared" si="23"/>
        <v/>
      </c>
      <c r="FQ5" s="2" t="str">
        <f t="shared" si="23"/>
        <v/>
      </c>
      <c r="FR5" s="2" t="str">
        <f t="shared" si="23"/>
        <v/>
      </c>
      <c r="FS5" s="2" t="str">
        <f t="shared" si="24"/>
        <v/>
      </c>
      <c r="FT5" s="2" t="str">
        <f t="shared" si="24"/>
        <v/>
      </c>
      <c r="FU5" s="2" t="str">
        <f t="shared" si="24"/>
        <v/>
      </c>
      <c r="FV5" s="2" t="str">
        <f t="shared" si="24"/>
        <v/>
      </c>
      <c r="FW5" s="2" t="str">
        <f t="shared" si="24"/>
        <v/>
      </c>
      <c r="FX5" s="2" t="str">
        <f t="shared" si="24"/>
        <v/>
      </c>
      <c r="FY5" s="2" t="str">
        <f t="shared" si="24"/>
        <v/>
      </c>
      <c r="FZ5" s="2" t="str">
        <f t="shared" si="24"/>
        <v/>
      </c>
      <c r="GA5" s="2" t="str">
        <f t="shared" si="24"/>
        <v/>
      </c>
      <c r="GB5" s="2" t="str">
        <f t="shared" si="24"/>
        <v/>
      </c>
      <c r="GC5" s="2" t="str">
        <f t="shared" si="24"/>
        <v/>
      </c>
      <c r="GD5" s="2" t="str">
        <f t="shared" si="24"/>
        <v/>
      </c>
      <c r="GE5" s="2" t="str">
        <f t="shared" si="24"/>
        <v/>
      </c>
      <c r="GF5" s="22" t="str">
        <f t="shared" si="24"/>
        <v/>
      </c>
    </row>
    <row r="6" spans="1:384">
      <c r="A6" s="8" t="s">
        <v>13</v>
      </c>
      <c r="B6" s="27"/>
      <c r="C6" s="27"/>
      <c r="D6" s="19">
        <f t="shared" si="25"/>
        <v>0</v>
      </c>
      <c r="E6" s="6" t="str">
        <f t="shared" si="7"/>
        <v/>
      </c>
      <c r="F6" s="2" t="str">
        <f t="shared" si="7"/>
        <v/>
      </c>
      <c r="G6" s="2" t="str">
        <f t="shared" si="7"/>
        <v/>
      </c>
      <c r="H6" s="2" t="str">
        <f t="shared" si="7"/>
        <v/>
      </c>
      <c r="I6" s="2" t="str">
        <f t="shared" si="7"/>
        <v/>
      </c>
      <c r="J6" s="2" t="str">
        <f t="shared" si="7"/>
        <v/>
      </c>
      <c r="K6" s="2" t="str">
        <f t="shared" si="7"/>
        <v/>
      </c>
      <c r="L6" s="2" t="str">
        <f t="shared" si="7"/>
        <v/>
      </c>
      <c r="M6" s="2" t="str">
        <f t="shared" si="7"/>
        <v/>
      </c>
      <c r="N6" s="2" t="str">
        <f t="shared" si="7"/>
        <v/>
      </c>
      <c r="O6" s="2" t="str">
        <f t="shared" si="8"/>
        <v/>
      </c>
      <c r="P6" s="2" t="str">
        <f t="shared" si="8"/>
        <v/>
      </c>
      <c r="Q6" s="2" t="str">
        <f t="shared" si="8"/>
        <v/>
      </c>
      <c r="R6" s="2" t="str">
        <f t="shared" si="8"/>
        <v/>
      </c>
      <c r="S6" s="2" t="str">
        <f t="shared" si="8"/>
        <v/>
      </c>
      <c r="T6" s="2" t="str">
        <f t="shared" si="8"/>
        <v/>
      </c>
      <c r="U6" s="2" t="str">
        <f t="shared" si="8"/>
        <v/>
      </c>
      <c r="V6" s="2" t="str">
        <f t="shared" si="8"/>
        <v/>
      </c>
      <c r="W6" s="2" t="str">
        <f t="shared" si="8"/>
        <v/>
      </c>
      <c r="X6" s="2" t="str">
        <f t="shared" si="8"/>
        <v/>
      </c>
      <c r="Y6" s="2" t="str">
        <f t="shared" si="9"/>
        <v/>
      </c>
      <c r="Z6" s="2" t="str">
        <f t="shared" si="9"/>
        <v/>
      </c>
      <c r="AA6" s="2" t="str">
        <f t="shared" si="9"/>
        <v/>
      </c>
      <c r="AB6" s="2" t="str">
        <f t="shared" si="9"/>
        <v/>
      </c>
      <c r="AC6" s="2" t="str">
        <f t="shared" si="9"/>
        <v/>
      </c>
      <c r="AD6" s="2" t="str">
        <f t="shared" si="9"/>
        <v/>
      </c>
      <c r="AE6" s="2" t="str">
        <f t="shared" si="9"/>
        <v/>
      </c>
      <c r="AF6" s="2" t="str">
        <f t="shared" si="9"/>
        <v/>
      </c>
      <c r="AG6" s="2" t="str">
        <f t="shared" si="9"/>
        <v/>
      </c>
      <c r="AH6" s="2" t="str">
        <f t="shared" si="9"/>
        <v/>
      </c>
      <c r="AI6" s="2" t="str">
        <f t="shared" si="10"/>
        <v/>
      </c>
      <c r="AJ6" s="2" t="str">
        <f t="shared" si="10"/>
        <v/>
      </c>
      <c r="AK6" s="2" t="str">
        <f t="shared" si="10"/>
        <v/>
      </c>
      <c r="AL6" s="2" t="str">
        <f t="shared" si="10"/>
        <v/>
      </c>
      <c r="AM6" s="2" t="str">
        <f t="shared" si="10"/>
        <v/>
      </c>
      <c r="AN6" s="2" t="str">
        <f t="shared" si="10"/>
        <v/>
      </c>
      <c r="AO6" s="2" t="str">
        <f t="shared" si="10"/>
        <v/>
      </c>
      <c r="AP6" s="2" t="str">
        <f t="shared" si="10"/>
        <v/>
      </c>
      <c r="AQ6" s="2" t="str">
        <f t="shared" si="10"/>
        <v/>
      </c>
      <c r="AR6" s="2" t="str">
        <f t="shared" si="10"/>
        <v/>
      </c>
      <c r="AS6" s="2" t="str">
        <f t="shared" si="11"/>
        <v/>
      </c>
      <c r="AT6" s="2" t="str">
        <f t="shared" si="11"/>
        <v/>
      </c>
      <c r="AU6" s="2" t="str">
        <f t="shared" si="11"/>
        <v/>
      </c>
      <c r="AV6" s="2" t="str">
        <f t="shared" si="11"/>
        <v/>
      </c>
      <c r="AW6" s="2" t="str">
        <f t="shared" si="11"/>
        <v/>
      </c>
      <c r="AX6" s="2" t="str">
        <f t="shared" si="11"/>
        <v/>
      </c>
      <c r="AY6" s="2" t="str">
        <f t="shared" si="11"/>
        <v/>
      </c>
      <c r="AZ6" s="2" t="str">
        <f t="shared" si="11"/>
        <v/>
      </c>
      <c r="BA6" s="2" t="str">
        <f t="shared" si="11"/>
        <v/>
      </c>
      <c r="BB6" s="2" t="str">
        <f t="shared" si="11"/>
        <v/>
      </c>
      <c r="BC6" s="2" t="str">
        <f t="shared" si="12"/>
        <v/>
      </c>
      <c r="BD6" s="2" t="str">
        <f t="shared" si="12"/>
        <v/>
      </c>
      <c r="BE6" s="2" t="str">
        <f t="shared" si="12"/>
        <v/>
      </c>
      <c r="BF6" s="2" t="str">
        <f t="shared" si="12"/>
        <v/>
      </c>
      <c r="BG6" s="2" t="str">
        <f t="shared" si="12"/>
        <v/>
      </c>
      <c r="BH6" s="2" t="str">
        <f t="shared" si="12"/>
        <v/>
      </c>
      <c r="BI6" s="2" t="str">
        <f t="shared" si="12"/>
        <v/>
      </c>
      <c r="BJ6" s="2" t="str">
        <f t="shared" si="12"/>
        <v/>
      </c>
      <c r="BK6" s="2" t="str">
        <f t="shared" si="12"/>
        <v/>
      </c>
      <c r="BL6" s="2" t="str">
        <f t="shared" si="12"/>
        <v/>
      </c>
      <c r="BM6" s="2" t="str">
        <f t="shared" si="13"/>
        <v/>
      </c>
      <c r="BN6" s="2" t="str">
        <f t="shared" si="13"/>
        <v/>
      </c>
      <c r="BO6" s="2" t="str">
        <f t="shared" si="13"/>
        <v/>
      </c>
      <c r="BP6" s="2" t="str">
        <f t="shared" si="13"/>
        <v/>
      </c>
      <c r="BQ6" s="2" t="str">
        <f t="shared" si="13"/>
        <v/>
      </c>
      <c r="BR6" s="2" t="str">
        <f t="shared" si="13"/>
        <v/>
      </c>
      <c r="BS6" s="2" t="str">
        <f t="shared" si="13"/>
        <v/>
      </c>
      <c r="BT6" s="2" t="str">
        <f t="shared" si="13"/>
        <v/>
      </c>
      <c r="BU6" s="2" t="str">
        <f t="shared" si="13"/>
        <v/>
      </c>
      <c r="BV6" s="2" t="str">
        <f t="shared" si="13"/>
        <v/>
      </c>
      <c r="BW6" s="2" t="str">
        <f t="shared" si="14"/>
        <v/>
      </c>
      <c r="BX6" s="2" t="str">
        <f t="shared" si="14"/>
        <v/>
      </c>
      <c r="BY6" s="2" t="str">
        <f t="shared" si="14"/>
        <v/>
      </c>
      <c r="BZ6" s="2" t="str">
        <f t="shared" si="14"/>
        <v/>
      </c>
      <c r="CA6" s="2" t="str">
        <f t="shared" si="14"/>
        <v/>
      </c>
      <c r="CB6" s="2" t="str">
        <f t="shared" si="14"/>
        <v/>
      </c>
      <c r="CC6" s="2" t="str">
        <f t="shared" si="14"/>
        <v/>
      </c>
      <c r="CD6" s="2" t="str">
        <f t="shared" si="14"/>
        <v/>
      </c>
      <c r="CE6" s="2" t="str">
        <f t="shared" si="14"/>
        <v/>
      </c>
      <c r="CF6" s="2" t="str">
        <f t="shared" si="14"/>
        <v/>
      </c>
      <c r="CG6" s="2" t="str">
        <f t="shared" si="15"/>
        <v/>
      </c>
      <c r="CH6" s="2" t="str">
        <f t="shared" si="15"/>
        <v/>
      </c>
      <c r="CI6" s="2" t="str">
        <f t="shared" si="15"/>
        <v/>
      </c>
      <c r="CJ6" s="2" t="str">
        <f t="shared" si="15"/>
        <v/>
      </c>
      <c r="CK6" s="2" t="str">
        <f t="shared" si="15"/>
        <v/>
      </c>
      <c r="CL6" s="2" t="str">
        <f t="shared" si="15"/>
        <v/>
      </c>
      <c r="CM6" s="2" t="str">
        <f t="shared" si="15"/>
        <v/>
      </c>
      <c r="CN6" s="2" t="str">
        <f t="shared" si="15"/>
        <v/>
      </c>
      <c r="CO6" s="2" t="str">
        <f t="shared" si="15"/>
        <v/>
      </c>
      <c r="CP6" s="2" t="str">
        <f t="shared" si="15"/>
        <v/>
      </c>
      <c r="CQ6" s="2" t="str">
        <f t="shared" si="16"/>
        <v/>
      </c>
      <c r="CR6" s="2" t="str">
        <f t="shared" si="16"/>
        <v/>
      </c>
      <c r="CS6" s="2" t="str">
        <f t="shared" si="16"/>
        <v/>
      </c>
      <c r="CT6" s="2" t="str">
        <f t="shared" si="16"/>
        <v/>
      </c>
      <c r="CU6" s="2" t="str">
        <f t="shared" si="16"/>
        <v/>
      </c>
      <c r="CV6" s="2" t="str">
        <f t="shared" si="16"/>
        <v/>
      </c>
      <c r="CW6" s="2" t="str">
        <f t="shared" si="16"/>
        <v/>
      </c>
      <c r="CX6" s="2" t="str">
        <f t="shared" si="16"/>
        <v/>
      </c>
      <c r="CY6" s="2" t="str">
        <f t="shared" si="16"/>
        <v/>
      </c>
      <c r="CZ6" s="2" t="str">
        <f t="shared" si="16"/>
        <v/>
      </c>
      <c r="DA6" s="2" t="str">
        <f t="shared" si="17"/>
        <v/>
      </c>
      <c r="DB6" s="2" t="str">
        <f t="shared" si="17"/>
        <v/>
      </c>
      <c r="DC6" s="2" t="str">
        <f t="shared" si="17"/>
        <v/>
      </c>
      <c r="DD6" s="2" t="str">
        <f t="shared" si="17"/>
        <v/>
      </c>
      <c r="DE6" s="2" t="str">
        <f t="shared" si="17"/>
        <v/>
      </c>
      <c r="DF6" s="2" t="str">
        <f t="shared" si="17"/>
        <v/>
      </c>
      <c r="DG6" s="2" t="str">
        <f t="shared" si="17"/>
        <v/>
      </c>
      <c r="DH6" s="2" t="str">
        <f t="shared" si="17"/>
        <v/>
      </c>
      <c r="DI6" s="2" t="str">
        <f t="shared" si="17"/>
        <v/>
      </c>
      <c r="DJ6" s="2" t="str">
        <f t="shared" si="17"/>
        <v/>
      </c>
      <c r="DK6" s="2" t="str">
        <f t="shared" si="18"/>
        <v/>
      </c>
      <c r="DL6" s="2" t="str">
        <f t="shared" si="18"/>
        <v/>
      </c>
      <c r="DM6" s="2" t="str">
        <f t="shared" si="18"/>
        <v/>
      </c>
      <c r="DN6" s="2" t="str">
        <f t="shared" si="18"/>
        <v/>
      </c>
      <c r="DO6" s="2" t="str">
        <f t="shared" si="18"/>
        <v/>
      </c>
      <c r="DP6" s="2" t="str">
        <f t="shared" si="18"/>
        <v/>
      </c>
      <c r="DQ6" s="2" t="str">
        <f t="shared" si="18"/>
        <v/>
      </c>
      <c r="DR6" s="2" t="str">
        <f t="shared" si="18"/>
        <v/>
      </c>
      <c r="DS6" s="2" t="str">
        <f t="shared" si="18"/>
        <v/>
      </c>
      <c r="DT6" s="2" t="str">
        <f t="shared" si="18"/>
        <v/>
      </c>
      <c r="DU6" s="2" t="str">
        <f t="shared" si="19"/>
        <v/>
      </c>
      <c r="DV6" s="2" t="str">
        <f t="shared" si="19"/>
        <v/>
      </c>
      <c r="DW6" s="2" t="str">
        <f t="shared" si="19"/>
        <v/>
      </c>
      <c r="DX6" s="2" t="str">
        <f t="shared" si="19"/>
        <v/>
      </c>
      <c r="DY6" s="2" t="str">
        <f t="shared" si="19"/>
        <v/>
      </c>
      <c r="DZ6" s="2" t="str">
        <f t="shared" si="19"/>
        <v/>
      </c>
      <c r="EA6" s="2" t="str">
        <f t="shared" si="19"/>
        <v/>
      </c>
      <c r="EB6" s="2" t="str">
        <f t="shared" si="19"/>
        <v/>
      </c>
      <c r="EC6" s="2" t="str">
        <f t="shared" si="19"/>
        <v/>
      </c>
      <c r="ED6" s="2" t="str">
        <f t="shared" si="19"/>
        <v/>
      </c>
      <c r="EE6" s="2" t="str">
        <f t="shared" si="20"/>
        <v/>
      </c>
      <c r="EF6" s="2" t="str">
        <f t="shared" si="20"/>
        <v/>
      </c>
      <c r="EG6" s="2" t="str">
        <f t="shared" si="20"/>
        <v/>
      </c>
      <c r="EH6" s="2" t="str">
        <f t="shared" si="20"/>
        <v/>
      </c>
      <c r="EI6" s="2" t="str">
        <f t="shared" si="20"/>
        <v/>
      </c>
      <c r="EJ6" s="2" t="str">
        <f t="shared" si="20"/>
        <v/>
      </c>
      <c r="EK6" s="2" t="str">
        <f t="shared" si="20"/>
        <v/>
      </c>
      <c r="EL6" s="2" t="str">
        <f t="shared" si="20"/>
        <v/>
      </c>
      <c r="EM6" s="2" t="str">
        <f t="shared" si="20"/>
        <v/>
      </c>
      <c r="EN6" s="2" t="str">
        <f t="shared" si="20"/>
        <v/>
      </c>
      <c r="EO6" s="2" t="str">
        <f t="shared" si="21"/>
        <v/>
      </c>
      <c r="EP6" s="2" t="str">
        <f t="shared" si="21"/>
        <v/>
      </c>
      <c r="EQ6" s="2" t="str">
        <f t="shared" si="21"/>
        <v/>
      </c>
      <c r="ER6" s="2" t="str">
        <f t="shared" si="21"/>
        <v/>
      </c>
      <c r="ES6" s="2" t="str">
        <f t="shared" si="21"/>
        <v/>
      </c>
      <c r="ET6" s="2" t="str">
        <f t="shared" si="21"/>
        <v/>
      </c>
      <c r="EU6" s="2" t="str">
        <f t="shared" si="21"/>
        <v/>
      </c>
      <c r="EV6" s="2" t="str">
        <f t="shared" si="21"/>
        <v/>
      </c>
      <c r="EW6" s="2" t="str">
        <f t="shared" si="21"/>
        <v/>
      </c>
      <c r="EX6" s="2" t="str">
        <f t="shared" si="21"/>
        <v/>
      </c>
      <c r="EY6" s="2" t="str">
        <f t="shared" si="22"/>
        <v/>
      </c>
      <c r="EZ6" s="2" t="str">
        <f t="shared" si="22"/>
        <v/>
      </c>
      <c r="FA6" s="2" t="str">
        <f t="shared" si="22"/>
        <v/>
      </c>
      <c r="FB6" s="2" t="str">
        <f t="shared" si="22"/>
        <v/>
      </c>
      <c r="FC6" s="2" t="str">
        <f t="shared" si="22"/>
        <v/>
      </c>
      <c r="FD6" s="2" t="str">
        <f t="shared" si="22"/>
        <v/>
      </c>
      <c r="FE6" s="2" t="str">
        <f t="shared" si="22"/>
        <v/>
      </c>
      <c r="FF6" s="2" t="str">
        <f t="shared" si="22"/>
        <v/>
      </c>
      <c r="FG6" s="2" t="str">
        <f t="shared" si="22"/>
        <v/>
      </c>
      <c r="FH6" s="2" t="str">
        <f t="shared" si="22"/>
        <v/>
      </c>
      <c r="FI6" s="2" t="str">
        <f t="shared" si="23"/>
        <v/>
      </c>
      <c r="FJ6" s="2" t="str">
        <f t="shared" si="23"/>
        <v/>
      </c>
      <c r="FK6" s="2" t="str">
        <f t="shared" si="23"/>
        <v/>
      </c>
      <c r="FL6" s="2" t="str">
        <f t="shared" si="23"/>
        <v/>
      </c>
      <c r="FM6" s="2" t="str">
        <f t="shared" si="23"/>
        <v/>
      </c>
      <c r="FN6" s="2" t="str">
        <f t="shared" si="23"/>
        <v/>
      </c>
      <c r="FO6" s="2" t="str">
        <f t="shared" si="23"/>
        <v/>
      </c>
      <c r="FP6" s="2" t="str">
        <f t="shared" si="23"/>
        <v/>
      </c>
      <c r="FQ6" s="2" t="str">
        <f t="shared" si="23"/>
        <v/>
      </c>
      <c r="FR6" s="2" t="str">
        <f t="shared" si="23"/>
        <v/>
      </c>
      <c r="FS6" s="2" t="str">
        <f t="shared" si="24"/>
        <v/>
      </c>
      <c r="FT6" s="2" t="str">
        <f t="shared" si="24"/>
        <v/>
      </c>
      <c r="FU6" s="2" t="str">
        <f t="shared" si="24"/>
        <v/>
      </c>
      <c r="FV6" s="2" t="str">
        <f t="shared" si="24"/>
        <v/>
      </c>
      <c r="FW6" s="2" t="str">
        <f t="shared" si="24"/>
        <v/>
      </c>
      <c r="FX6" s="2" t="str">
        <f t="shared" si="24"/>
        <v/>
      </c>
      <c r="FY6" s="2" t="str">
        <f t="shared" si="24"/>
        <v/>
      </c>
      <c r="FZ6" s="2" t="str">
        <f t="shared" si="24"/>
        <v/>
      </c>
      <c r="GA6" s="2" t="str">
        <f t="shared" si="24"/>
        <v/>
      </c>
      <c r="GB6" s="2" t="str">
        <f t="shared" si="24"/>
        <v/>
      </c>
      <c r="GC6" s="2" t="str">
        <f t="shared" si="24"/>
        <v/>
      </c>
      <c r="GD6" s="2" t="str">
        <f t="shared" si="24"/>
        <v/>
      </c>
      <c r="GE6" s="2" t="str">
        <f t="shared" si="24"/>
        <v/>
      </c>
      <c r="GF6" s="22" t="str">
        <f t="shared" si="24"/>
        <v/>
      </c>
    </row>
    <row r="7" spans="1:384" ht="15.75" thickBot="1">
      <c r="A7" s="31" t="s">
        <v>13</v>
      </c>
      <c r="B7" s="32">
        <v>42130</v>
      </c>
      <c r="C7" s="33">
        <v>42138</v>
      </c>
      <c r="D7" s="34">
        <f t="shared" si="25"/>
        <v>9</v>
      </c>
      <c r="E7" s="35" t="str">
        <f t="shared" si="7"/>
        <v/>
      </c>
      <c r="F7" s="36" t="str">
        <f t="shared" si="7"/>
        <v/>
      </c>
      <c r="G7" s="36" t="str">
        <f t="shared" si="7"/>
        <v/>
      </c>
      <c r="H7" s="36" t="str">
        <f t="shared" si="7"/>
        <v/>
      </c>
      <c r="I7" s="36" t="str">
        <f t="shared" si="7"/>
        <v/>
      </c>
      <c r="J7" s="36" t="str">
        <f t="shared" si="7"/>
        <v>C</v>
      </c>
      <c r="K7" s="36" t="str">
        <f t="shared" si="7"/>
        <v>C</v>
      </c>
      <c r="L7" s="36" t="str">
        <f t="shared" si="7"/>
        <v>C</v>
      </c>
      <c r="M7" s="36" t="str">
        <f t="shared" si="7"/>
        <v>C</v>
      </c>
      <c r="N7" s="36" t="str">
        <f t="shared" si="7"/>
        <v>C</v>
      </c>
      <c r="O7" s="36" t="str">
        <f t="shared" si="8"/>
        <v>C</v>
      </c>
      <c r="P7" s="36" t="str">
        <f t="shared" si="8"/>
        <v>C</v>
      </c>
      <c r="Q7" s="36" t="str">
        <f t="shared" si="8"/>
        <v>C</v>
      </c>
      <c r="R7" s="36" t="str">
        <f t="shared" si="8"/>
        <v>C</v>
      </c>
      <c r="S7" s="36" t="str">
        <f t="shared" si="8"/>
        <v/>
      </c>
      <c r="T7" s="36" t="str">
        <f t="shared" si="8"/>
        <v/>
      </c>
      <c r="U7" s="36" t="str">
        <f t="shared" si="8"/>
        <v/>
      </c>
      <c r="V7" s="36" t="str">
        <f t="shared" si="8"/>
        <v/>
      </c>
      <c r="W7" s="36" t="str">
        <f t="shared" si="8"/>
        <v/>
      </c>
      <c r="X7" s="36" t="str">
        <f t="shared" si="8"/>
        <v/>
      </c>
      <c r="Y7" s="36" t="str">
        <f t="shared" si="9"/>
        <v/>
      </c>
      <c r="Z7" s="36" t="str">
        <f t="shared" si="9"/>
        <v/>
      </c>
      <c r="AA7" s="36" t="str">
        <f t="shared" si="9"/>
        <v/>
      </c>
      <c r="AB7" s="36" t="str">
        <f t="shared" si="9"/>
        <v/>
      </c>
      <c r="AC7" s="36" t="str">
        <f t="shared" si="9"/>
        <v/>
      </c>
      <c r="AD7" s="36" t="str">
        <f t="shared" si="9"/>
        <v/>
      </c>
      <c r="AE7" s="36" t="str">
        <f t="shared" si="9"/>
        <v/>
      </c>
      <c r="AF7" s="36" t="str">
        <f t="shared" si="9"/>
        <v/>
      </c>
      <c r="AG7" s="36" t="str">
        <f t="shared" si="9"/>
        <v/>
      </c>
      <c r="AH7" s="36" t="str">
        <f t="shared" si="9"/>
        <v/>
      </c>
      <c r="AI7" s="36" t="str">
        <f t="shared" si="10"/>
        <v/>
      </c>
      <c r="AJ7" s="36" t="str">
        <f t="shared" si="10"/>
        <v/>
      </c>
      <c r="AK7" s="36" t="str">
        <f t="shared" si="10"/>
        <v/>
      </c>
      <c r="AL7" s="36" t="str">
        <f t="shared" si="10"/>
        <v/>
      </c>
      <c r="AM7" s="36" t="str">
        <f t="shared" si="10"/>
        <v/>
      </c>
      <c r="AN7" s="36" t="str">
        <f t="shared" si="10"/>
        <v/>
      </c>
      <c r="AO7" s="36" t="str">
        <f t="shared" si="10"/>
        <v/>
      </c>
      <c r="AP7" s="36" t="str">
        <f t="shared" si="10"/>
        <v/>
      </c>
      <c r="AQ7" s="36" t="str">
        <f t="shared" si="10"/>
        <v/>
      </c>
      <c r="AR7" s="36" t="str">
        <f t="shared" si="10"/>
        <v/>
      </c>
      <c r="AS7" s="36" t="str">
        <f t="shared" si="11"/>
        <v/>
      </c>
      <c r="AT7" s="36" t="str">
        <f t="shared" si="11"/>
        <v/>
      </c>
      <c r="AU7" s="36" t="str">
        <f t="shared" si="11"/>
        <v/>
      </c>
      <c r="AV7" s="36" t="str">
        <f t="shared" si="11"/>
        <v/>
      </c>
      <c r="AW7" s="36" t="str">
        <f t="shared" si="11"/>
        <v/>
      </c>
      <c r="AX7" s="36" t="str">
        <f t="shared" si="11"/>
        <v/>
      </c>
      <c r="AY7" s="36" t="str">
        <f t="shared" si="11"/>
        <v/>
      </c>
      <c r="AZ7" s="36" t="str">
        <f t="shared" si="11"/>
        <v/>
      </c>
      <c r="BA7" s="36" t="str">
        <f t="shared" si="11"/>
        <v/>
      </c>
      <c r="BB7" s="36" t="str">
        <f t="shared" si="11"/>
        <v/>
      </c>
      <c r="BC7" s="36" t="str">
        <f t="shared" si="12"/>
        <v/>
      </c>
      <c r="BD7" s="36" t="str">
        <f t="shared" si="12"/>
        <v/>
      </c>
      <c r="BE7" s="36" t="str">
        <f t="shared" si="12"/>
        <v/>
      </c>
      <c r="BF7" s="36" t="str">
        <f t="shared" si="12"/>
        <v/>
      </c>
      <c r="BG7" s="36" t="str">
        <f t="shared" si="12"/>
        <v/>
      </c>
      <c r="BH7" s="36" t="str">
        <f t="shared" si="12"/>
        <v/>
      </c>
      <c r="BI7" s="36" t="str">
        <f t="shared" si="12"/>
        <v/>
      </c>
      <c r="BJ7" s="36" t="str">
        <f t="shared" si="12"/>
        <v/>
      </c>
      <c r="BK7" s="36" t="str">
        <f t="shared" si="12"/>
        <v/>
      </c>
      <c r="BL7" s="36" t="str">
        <f t="shared" si="12"/>
        <v/>
      </c>
      <c r="BM7" s="36" t="str">
        <f t="shared" si="13"/>
        <v/>
      </c>
      <c r="BN7" s="36" t="str">
        <f t="shared" si="13"/>
        <v/>
      </c>
      <c r="BO7" s="36" t="str">
        <f t="shared" si="13"/>
        <v/>
      </c>
      <c r="BP7" s="36" t="str">
        <f t="shared" si="13"/>
        <v/>
      </c>
      <c r="BQ7" s="36" t="str">
        <f t="shared" si="13"/>
        <v/>
      </c>
      <c r="BR7" s="36" t="str">
        <f t="shared" si="13"/>
        <v/>
      </c>
      <c r="BS7" s="36" t="str">
        <f t="shared" si="13"/>
        <v/>
      </c>
      <c r="BT7" s="36" t="str">
        <f t="shared" si="13"/>
        <v/>
      </c>
      <c r="BU7" s="36" t="str">
        <f t="shared" si="13"/>
        <v/>
      </c>
      <c r="BV7" s="36" t="str">
        <f t="shared" si="13"/>
        <v/>
      </c>
      <c r="BW7" s="36" t="str">
        <f t="shared" si="14"/>
        <v/>
      </c>
      <c r="BX7" s="36" t="str">
        <f t="shared" si="14"/>
        <v/>
      </c>
      <c r="BY7" s="36" t="str">
        <f t="shared" si="14"/>
        <v/>
      </c>
      <c r="BZ7" s="36" t="str">
        <f t="shared" si="14"/>
        <v/>
      </c>
      <c r="CA7" s="36" t="str">
        <f t="shared" si="14"/>
        <v/>
      </c>
      <c r="CB7" s="36" t="str">
        <f t="shared" si="14"/>
        <v/>
      </c>
      <c r="CC7" s="36" t="str">
        <f t="shared" si="14"/>
        <v/>
      </c>
      <c r="CD7" s="36" t="str">
        <f t="shared" si="14"/>
        <v/>
      </c>
      <c r="CE7" s="36" t="str">
        <f t="shared" si="14"/>
        <v/>
      </c>
      <c r="CF7" s="36" t="str">
        <f t="shared" si="14"/>
        <v/>
      </c>
      <c r="CG7" s="36" t="str">
        <f t="shared" si="15"/>
        <v/>
      </c>
      <c r="CH7" s="36" t="str">
        <f t="shared" si="15"/>
        <v/>
      </c>
      <c r="CI7" s="36" t="str">
        <f t="shared" si="15"/>
        <v/>
      </c>
      <c r="CJ7" s="36" t="str">
        <f t="shared" si="15"/>
        <v/>
      </c>
      <c r="CK7" s="36" t="str">
        <f t="shared" si="15"/>
        <v/>
      </c>
      <c r="CL7" s="36" t="str">
        <f t="shared" si="15"/>
        <v/>
      </c>
      <c r="CM7" s="36" t="str">
        <f t="shared" si="15"/>
        <v/>
      </c>
      <c r="CN7" s="36" t="str">
        <f t="shared" si="15"/>
        <v/>
      </c>
      <c r="CO7" s="36" t="str">
        <f t="shared" si="15"/>
        <v/>
      </c>
      <c r="CP7" s="36" t="str">
        <f t="shared" si="15"/>
        <v/>
      </c>
      <c r="CQ7" s="36" t="str">
        <f t="shared" si="16"/>
        <v/>
      </c>
      <c r="CR7" s="36" t="str">
        <f t="shared" si="16"/>
        <v/>
      </c>
      <c r="CS7" s="36" t="str">
        <f t="shared" si="16"/>
        <v/>
      </c>
      <c r="CT7" s="36" t="str">
        <f t="shared" si="16"/>
        <v/>
      </c>
      <c r="CU7" s="36" t="str">
        <f t="shared" si="16"/>
        <v/>
      </c>
      <c r="CV7" s="36" t="str">
        <f t="shared" si="16"/>
        <v/>
      </c>
      <c r="CW7" s="36" t="str">
        <f t="shared" si="16"/>
        <v/>
      </c>
      <c r="CX7" s="36" t="str">
        <f t="shared" si="16"/>
        <v/>
      </c>
      <c r="CY7" s="36" t="str">
        <f t="shared" si="16"/>
        <v/>
      </c>
      <c r="CZ7" s="36" t="str">
        <f t="shared" si="16"/>
        <v/>
      </c>
      <c r="DA7" s="36" t="str">
        <f t="shared" si="17"/>
        <v/>
      </c>
      <c r="DB7" s="36" t="str">
        <f t="shared" si="17"/>
        <v/>
      </c>
      <c r="DC7" s="36" t="str">
        <f t="shared" si="17"/>
        <v/>
      </c>
      <c r="DD7" s="36" t="str">
        <f t="shared" si="17"/>
        <v/>
      </c>
      <c r="DE7" s="36" t="str">
        <f t="shared" si="17"/>
        <v/>
      </c>
      <c r="DF7" s="36" t="str">
        <f t="shared" si="17"/>
        <v/>
      </c>
      <c r="DG7" s="36" t="str">
        <f t="shared" si="17"/>
        <v/>
      </c>
      <c r="DH7" s="36" t="str">
        <f t="shared" si="17"/>
        <v/>
      </c>
      <c r="DI7" s="36" t="str">
        <f t="shared" si="17"/>
        <v/>
      </c>
      <c r="DJ7" s="36" t="str">
        <f t="shared" si="17"/>
        <v/>
      </c>
      <c r="DK7" s="36" t="str">
        <f t="shared" si="18"/>
        <v/>
      </c>
      <c r="DL7" s="36" t="str">
        <f t="shared" si="18"/>
        <v/>
      </c>
      <c r="DM7" s="36" t="str">
        <f t="shared" si="18"/>
        <v/>
      </c>
      <c r="DN7" s="36" t="str">
        <f t="shared" si="18"/>
        <v/>
      </c>
      <c r="DO7" s="36" t="str">
        <f t="shared" si="18"/>
        <v/>
      </c>
      <c r="DP7" s="36" t="str">
        <f t="shared" si="18"/>
        <v/>
      </c>
      <c r="DQ7" s="36" t="str">
        <f t="shared" si="18"/>
        <v/>
      </c>
      <c r="DR7" s="36" t="str">
        <f t="shared" si="18"/>
        <v/>
      </c>
      <c r="DS7" s="36" t="str">
        <f t="shared" si="18"/>
        <v/>
      </c>
      <c r="DT7" s="36" t="str">
        <f t="shared" si="18"/>
        <v/>
      </c>
      <c r="DU7" s="36" t="str">
        <f t="shared" si="19"/>
        <v/>
      </c>
      <c r="DV7" s="36" t="str">
        <f t="shared" si="19"/>
        <v/>
      </c>
      <c r="DW7" s="36" t="str">
        <f t="shared" si="19"/>
        <v/>
      </c>
      <c r="DX7" s="36" t="str">
        <f t="shared" si="19"/>
        <v/>
      </c>
      <c r="DY7" s="36" t="str">
        <f t="shared" si="19"/>
        <v/>
      </c>
      <c r="DZ7" s="36" t="str">
        <f t="shared" si="19"/>
        <v/>
      </c>
      <c r="EA7" s="36" t="str">
        <f t="shared" si="19"/>
        <v/>
      </c>
      <c r="EB7" s="36" t="str">
        <f t="shared" si="19"/>
        <v/>
      </c>
      <c r="EC7" s="36" t="str">
        <f t="shared" si="19"/>
        <v/>
      </c>
      <c r="ED7" s="36" t="str">
        <f t="shared" si="19"/>
        <v/>
      </c>
      <c r="EE7" s="36" t="str">
        <f t="shared" si="20"/>
        <v/>
      </c>
      <c r="EF7" s="36" t="str">
        <f t="shared" si="20"/>
        <v/>
      </c>
      <c r="EG7" s="36" t="str">
        <f t="shared" si="20"/>
        <v/>
      </c>
      <c r="EH7" s="36" t="str">
        <f t="shared" si="20"/>
        <v/>
      </c>
      <c r="EI7" s="36" t="str">
        <f t="shared" si="20"/>
        <v/>
      </c>
      <c r="EJ7" s="36" t="str">
        <f t="shared" si="20"/>
        <v/>
      </c>
      <c r="EK7" s="36" t="str">
        <f t="shared" si="20"/>
        <v/>
      </c>
      <c r="EL7" s="36" t="str">
        <f t="shared" si="20"/>
        <v/>
      </c>
      <c r="EM7" s="36" t="str">
        <f t="shared" si="20"/>
        <v/>
      </c>
      <c r="EN7" s="36" t="str">
        <f t="shared" si="20"/>
        <v/>
      </c>
      <c r="EO7" s="36" t="str">
        <f t="shared" si="21"/>
        <v/>
      </c>
      <c r="EP7" s="36" t="str">
        <f t="shared" si="21"/>
        <v/>
      </c>
      <c r="EQ7" s="36" t="str">
        <f t="shared" si="21"/>
        <v/>
      </c>
      <c r="ER7" s="36" t="str">
        <f t="shared" si="21"/>
        <v/>
      </c>
      <c r="ES7" s="36" t="str">
        <f t="shared" si="21"/>
        <v/>
      </c>
      <c r="ET7" s="36" t="str">
        <f t="shared" si="21"/>
        <v/>
      </c>
      <c r="EU7" s="36" t="str">
        <f t="shared" si="21"/>
        <v/>
      </c>
      <c r="EV7" s="36" t="str">
        <f t="shared" si="21"/>
        <v/>
      </c>
      <c r="EW7" s="36" t="str">
        <f t="shared" si="21"/>
        <v/>
      </c>
      <c r="EX7" s="36" t="str">
        <f t="shared" si="21"/>
        <v/>
      </c>
      <c r="EY7" s="36" t="str">
        <f t="shared" si="22"/>
        <v/>
      </c>
      <c r="EZ7" s="36" t="str">
        <f t="shared" si="22"/>
        <v/>
      </c>
      <c r="FA7" s="36" t="str">
        <f t="shared" si="22"/>
        <v/>
      </c>
      <c r="FB7" s="36" t="str">
        <f t="shared" si="22"/>
        <v/>
      </c>
      <c r="FC7" s="36" t="str">
        <f t="shared" si="22"/>
        <v/>
      </c>
      <c r="FD7" s="36" t="str">
        <f t="shared" si="22"/>
        <v/>
      </c>
      <c r="FE7" s="36" t="str">
        <f t="shared" si="22"/>
        <v/>
      </c>
      <c r="FF7" s="36" t="str">
        <f t="shared" si="22"/>
        <v/>
      </c>
      <c r="FG7" s="36" t="str">
        <f t="shared" si="22"/>
        <v/>
      </c>
      <c r="FH7" s="36" t="str">
        <f t="shared" si="22"/>
        <v/>
      </c>
      <c r="FI7" s="36" t="str">
        <f t="shared" si="23"/>
        <v/>
      </c>
      <c r="FJ7" s="36" t="str">
        <f t="shared" si="23"/>
        <v/>
      </c>
      <c r="FK7" s="36" t="str">
        <f t="shared" si="23"/>
        <v/>
      </c>
      <c r="FL7" s="36" t="str">
        <f t="shared" si="23"/>
        <v/>
      </c>
      <c r="FM7" s="36" t="str">
        <f t="shared" si="23"/>
        <v/>
      </c>
      <c r="FN7" s="36" t="str">
        <f t="shared" si="23"/>
        <v/>
      </c>
      <c r="FO7" s="36" t="str">
        <f t="shared" si="23"/>
        <v/>
      </c>
      <c r="FP7" s="36" t="str">
        <f t="shared" si="23"/>
        <v/>
      </c>
      <c r="FQ7" s="36" t="str">
        <f t="shared" si="23"/>
        <v/>
      </c>
      <c r="FR7" s="36" t="str">
        <f t="shared" si="23"/>
        <v/>
      </c>
      <c r="FS7" s="36" t="str">
        <f t="shared" si="24"/>
        <v/>
      </c>
      <c r="FT7" s="36" t="str">
        <f t="shared" si="24"/>
        <v/>
      </c>
      <c r="FU7" s="36" t="str">
        <f t="shared" si="24"/>
        <v/>
      </c>
      <c r="FV7" s="36" t="str">
        <f t="shared" si="24"/>
        <v/>
      </c>
      <c r="FW7" s="36" t="str">
        <f t="shared" si="24"/>
        <v/>
      </c>
      <c r="FX7" s="36" t="str">
        <f t="shared" si="24"/>
        <v/>
      </c>
      <c r="FY7" s="36" t="str">
        <f t="shared" si="24"/>
        <v/>
      </c>
      <c r="FZ7" s="36" t="str">
        <f t="shared" si="24"/>
        <v/>
      </c>
      <c r="GA7" s="36" t="str">
        <f t="shared" si="24"/>
        <v/>
      </c>
      <c r="GB7" s="36" t="str">
        <f t="shared" si="24"/>
        <v/>
      </c>
      <c r="GC7" s="36" t="str">
        <f t="shared" si="24"/>
        <v/>
      </c>
      <c r="GD7" s="36" t="str">
        <f t="shared" si="24"/>
        <v/>
      </c>
      <c r="GE7" s="36" t="str">
        <f t="shared" si="24"/>
        <v/>
      </c>
      <c r="GF7" s="37" t="str">
        <f t="shared" si="24"/>
        <v/>
      </c>
      <c r="GG7" s="38"/>
      <c r="GH7" s="38"/>
      <c r="GI7" s="38"/>
      <c r="GJ7" s="38"/>
      <c r="GK7" s="38"/>
      <c r="GL7" s="38"/>
      <c r="GM7" s="38"/>
      <c r="GN7" s="38"/>
      <c r="GO7" s="38"/>
      <c r="GP7" s="38"/>
      <c r="GQ7" s="38"/>
      <c r="GR7" s="38"/>
      <c r="GS7" s="38"/>
      <c r="GT7" s="38"/>
      <c r="GU7" s="38"/>
      <c r="GV7" s="38"/>
      <c r="GW7" s="38"/>
      <c r="GX7" s="38"/>
      <c r="GY7" s="38"/>
      <c r="GZ7" s="38"/>
      <c r="HA7" s="38"/>
      <c r="HB7" s="38"/>
      <c r="HC7" s="38"/>
      <c r="HD7" s="38"/>
      <c r="HE7" s="38"/>
      <c r="HF7" s="38"/>
      <c r="HG7" s="38"/>
      <c r="HH7" s="38"/>
      <c r="HI7" s="38"/>
      <c r="HJ7" s="38"/>
      <c r="HK7" s="38"/>
      <c r="HL7" s="38"/>
      <c r="HM7" s="38"/>
      <c r="HN7" s="38"/>
      <c r="HO7" s="38"/>
      <c r="HP7" s="38"/>
      <c r="HQ7" s="38"/>
      <c r="HR7" s="38"/>
      <c r="HS7" s="38"/>
      <c r="HT7" s="38"/>
      <c r="HU7" s="38"/>
      <c r="HV7" s="38"/>
      <c r="HW7" s="38"/>
      <c r="HX7" s="38"/>
      <c r="HY7" s="38"/>
      <c r="HZ7" s="38"/>
      <c r="IA7" s="38"/>
      <c r="IB7" s="38"/>
      <c r="IC7" s="38"/>
      <c r="ID7" s="38"/>
      <c r="IE7" s="38"/>
      <c r="IF7" s="38"/>
      <c r="IG7" s="38"/>
      <c r="IH7" s="38"/>
      <c r="II7" s="38"/>
      <c r="IJ7" s="38"/>
      <c r="IK7" s="38"/>
      <c r="IL7" s="38"/>
      <c r="IM7" s="38"/>
      <c r="IN7" s="38"/>
      <c r="IO7" s="38"/>
      <c r="IP7" s="38"/>
      <c r="IQ7" s="38"/>
      <c r="IR7" s="38"/>
      <c r="IS7" s="38"/>
      <c r="IT7" s="38"/>
      <c r="IU7" s="38"/>
      <c r="IV7" s="38"/>
      <c r="IW7" s="38"/>
      <c r="IX7" s="38"/>
      <c r="IY7" s="38"/>
      <c r="IZ7" s="38"/>
      <c r="JA7" s="38"/>
      <c r="JB7" s="38"/>
      <c r="JC7" s="38"/>
      <c r="JD7" s="38"/>
      <c r="JE7" s="38"/>
      <c r="JF7" s="38"/>
      <c r="JG7" s="38"/>
      <c r="JH7" s="38"/>
      <c r="JI7" s="38"/>
      <c r="JJ7" s="38"/>
      <c r="JK7" s="38"/>
      <c r="JL7" s="38"/>
      <c r="JM7" s="38"/>
      <c r="JN7" s="38"/>
      <c r="JO7" s="38"/>
      <c r="JP7" s="38"/>
      <c r="JQ7" s="38"/>
      <c r="JR7" s="38"/>
      <c r="JS7" s="38"/>
      <c r="JT7" s="38"/>
      <c r="JU7" s="38"/>
      <c r="JV7" s="38"/>
      <c r="JW7" s="38"/>
      <c r="JX7" s="38"/>
      <c r="JY7" s="38"/>
      <c r="JZ7" s="38"/>
      <c r="KA7" s="38"/>
      <c r="KB7" s="38"/>
      <c r="KC7" s="38"/>
      <c r="KD7" s="38"/>
      <c r="KE7" s="38"/>
      <c r="KF7" s="38"/>
      <c r="KG7" s="38"/>
      <c r="KH7" s="38"/>
      <c r="KI7" s="38"/>
      <c r="KJ7" s="38"/>
      <c r="KK7" s="38"/>
      <c r="KL7" s="38"/>
      <c r="KM7" s="38"/>
      <c r="KN7" s="38"/>
      <c r="KO7" s="38"/>
      <c r="KP7" s="38"/>
      <c r="KQ7" s="38"/>
      <c r="KR7" s="38"/>
      <c r="KS7" s="38"/>
      <c r="KT7" s="38"/>
      <c r="KU7" s="38"/>
      <c r="KV7" s="38"/>
      <c r="KW7" s="38"/>
      <c r="KX7" s="38"/>
      <c r="KY7" s="38"/>
      <c r="KZ7" s="38"/>
      <c r="LA7" s="38"/>
      <c r="LB7" s="38"/>
      <c r="LC7" s="38"/>
      <c r="LD7" s="38"/>
      <c r="LE7" s="38"/>
      <c r="LF7" s="38"/>
      <c r="LG7" s="38"/>
      <c r="LH7" s="38"/>
      <c r="LI7" s="38"/>
      <c r="LJ7" s="38"/>
      <c r="LK7" s="38"/>
      <c r="LL7" s="38"/>
      <c r="LM7" s="38"/>
      <c r="LN7" s="38"/>
      <c r="LO7" s="38"/>
      <c r="LP7" s="38"/>
      <c r="LQ7" s="38"/>
      <c r="LR7" s="38"/>
      <c r="LS7" s="38"/>
      <c r="LT7" s="38"/>
      <c r="LU7" s="38"/>
      <c r="LV7" s="38"/>
      <c r="LW7" s="38"/>
      <c r="LX7" s="38"/>
      <c r="LY7" s="38"/>
      <c r="LZ7" s="38"/>
      <c r="MA7" s="38"/>
      <c r="MB7" s="38"/>
      <c r="MC7" s="38"/>
      <c r="MD7" s="38"/>
      <c r="ME7" s="38"/>
      <c r="MF7" s="38"/>
      <c r="MG7" s="38"/>
      <c r="MH7" s="38"/>
      <c r="MI7" s="38"/>
      <c r="MJ7" s="38"/>
      <c r="MK7" s="38"/>
      <c r="ML7" s="38"/>
      <c r="MM7" s="38"/>
      <c r="MN7" s="38"/>
      <c r="MO7" s="38"/>
      <c r="MP7" s="38"/>
      <c r="MQ7" s="38"/>
      <c r="MR7" s="38"/>
      <c r="MS7" s="38"/>
      <c r="MT7" s="38"/>
      <c r="MU7" s="38"/>
      <c r="MV7" s="38"/>
      <c r="MW7" s="38"/>
      <c r="MX7" s="38"/>
      <c r="MY7" s="38"/>
      <c r="MZ7" s="38"/>
      <c r="NA7" s="38"/>
      <c r="NB7" s="38"/>
      <c r="NC7" s="38"/>
      <c r="ND7" s="38"/>
      <c r="NE7" s="38"/>
      <c r="NF7" s="38"/>
      <c r="NG7" s="38"/>
      <c r="NH7" s="38"/>
      <c r="NI7" s="38"/>
      <c r="NJ7" s="38"/>
      <c r="NK7" s="38"/>
      <c r="NL7" s="38"/>
      <c r="NM7" s="38"/>
      <c r="NN7" s="38"/>
      <c r="NO7" s="38"/>
      <c r="NP7" s="38"/>
      <c r="NQ7" s="38"/>
      <c r="NR7" s="38"/>
      <c r="NS7" s="38"/>
      <c r="NT7" s="38"/>
    </row>
    <row r="8" spans="1:384">
      <c r="A8" s="30" t="s">
        <v>14</v>
      </c>
      <c r="B8" s="26"/>
      <c r="C8" s="26"/>
      <c r="D8" s="18">
        <f t="shared" si="25"/>
        <v>0</v>
      </c>
      <c r="E8" s="5" t="str">
        <f t="shared" si="7"/>
        <v/>
      </c>
      <c r="F8" s="4" t="str">
        <f t="shared" si="7"/>
        <v/>
      </c>
      <c r="G8" s="4" t="str">
        <f t="shared" si="7"/>
        <v/>
      </c>
      <c r="H8" s="4" t="str">
        <f t="shared" si="7"/>
        <v/>
      </c>
      <c r="I8" s="4" t="str">
        <f t="shared" si="7"/>
        <v/>
      </c>
      <c r="J8" s="4" t="str">
        <f t="shared" si="7"/>
        <v/>
      </c>
      <c r="K8" s="4" t="str">
        <f t="shared" si="7"/>
        <v/>
      </c>
      <c r="L8" s="4" t="str">
        <f t="shared" si="7"/>
        <v/>
      </c>
      <c r="M8" s="4" t="str">
        <f t="shared" si="7"/>
        <v/>
      </c>
      <c r="N8" s="4" t="str">
        <f t="shared" si="7"/>
        <v/>
      </c>
      <c r="O8" s="4" t="str">
        <f t="shared" si="8"/>
        <v/>
      </c>
      <c r="P8" s="4" t="str">
        <f t="shared" si="8"/>
        <v/>
      </c>
      <c r="Q8" s="4" t="str">
        <f t="shared" si="8"/>
        <v/>
      </c>
      <c r="R8" s="4" t="str">
        <f t="shared" si="8"/>
        <v/>
      </c>
      <c r="S8" s="4" t="str">
        <f t="shared" si="8"/>
        <v/>
      </c>
      <c r="T8" s="4" t="str">
        <f t="shared" si="8"/>
        <v/>
      </c>
      <c r="U8" s="4" t="str">
        <f t="shared" si="8"/>
        <v/>
      </c>
      <c r="V8" s="4" t="str">
        <f t="shared" si="8"/>
        <v/>
      </c>
      <c r="W8" s="4" t="str">
        <f t="shared" si="8"/>
        <v/>
      </c>
      <c r="X8" s="4" t="str">
        <f t="shared" si="8"/>
        <v/>
      </c>
      <c r="Y8" s="4" t="str">
        <f t="shared" si="9"/>
        <v/>
      </c>
      <c r="Z8" s="4" t="str">
        <f t="shared" si="9"/>
        <v/>
      </c>
      <c r="AA8" s="4" t="str">
        <f t="shared" si="9"/>
        <v/>
      </c>
      <c r="AB8" s="4" t="str">
        <f t="shared" si="9"/>
        <v/>
      </c>
      <c r="AC8" s="4" t="str">
        <f t="shared" si="9"/>
        <v/>
      </c>
      <c r="AD8" s="4" t="str">
        <f t="shared" si="9"/>
        <v/>
      </c>
      <c r="AE8" s="4" t="str">
        <f t="shared" si="9"/>
        <v/>
      </c>
      <c r="AF8" s="4" t="str">
        <f t="shared" si="9"/>
        <v/>
      </c>
      <c r="AG8" s="4" t="str">
        <f t="shared" si="9"/>
        <v/>
      </c>
      <c r="AH8" s="4" t="str">
        <f t="shared" si="9"/>
        <v/>
      </c>
      <c r="AI8" s="4" t="str">
        <f t="shared" si="10"/>
        <v/>
      </c>
      <c r="AJ8" s="4" t="str">
        <f t="shared" si="10"/>
        <v/>
      </c>
      <c r="AK8" s="4" t="str">
        <f t="shared" si="10"/>
        <v/>
      </c>
      <c r="AL8" s="4" t="str">
        <f t="shared" si="10"/>
        <v/>
      </c>
      <c r="AM8" s="4" t="str">
        <f t="shared" si="10"/>
        <v/>
      </c>
      <c r="AN8" s="4" t="str">
        <f t="shared" si="10"/>
        <v/>
      </c>
      <c r="AO8" s="4" t="str">
        <f t="shared" si="10"/>
        <v/>
      </c>
      <c r="AP8" s="4" t="str">
        <f t="shared" si="10"/>
        <v/>
      </c>
      <c r="AQ8" s="4" t="str">
        <f t="shared" si="10"/>
        <v/>
      </c>
      <c r="AR8" s="4" t="str">
        <f t="shared" si="10"/>
        <v/>
      </c>
      <c r="AS8" s="4" t="str">
        <f t="shared" si="11"/>
        <v/>
      </c>
      <c r="AT8" s="4" t="str">
        <f t="shared" si="11"/>
        <v/>
      </c>
      <c r="AU8" s="4" t="str">
        <f t="shared" si="11"/>
        <v/>
      </c>
      <c r="AV8" s="4" t="str">
        <f t="shared" si="11"/>
        <v/>
      </c>
      <c r="AW8" s="4" t="str">
        <f t="shared" si="11"/>
        <v/>
      </c>
      <c r="AX8" s="4" t="str">
        <f t="shared" si="11"/>
        <v/>
      </c>
      <c r="AY8" s="4" t="str">
        <f t="shared" si="11"/>
        <v/>
      </c>
      <c r="AZ8" s="4" t="str">
        <f t="shared" si="11"/>
        <v/>
      </c>
      <c r="BA8" s="4" t="str">
        <f t="shared" si="11"/>
        <v/>
      </c>
      <c r="BB8" s="4" t="str">
        <f t="shared" si="11"/>
        <v/>
      </c>
      <c r="BC8" s="4" t="str">
        <f t="shared" si="12"/>
        <v/>
      </c>
      <c r="BD8" s="4" t="str">
        <f t="shared" si="12"/>
        <v/>
      </c>
      <c r="BE8" s="4" t="str">
        <f t="shared" si="12"/>
        <v/>
      </c>
      <c r="BF8" s="4" t="str">
        <f t="shared" si="12"/>
        <v/>
      </c>
      <c r="BG8" s="4" t="str">
        <f t="shared" si="12"/>
        <v/>
      </c>
      <c r="BH8" s="4" t="str">
        <f t="shared" si="12"/>
        <v/>
      </c>
      <c r="BI8" s="4" t="str">
        <f t="shared" si="12"/>
        <v/>
      </c>
      <c r="BJ8" s="4" t="str">
        <f t="shared" si="12"/>
        <v/>
      </c>
      <c r="BK8" s="4" t="str">
        <f t="shared" si="12"/>
        <v/>
      </c>
      <c r="BL8" s="4" t="str">
        <f t="shared" si="12"/>
        <v/>
      </c>
      <c r="BM8" s="4" t="str">
        <f t="shared" si="13"/>
        <v/>
      </c>
      <c r="BN8" s="4" t="str">
        <f t="shared" si="13"/>
        <v/>
      </c>
      <c r="BO8" s="4" t="str">
        <f t="shared" si="13"/>
        <v/>
      </c>
      <c r="BP8" s="4" t="str">
        <f t="shared" si="13"/>
        <v/>
      </c>
      <c r="BQ8" s="4" t="str">
        <f t="shared" si="13"/>
        <v/>
      </c>
      <c r="BR8" s="4" t="str">
        <f t="shared" si="13"/>
        <v/>
      </c>
      <c r="BS8" s="4" t="str">
        <f t="shared" si="13"/>
        <v/>
      </c>
      <c r="BT8" s="4" t="str">
        <f t="shared" si="13"/>
        <v/>
      </c>
      <c r="BU8" s="4" t="str">
        <f t="shared" si="13"/>
        <v/>
      </c>
      <c r="BV8" s="4" t="str">
        <f t="shared" si="13"/>
        <v/>
      </c>
      <c r="BW8" s="4" t="str">
        <f t="shared" si="14"/>
        <v/>
      </c>
      <c r="BX8" s="4" t="str">
        <f t="shared" si="14"/>
        <v/>
      </c>
      <c r="BY8" s="4" t="str">
        <f t="shared" si="14"/>
        <v/>
      </c>
      <c r="BZ8" s="4" t="str">
        <f t="shared" si="14"/>
        <v/>
      </c>
      <c r="CA8" s="4" t="str">
        <f t="shared" si="14"/>
        <v/>
      </c>
      <c r="CB8" s="4" t="str">
        <f t="shared" si="14"/>
        <v/>
      </c>
      <c r="CC8" s="4" t="str">
        <f t="shared" si="14"/>
        <v/>
      </c>
      <c r="CD8" s="4" t="str">
        <f t="shared" si="14"/>
        <v/>
      </c>
      <c r="CE8" s="4" t="str">
        <f t="shared" si="14"/>
        <v/>
      </c>
      <c r="CF8" s="4" t="str">
        <f t="shared" si="14"/>
        <v/>
      </c>
      <c r="CG8" s="4" t="str">
        <f t="shared" si="15"/>
        <v/>
      </c>
      <c r="CH8" s="4" t="str">
        <f t="shared" si="15"/>
        <v/>
      </c>
      <c r="CI8" s="4" t="str">
        <f t="shared" si="15"/>
        <v/>
      </c>
      <c r="CJ8" s="4" t="str">
        <f t="shared" si="15"/>
        <v/>
      </c>
      <c r="CK8" s="4" t="str">
        <f t="shared" si="15"/>
        <v/>
      </c>
      <c r="CL8" s="4" t="str">
        <f t="shared" si="15"/>
        <v/>
      </c>
      <c r="CM8" s="4" t="str">
        <f t="shared" si="15"/>
        <v/>
      </c>
      <c r="CN8" s="4" t="str">
        <f t="shared" si="15"/>
        <v/>
      </c>
      <c r="CO8" s="4" t="str">
        <f t="shared" si="15"/>
        <v/>
      </c>
      <c r="CP8" s="4" t="str">
        <f t="shared" si="15"/>
        <v/>
      </c>
      <c r="CQ8" s="4" t="str">
        <f t="shared" si="16"/>
        <v/>
      </c>
      <c r="CR8" s="4" t="str">
        <f t="shared" si="16"/>
        <v/>
      </c>
      <c r="CS8" s="4" t="str">
        <f t="shared" si="16"/>
        <v/>
      </c>
      <c r="CT8" s="4" t="str">
        <f t="shared" si="16"/>
        <v/>
      </c>
      <c r="CU8" s="4" t="str">
        <f t="shared" si="16"/>
        <v/>
      </c>
      <c r="CV8" s="4" t="str">
        <f t="shared" si="16"/>
        <v/>
      </c>
      <c r="CW8" s="4" t="str">
        <f t="shared" si="16"/>
        <v/>
      </c>
      <c r="CX8" s="4" t="str">
        <f t="shared" si="16"/>
        <v/>
      </c>
      <c r="CY8" s="4" t="str">
        <f t="shared" si="16"/>
        <v/>
      </c>
      <c r="CZ8" s="4" t="str">
        <f t="shared" si="16"/>
        <v/>
      </c>
      <c r="DA8" s="4" t="str">
        <f t="shared" si="17"/>
        <v/>
      </c>
      <c r="DB8" s="4" t="str">
        <f t="shared" si="17"/>
        <v/>
      </c>
      <c r="DC8" s="4" t="str">
        <f t="shared" si="17"/>
        <v/>
      </c>
      <c r="DD8" s="4" t="str">
        <f t="shared" si="17"/>
        <v/>
      </c>
      <c r="DE8" s="4" t="str">
        <f t="shared" si="17"/>
        <v/>
      </c>
      <c r="DF8" s="4" t="str">
        <f t="shared" si="17"/>
        <v/>
      </c>
      <c r="DG8" s="4" t="str">
        <f t="shared" si="17"/>
        <v/>
      </c>
      <c r="DH8" s="4" t="str">
        <f t="shared" si="17"/>
        <v/>
      </c>
      <c r="DI8" s="4" t="str">
        <f t="shared" si="17"/>
        <v/>
      </c>
      <c r="DJ8" s="4" t="str">
        <f t="shared" si="17"/>
        <v/>
      </c>
      <c r="DK8" s="4" t="str">
        <f t="shared" si="18"/>
        <v/>
      </c>
      <c r="DL8" s="4" t="str">
        <f t="shared" si="18"/>
        <v/>
      </c>
      <c r="DM8" s="4" t="str">
        <f t="shared" si="18"/>
        <v/>
      </c>
      <c r="DN8" s="4" t="str">
        <f t="shared" si="18"/>
        <v/>
      </c>
      <c r="DO8" s="4" t="str">
        <f t="shared" si="18"/>
        <v/>
      </c>
      <c r="DP8" s="4" t="str">
        <f t="shared" si="18"/>
        <v/>
      </c>
      <c r="DQ8" s="4" t="str">
        <f t="shared" si="18"/>
        <v/>
      </c>
      <c r="DR8" s="4" t="str">
        <f t="shared" si="18"/>
        <v/>
      </c>
      <c r="DS8" s="4" t="str">
        <f t="shared" si="18"/>
        <v/>
      </c>
      <c r="DT8" s="4" t="str">
        <f t="shared" si="18"/>
        <v/>
      </c>
      <c r="DU8" s="4" t="str">
        <f t="shared" si="19"/>
        <v/>
      </c>
      <c r="DV8" s="4" t="str">
        <f t="shared" si="19"/>
        <v/>
      </c>
      <c r="DW8" s="4" t="str">
        <f t="shared" si="19"/>
        <v/>
      </c>
      <c r="DX8" s="4" t="str">
        <f t="shared" si="19"/>
        <v/>
      </c>
      <c r="DY8" s="4" t="str">
        <f t="shared" si="19"/>
        <v/>
      </c>
      <c r="DZ8" s="4" t="str">
        <f t="shared" si="19"/>
        <v/>
      </c>
      <c r="EA8" s="4" t="str">
        <f t="shared" si="19"/>
        <v/>
      </c>
      <c r="EB8" s="4" t="str">
        <f t="shared" si="19"/>
        <v/>
      </c>
      <c r="EC8" s="4" t="str">
        <f t="shared" si="19"/>
        <v/>
      </c>
      <c r="ED8" s="4" t="str">
        <f t="shared" si="19"/>
        <v/>
      </c>
      <c r="EE8" s="4" t="str">
        <f t="shared" si="20"/>
        <v/>
      </c>
      <c r="EF8" s="4" t="str">
        <f t="shared" si="20"/>
        <v/>
      </c>
      <c r="EG8" s="4" t="str">
        <f t="shared" si="20"/>
        <v/>
      </c>
      <c r="EH8" s="4" t="str">
        <f t="shared" si="20"/>
        <v/>
      </c>
      <c r="EI8" s="4" t="str">
        <f t="shared" si="20"/>
        <v/>
      </c>
      <c r="EJ8" s="4" t="str">
        <f t="shared" si="20"/>
        <v/>
      </c>
      <c r="EK8" s="4" t="str">
        <f t="shared" si="20"/>
        <v/>
      </c>
      <c r="EL8" s="4" t="str">
        <f t="shared" si="20"/>
        <v/>
      </c>
      <c r="EM8" s="4" t="str">
        <f t="shared" si="20"/>
        <v/>
      </c>
      <c r="EN8" s="4" t="str">
        <f t="shared" si="20"/>
        <v/>
      </c>
      <c r="EO8" s="4" t="str">
        <f t="shared" si="21"/>
        <v/>
      </c>
      <c r="EP8" s="4" t="str">
        <f t="shared" si="21"/>
        <v/>
      </c>
      <c r="EQ8" s="4" t="str">
        <f t="shared" si="21"/>
        <v/>
      </c>
      <c r="ER8" s="4" t="str">
        <f t="shared" si="21"/>
        <v/>
      </c>
      <c r="ES8" s="4" t="str">
        <f t="shared" si="21"/>
        <v/>
      </c>
      <c r="ET8" s="4" t="str">
        <f t="shared" si="21"/>
        <v/>
      </c>
      <c r="EU8" s="4" t="str">
        <f t="shared" si="21"/>
        <v/>
      </c>
      <c r="EV8" s="4" t="str">
        <f t="shared" si="21"/>
        <v/>
      </c>
      <c r="EW8" s="4" t="str">
        <f t="shared" si="21"/>
        <v/>
      </c>
      <c r="EX8" s="4" t="str">
        <f t="shared" si="21"/>
        <v/>
      </c>
      <c r="EY8" s="4" t="str">
        <f t="shared" si="22"/>
        <v/>
      </c>
      <c r="EZ8" s="4" t="str">
        <f t="shared" si="22"/>
        <v/>
      </c>
      <c r="FA8" s="4" t="str">
        <f t="shared" si="22"/>
        <v/>
      </c>
      <c r="FB8" s="4" t="str">
        <f t="shared" si="22"/>
        <v/>
      </c>
      <c r="FC8" s="4" t="str">
        <f t="shared" si="22"/>
        <v/>
      </c>
      <c r="FD8" s="4" t="str">
        <f t="shared" si="22"/>
        <v/>
      </c>
      <c r="FE8" s="4" t="str">
        <f t="shared" si="22"/>
        <v/>
      </c>
      <c r="FF8" s="4" t="str">
        <f t="shared" si="22"/>
        <v/>
      </c>
      <c r="FG8" s="4" t="str">
        <f t="shared" si="22"/>
        <v/>
      </c>
      <c r="FH8" s="4" t="str">
        <f t="shared" si="22"/>
        <v/>
      </c>
      <c r="FI8" s="4" t="str">
        <f t="shared" si="23"/>
        <v/>
      </c>
      <c r="FJ8" s="4" t="str">
        <f t="shared" si="23"/>
        <v/>
      </c>
      <c r="FK8" s="4" t="str">
        <f t="shared" si="23"/>
        <v/>
      </c>
      <c r="FL8" s="4" t="str">
        <f t="shared" si="23"/>
        <v/>
      </c>
      <c r="FM8" s="4" t="str">
        <f t="shared" si="23"/>
        <v/>
      </c>
      <c r="FN8" s="4" t="str">
        <f t="shared" si="23"/>
        <v/>
      </c>
      <c r="FO8" s="4" t="str">
        <f t="shared" si="23"/>
        <v/>
      </c>
      <c r="FP8" s="4" t="str">
        <f t="shared" si="23"/>
        <v/>
      </c>
      <c r="FQ8" s="4" t="str">
        <f t="shared" si="23"/>
        <v/>
      </c>
      <c r="FR8" s="4" t="str">
        <f t="shared" si="23"/>
        <v/>
      </c>
      <c r="FS8" s="4" t="str">
        <f t="shared" si="24"/>
        <v/>
      </c>
      <c r="FT8" s="4" t="str">
        <f t="shared" si="24"/>
        <v/>
      </c>
      <c r="FU8" s="4" t="str">
        <f t="shared" si="24"/>
        <v/>
      </c>
      <c r="FV8" s="4" t="str">
        <f t="shared" si="24"/>
        <v/>
      </c>
      <c r="FW8" s="4" t="str">
        <f t="shared" si="24"/>
        <v/>
      </c>
      <c r="FX8" s="4" t="str">
        <f t="shared" si="24"/>
        <v/>
      </c>
      <c r="FY8" s="4" t="str">
        <f t="shared" si="24"/>
        <v/>
      </c>
      <c r="FZ8" s="4" t="str">
        <f t="shared" si="24"/>
        <v/>
      </c>
      <c r="GA8" s="4" t="str">
        <f t="shared" si="24"/>
        <v/>
      </c>
      <c r="GB8" s="4" t="str">
        <f t="shared" si="24"/>
        <v/>
      </c>
      <c r="GC8" s="4" t="str">
        <f t="shared" si="24"/>
        <v/>
      </c>
      <c r="GD8" s="4" t="str">
        <f t="shared" si="24"/>
        <v/>
      </c>
      <c r="GE8" s="4" t="str">
        <f t="shared" si="24"/>
        <v/>
      </c>
      <c r="GF8" s="21" t="str">
        <f t="shared" si="24"/>
        <v/>
      </c>
    </row>
    <row r="9" spans="1:384">
      <c r="A9" s="8" t="s">
        <v>13</v>
      </c>
      <c r="B9" s="27"/>
      <c r="C9" s="27"/>
      <c r="D9" s="19">
        <f t="shared" si="25"/>
        <v>0</v>
      </c>
      <c r="E9" s="6" t="str">
        <f t="shared" si="7"/>
        <v/>
      </c>
      <c r="F9" s="2" t="str">
        <f t="shared" si="7"/>
        <v/>
      </c>
      <c r="G9" s="2" t="str">
        <f t="shared" si="7"/>
        <v/>
      </c>
      <c r="H9" s="2" t="str">
        <f t="shared" si="7"/>
        <v/>
      </c>
      <c r="I9" s="2" t="str">
        <f t="shared" si="7"/>
        <v/>
      </c>
      <c r="J9" s="2" t="str">
        <f t="shared" si="7"/>
        <v/>
      </c>
      <c r="K9" s="2" t="str">
        <f t="shared" si="7"/>
        <v/>
      </c>
      <c r="L9" s="2" t="str">
        <f t="shared" si="7"/>
        <v/>
      </c>
      <c r="M9" s="2" t="str">
        <f t="shared" si="7"/>
        <v/>
      </c>
      <c r="N9" s="2" t="str">
        <f t="shared" si="7"/>
        <v/>
      </c>
      <c r="O9" s="2" t="str">
        <f t="shared" si="8"/>
        <v/>
      </c>
      <c r="P9" s="2" t="str">
        <f t="shared" si="8"/>
        <v/>
      </c>
      <c r="Q9" s="2" t="str">
        <f t="shared" si="8"/>
        <v/>
      </c>
      <c r="R9" s="2" t="str">
        <f t="shared" si="8"/>
        <v/>
      </c>
      <c r="S9" s="2" t="str">
        <f t="shared" si="8"/>
        <v/>
      </c>
      <c r="T9" s="2" t="str">
        <f t="shared" si="8"/>
        <v/>
      </c>
      <c r="U9" s="2" t="str">
        <f t="shared" si="8"/>
        <v/>
      </c>
      <c r="V9" s="2" t="str">
        <f t="shared" si="8"/>
        <v/>
      </c>
      <c r="W9" s="2" t="str">
        <f t="shared" si="8"/>
        <v/>
      </c>
      <c r="X9" s="2" t="str">
        <f t="shared" si="8"/>
        <v/>
      </c>
      <c r="Y9" s="2" t="str">
        <f t="shared" si="9"/>
        <v/>
      </c>
      <c r="Z9" s="2" t="str">
        <f t="shared" si="9"/>
        <v/>
      </c>
      <c r="AA9" s="2" t="str">
        <f t="shared" si="9"/>
        <v/>
      </c>
      <c r="AB9" s="2" t="str">
        <f t="shared" si="9"/>
        <v/>
      </c>
      <c r="AC9" s="2" t="str">
        <f t="shared" si="9"/>
        <v/>
      </c>
      <c r="AD9" s="2" t="str">
        <f t="shared" si="9"/>
        <v/>
      </c>
      <c r="AE9" s="2" t="str">
        <f t="shared" si="9"/>
        <v/>
      </c>
      <c r="AF9" s="2" t="str">
        <f t="shared" si="9"/>
        <v/>
      </c>
      <c r="AG9" s="2" t="str">
        <f t="shared" si="9"/>
        <v/>
      </c>
      <c r="AH9" s="2" t="str">
        <f t="shared" si="9"/>
        <v/>
      </c>
      <c r="AI9" s="2" t="str">
        <f t="shared" si="10"/>
        <v/>
      </c>
      <c r="AJ9" s="2" t="str">
        <f t="shared" si="10"/>
        <v/>
      </c>
      <c r="AK9" s="2" t="str">
        <f t="shared" si="10"/>
        <v/>
      </c>
      <c r="AL9" s="2" t="str">
        <f t="shared" si="10"/>
        <v/>
      </c>
      <c r="AM9" s="2" t="str">
        <f t="shared" si="10"/>
        <v/>
      </c>
      <c r="AN9" s="2" t="str">
        <f t="shared" si="10"/>
        <v/>
      </c>
      <c r="AO9" s="2" t="str">
        <f t="shared" si="10"/>
        <v/>
      </c>
      <c r="AP9" s="2" t="str">
        <f t="shared" si="10"/>
        <v/>
      </c>
      <c r="AQ9" s="2" t="str">
        <f t="shared" si="10"/>
        <v/>
      </c>
      <c r="AR9" s="2" t="str">
        <f t="shared" si="10"/>
        <v/>
      </c>
      <c r="AS9" s="2" t="str">
        <f t="shared" si="11"/>
        <v/>
      </c>
      <c r="AT9" s="2" t="str">
        <f t="shared" si="11"/>
        <v/>
      </c>
      <c r="AU9" s="2" t="str">
        <f t="shared" si="11"/>
        <v/>
      </c>
      <c r="AV9" s="2" t="str">
        <f t="shared" si="11"/>
        <v/>
      </c>
      <c r="AW9" s="2" t="str">
        <f t="shared" si="11"/>
        <v/>
      </c>
      <c r="AX9" s="2" t="str">
        <f t="shared" si="11"/>
        <v/>
      </c>
      <c r="AY9" s="2" t="str">
        <f t="shared" si="11"/>
        <v/>
      </c>
      <c r="AZ9" s="2" t="str">
        <f t="shared" si="11"/>
        <v/>
      </c>
      <c r="BA9" s="2" t="str">
        <f t="shared" si="11"/>
        <v/>
      </c>
      <c r="BB9" s="2" t="str">
        <f t="shared" si="11"/>
        <v/>
      </c>
      <c r="BC9" s="2" t="str">
        <f t="shared" si="12"/>
        <v/>
      </c>
      <c r="BD9" s="2" t="str">
        <f t="shared" si="12"/>
        <v/>
      </c>
      <c r="BE9" s="2" t="str">
        <f t="shared" si="12"/>
        <v/>
      </c>
      <c r="BF9" s="2" t="str">
        <f t="shared" si="12"/>
        <v/>
      </c>
      <c r="BG9" s="2" t="str">
        <f t="shared" si="12"/>
        <v/>
      </c>
      <c r="BH9" s="2" t="str">
        <f t="shared" si="12"/>
        <v/>
      </c>
      <c r="BI9" s="2" t="str">
        <f t="shared" si="12"/>
        <v/>
      </c>
      <c r="BJ9" s="2" t="str">
        <f t="shared" si="12"/>
        <v/>
      </c>
      <c r="BK9" s="2" t="str">
        <f t="shared" si="12"/>
        <v/>
      </c>
      <c r="BL9" s="2" t="str">
        <f t="shared" si="12"/>
        <v/>
      </c>
      <c r="BM9" s="2" t="str">
        <f t="shared" si="13"/>
        <v/>
      </c>
      <c r="BN9" s="2" t="str">
        <f t="shared" si="13"/>
        <v/>
      </c>
      <c r="BO9" s="2" t="str">
        <f t="shared" si="13"/>
        <v/>
      </c>
      <c r="BP9" s="2" t="str">
        <f t="shared" si="13"/>
        <v/>
      </c>
      <c r="BQ9" s="2" t="str">
        <f t="shared" si="13"/>
        <v/>
      </c>
      <c r="BR9" s="2" t="str">
        <f t="shared" si="13"/>
        <v/>
      </c>
      <c r="BS9" s="2" t="str">
        <f t="shared" si="13"/>
        <v/>
      </c>
      <c r="BT9" s="2" t="str">
        <f t="shared" si="13"/>
        <v/>
      </c>
      <c r="BU9" s="2" t="str">
        <f t="shared" si="13"/>
        <v/>
      </c>
      <c r="BV9" s="2" t="str">
        <f t="shared" si="13"/>
        <v/>
      </c>
      <c r="BW9" s="2" t="str">
        <f t="shared" si="14"/>
        <v/>
      </c>
      <c r="BX9" s="2" t="str">
        <f t="shared" si="14"/>
        <v/>
      </c>
      <c r="BY9" s="2" t="str">
        <f t="shared" si="14"/>
        <v/>
      </c>
      <c r="BZ9" s="2" t="str">
        <f t="shared" si="14"/>
        <v/>
      </c>
      <c r="CA9" s="2" t="str">
        <f t="shared" si="14"/>
        <v/>
      </c>
      <c r="CB9" s="2" t="str">
        <f t="shared" si="14"/>
        <v/>
      </c>
      <c r="CC9" s="2" t="str">
        <f t="shared" si="14"/>
        <v/>
      </c>
      <c r="CD9" s="2" t="str">
        <f t="shared" si="14"/>
        <v/>
      </c>
      <c r="CE9" s="2" t="str">
        <f t="shared" si="14"/>
        <v/>
      </c>
      <c r="CF9" s="2" t="str">
        <f t="shared" si="14"/>
        <v/>
      </c>
      <c r="CG9" s="2" t="str">
        <f t="shared" si="15"/>
        <v/>
      </c>
      <c r="CH9" s="2" t="str">
        <f t="shared" si="15"/>
        <v/>
      </c>
      <c r="CI9" s="2" t="str">
        <f t="shared" si="15"/>
        <v/>
      </c>
      <c r="CJ9" s="2" t="str">
        <f t="shared" si="15"/>
        <v/>
      </c>
      <c r="CK9" s="2" t="str">
        <f t="shared" si="15"/>
        <v/>
      </c>
      <c r="CL9" s="2" t="str">
        <f t="shared" si="15"/>
        <v/>
      </c>
      <c r="CM9" s="2" t="str">
        <f t="shared" si="15"/>
        <v/>
      </c>
      <c r="CN9" s="2" t="str">
        <f t="shared" si="15"/>
        <v/>
      </c>
      <c r="CO9" s="2" t="str">
        <f t="shared" si="15"/>
        <v/>
      </c>
      <c r="CP9" s="2" t="str">
        <f t="shared" si="15"/>
        <v/>
      </c>
      <c r="CQ9" s="2" t="str">
        <f t="shared" si="16"/>
        <v/>
      </c>
      <c r="CR9" s="2" t="str">
        <f t="shared" si="16"/>
        <v/>
      </c>
      <c r="CS9" s="2" t="str">
        <f t="shared" si="16"/>
        <v/>
      </c>
      <c r="CT9" s="2" t="str">
        <f t="shared" si="16"/>
        <v/>
      </c>
      <c r="CU9" s="2" t="str">
        <f t="shared" si="16"/>
        <v/>
      </c>
      <c r="CV9" s="2" t="str">
        <f t="shared" si="16"/>
        <v/>
      </c>
      <c r="CW9" s="2" t="str">
        <f t="shared" si="16"/>
        <v/>
      </c>
      <c r="CX9" s="2" t="str">
        <f t="shared" si="16"/>
        <v/>
      </c>
      <c r="CY9" s="2" t="str">
        <f t="shared" si="16"/>
        <v/>
      </c>
      <c r="CZ9" s="2" t="str">
        <f t="shared" si="16"/>
        <v/>
      </c>
      <c r="DA9" s="2" t="str">
        <f t="shared" si="17"/>
        <v/>
      </c>
      <c r="DB9" s="2" t="str">
        <f t="shared" si="17"/>
        <v/>
      </c>
      <c r="DC9" s="2" t="str">
        <f t="shared" si="17"/>
        <v/>
      </c>
      <c r="DD9" s="2" t="str">
        <f t="shared" si="17"/>
        <v/>
      </c>
      <c r="DE9" s="2" t="str">
        <f t="shared" si="17"/>
        <v/>
      </c>
      <c r="DF9" s="2" t="str">
        <f t="shared" si="17"/>
        <v/>
      </c>
      <c r="DG9" s="2" t="str">
        <f t="shared" si="17"/>
        <v/>
      </c>
      <c r="DH9" s="2" t="str">
        <f t="shared" si="17"/>
        <v/>
      </c>
      <c r="DI9" s="2" t="str">
        <f t="shared" si="17"/>
        <v/>
      </c>
      <c r="DJ9" s="2" t="str">
        <f t="shared" si="17"/>
        <v/>
      </c>
      <c r="DK9" s="2" t="str">
        <f t="shared" si="18"/>
        <v/>
      </c>
      <c r="DL9" s="2" t="str">
        <f t="shared" si="18"/>
        <v/>
      </c>
      <c r="DM9" s="2" t="str">
        <f t="shared" si="18"/>
        <v/>
      </c>
      <c r="DN9" s="2" t="str">
        <f t="shared" si="18"/>
        <v/>
      </c>
      <c r="DO9" s="2" t="str">
        <f t="shared" si="18"/>
        <v/>
      </c>
      <c r="DP9" s="2" t="str">
        <f t="shared" si="18"/>
        <v/>
      </c>
      <c r="DQ9" s="2" t="str">
        <f t="shared" si="18"/>
        <v/>
      </c>
      <c r="DR9" s="2" t="str">
        <f t="shared" si="18"/>
        <v/>
      </c>
      <c r="DS9" s="2" t="str">
        <f t="shared" si="18"/>
        <v/>
      </c>
      <c r="DT9" s="2" t="str">
        <f t="shared" si="18"/>
        <v/>
      </c>
      <c r="DU9" s="2" t="str">
        <f t="shared" si="19"/>
        <v/>
      </c>
      <c r="DV9" s="2" t="str">
        <f t="shared" si="19"/>
        <v/>
      </c>
      <c r="DW9" s="2" t="str">
        <f t="shared" si="19"/>
        <v/>
      </c>
      <c r="DX9" s="2" t="str">
        <f t="shared" si="19"/>
        <v/>
      </c>
      <c r="DY9" s="2" t="str">
        <f t="shared" si="19"/>
        <v/>
      </c>
      <c r="DZ9" s="2" t="str">
        <f t="shared" si="19"/>
        <v/>
      </c>
      <c r="EA9" s="2" t="str">
        <f t="shared" si="19"/>
        <v/>
      </c>
      <c r="EB9" s="2" t="str">
        <f t="shared" si="19"/>
        <v/>
      </c>
      <c r="EC9" s="2" t="str">
        <f t="shared" si="19"/>
        <v/>
      </c>
      <c r="ED9" s="2" t="str">
        <f t="shared" si="19"/>
        <v/>
      </c>
      <c r="EE9" s="2" t="str">
        <f t="shared" si="20"/>
        <v/>
      </c>
      <c r="EF9" s="2" t="str">
        <f t="shared" si="20"/>
        <v/>
      </c>
      <c r="EG9" s="2" t="str">
        <f t="shared" si="20"/>
        <v/>
      </c>
      <c r="EH9" s="2" t="str">
        <f t="shared" si="20"/>
        <v/>
      </c>
      <c r="EI9" s="2" t="str">
        <f t="shared" si="20"/>
        <v/>
      </c>
      <c r="EJ9" s="2" t="str">
        <f t="shared" si="20"/>
        <v/>
      </c>
      <c r="EK9" s="2" t="str">
        <f t="shared" si="20"/>
        <v/>
      </c>
      <c r="EL9" s="2" t="str">
        <f t="shared" si="20"/>
        <v/>
      </c>
      <c r="EM9" s="2" t="str">
        <f t="shared" si="20"/>
        <v/>
      </c>
      <c r="EN9" s="2" t="str">
        <f t="shared" si="20"/>
        <v/>
      </c>
      <c r="EO9" s="2" t="str">
        <f t="shared" si="21"/>
        <v/>
      </c>
      <c r="EP9" s="2" t="str">
        <f t="shared" si="21"/>
        <v/>
      </c>
      <c r="EQ9" s="2" t="str">
        <f t="shared" si="21"/>
        <v/>
      </c>
      <c r="ER9" s="2" t="str">
        <f t="shared" si="21"/>
        <v/>
      </c>
      <c r="ES9" s="2" t="str">
        <f t="shared" si="21"/>
        <v/>
      </c>
      <c r="ET9" s="2" t="str">
        <f t="shared" si="21"/>
        <v/>
      </c>
      <c r="EU9" s="2" t="str">
        <f t="shared" si="21"/>
        <v/>
      </c>
      <c r="EV9" s="2" t="str">
        <f t="shared" si="21"/>
        <v/>
      </c>
      <c r="EW9" s="2" t="str">
        <f t="shared" si="21"/>
        <v/>
      </c>
      <c r="EX9" s="2" t="str">
        <f t="shared" si="21"/>
        <v/>
      </c>
      <c r="EY9" s="2" t="str">
        <f t="shared" si="22"/>
        <v/>
      </c>
      <c r="EZ9" s="2" t="str">
        <f t="shared" si="22"/>
        <v/>
      </c>
      <c r="FA9" s="2" t="str">
        <f t="shared" si="22"/>
        <v/>
      </c>
      <c r="FB9" s="2" t="str">
        <f t="shared" si="22"/>
        <v/>
      </c>
      <c r="FC9" s="2" t="str">
        <f t="shared" si="22"/>
        <v/>
      </c>
      <c r="FD9" s="2" t="str">
        <f t="shared" si="22"/>
        <v/>
      </c>
      <c r="FE9" s="2" t="str">
        <f t="shared" si="22"/>
        <v/>
      </c>
      <c r="FF9" s="2" t="str">
        <f t="shared" si="22"/>
        <v/>
      </c>
      <c r="FG9" s="2" t="str">
        <f t="shared" si="22"/>
        <v/>
      </c>
      <c r="FH9" s="2" t="str">
        <f t="shared" si="22"/>
        <v/>
      </c>
      <c r="FI9" s="2" t="str">
        <f t="shared" si="23"/>
        <v/>
      </c>
      <c r="FJ9" s="2" t="str">
        <f t="shared" si="23"/>
        <v/>
      </c>
      <c r="FK9" s="2" t="str">
        <f t="shared" si="23"/>
        <v/>
      </c>
      <c r="FL9" s="2" t="str">
        <f t="shared" si="23"/>
        <v/>
      </c>
      <c r="FM9" s="2" t="str">
        <f t="shared" si="23"/>
        <v/>
      </c>
      <c r="FN9" s="2" t="str">
        <f t="shared" si="23"/>
        <v/>
      </c>
      <c r="FO9" s="2" t="str">
        <f t="shared" si="23"/>
        <v/>
      </c>
      <c r="FP9" s="2" t="str">
        <f t="shared" si="23"/>
        <v/>
      </c>
      <c r="FQ9" s="2" t="str">
        <f t="shared" si="23"/>
        <v/>
      </c>
      <c r="FR9" s="2" t="str">
        <f t="shared" si="23"/>
        <v/>
      </c>
      <c r="FS9" s="2" t="str">
        <f t="shared" si="24"/>
        <v/>
      </c>
      <c r="FT9" s="2" t="str">
        <f t="shared" si="24"/>
        <v/>
      </c>
      <c r="FU9" s="2" t="str">
        <f t="shared" si="24"/>
        <v/>
      </c>
      <c r="FV9" s="2" t="str">
        <f t="shared" si="24"/>
        <v/>
      </c>
      <c r="FW9" s="2" t="str">
        <f t="shared" si="24"/>
        <v/>
      </c>
      <c r="FX9" s="2" t="str">
        <f t="shared" si="24"/>
        <v/>
      </c>
      <c r="FY9" s="2" t="str">
        <f t="shared" si="24"/>
        <v/>
      </c>
      <c r="FZ9" s="2" t="str">
        <f t="shared" si="24"/>
        <v/>
      </c>
      <c r="GA9" s="2" t="str">
        <f t="shared" si="24"/>
        <v/>
      </c>
      <c r="GB9" s="2" t="str">
        <f t="shared" si="24"/>
        <v/>
      </c>
      <c r="GC9" s="2" t="str">
        <f t="shared" si="24"/>
        <v/>
      </c>
      <c r="GD9" s="2" t="str">
        <f t="shared" si="24"/>
        <v/>
      </c>
      <c r="GE9" s="2" t="str">
        <f t="shared" si="24"/>
        <v/>
      </c>
      <c r="GF9" s="22" t="str">
        <f t="shared" si="24"/>
        <v/>
      </c>
    </row>
    <row r="10" spans="1:384">
      <c r="A10" s="8" t="s">
        <v>13</v>
      </c>
      <c r="B10" s="27"/>
      <c r="C10" s="27"/>
      <c r="D10" s="19">
        <f t="shared" si="25"/>
        <v>0</v>
      </c>
      <c r="E10" s="6" t="str">
        <f t="shared" si="7"/>
        <v/>
      </c>
      <c r="F10" s="2" t="str">
        <f t="shared" si="7"/>
        <v/>
      </c>
      <c r="G10" s="2" t="str">
        <f t="shared" si="7"/>
        <v/>
      </c>
      <c r="H10" s="2" t="str">
        <f t="shared" si="7"/>
        <v/>
      </c>
      <c r="I10" s="2" t="str">
        <f t="shared" si="7"/>
        <v/>
      </c>
      <c r="J10" s="2" t="str">
        <f t="shared" si="7"/>
        <v/>
      </c>
      <c r="K10" s="2" t="str">
        <f t="shared" si="7"/>
        <v/>
      </c>
      <c r="L10" s="2" t="str">
        <f t="shared" si="7"/>
        <v/>
      </c>
      <c r="M10" s="2" t="str">
        <f t="shared" si="7"/>
        <v/>
      </c>
      <c r="N10" s="2" t="str">
        <f t="shared" si="7"/>
        <v/>
      </c>
      <c r="O10" s="2" t="str">
        <f t="shared" si="8"/>
        <v/>
      </c>
      <c r="P10" s="2" t="str">
        <f t="shared" si="8"/>
        <v/>
      </c>
      <c r="Q10" s="2" t="str">
        <f t="shared" si="8"/>
        <v/>
      </c>
      <c r="R10" s="2" t="str">
        <f t="shared" si="8"/>
        <v/>
      </c>
      <c r="S10" s="2" t="str">
        <f t="shared" si="8"/>
        <v/>
      </c>
      <c r="T10" s="2" t="str">
        <f t="shared" si="8"/>
        <v/>
      </c>
      <c r="U10" s="2" t="str">
        <f t="shared" si="8"/>
        <v/>
      </c>
      <c r="V10" s="2" t="str">
        <f t="shared" si="8"/>
        <v/>
      </c>
      <c r="W10" s="2" t="str">
        <f t="shared" si="8"/>
        <v/>
      </c>
      <c r="X10" s="2" t="str">
        <f t="shared" si="8"/>
        <v/>
      </c>
      <c r="Y10" s="2" t="str">
        <f t="shared" si="9"/>
        <v/>
      </c>
      <c r="Z10" s="2" t="str">
        <f t="shared" si="9"/>
        <v/>
      </c>
      <c r="AA10" s="2" t="str">
        <f t="shared" si="9"/>
        <v/>
      </c>
      <c r="AB10" s="2" t="str">
        <f t="shared" si="9"/>
        <v/>
      </c>
      <c r="AC10" s="2" t="str">
        <f t="shared" si="9"/>
        <v/>
      </c>
      <c r="AD10" s="2" t="str">
        <f t="shared" si="9"/>
        <v/>
      </c>
      <c r="AE10" s="2" t="str">
        <f t="shared" si="9"/>
        <v/>
      </c>
      <c r="AF10" s="2" t="str">
        <f t="shared" si="9"/>
        <v/>
      </c>
      <c r="AG10" s="2" t="str">
        <f t="shared" si="9"/>
        <v/>
      </c>
      <c r="AH10" s="2" t="str">
        <f t="shared" si="9"/>
        <v/>
      </c>
      <c r="AI10" s="2" t="str">
        <f t="shared" si="10"/>
        <v/>
      </c>
      <c r="AJ10" s="2" t="str">
        <f t="shared" si="10"/>
        <v/>
      </c>
      <c r="AK10" s="2" t="str">
        <f t="shared" si="10"/>
        <v/>
      </c>
      <c r="AL10" s="2" t="str">
        <f t="shared" si="10"/>
        <v/>
      </c>
      <c r="AM10" s="2" t="str">
        <f t="shared" si="10"/>
        <v/>
      </c>
      <c r="AN10" s="2" t="str">
        <f t="shared" si="10"/>
        <v/>
      </c>
      <c r="AO10" s="2" t="str">
        <f t="shared" si="10"/>
        <v/>
      </c>
      <c r="AP10" s="2" t="str">
        <f t="shared" si="10"/>
        <v/>
      </c>
      <c r="AQ10" s="2" t="str">
        <f t="shared" si="10"/>
        <v/>
      </c>
      <c r="AR10" s="2" t="str">
        <f t="shared" si="10"/>
        <v/>
      </c>
      <c r="AS10" s="2" t="str">
        <f t="shared" si="11"/>
        <v/>
      </c>
      <c r="AT10" s="2" t="str">
        <f t="shared" si="11"/>
        <v/>
      </c>
      <c r="AU10" s="2" t="str">
        <f t="shared" si="11"/>
        <v/>
      </c>
      <c r="AV10" s="2" t="str">
        <f t="shared" si="11"/>
        <v/>
      </c>
      <c r="AW10" s="2" t="str">
        <f t="shared" si="11"/>
        <v/>
      </c>
      <c r="AX10" s="2" t="str">
        <f t="shared" si="11"/>
        <v/>
      </c>
      <c r="AY10" s="2" t="str">
        <f t="shared" si="11"/>
        <v/>
      </c>
      <c r="AZ10" s="2" t="str">
        <f t="shared" si="11"/>
        <v/>
      </c>
      <c r="BA10" s="2" t="str">
        <f t="shared" si="11"/>
        <v/>
      </c>
      <c r="BB10" s="2" t="str">
        <f t="shared" si="11"/>
        <v/>
      </c>
      <c r="BC10" s="2" t="str">
        <f t="shared" si="12"/>
        <v/>
      </c>
      <c r="BD10" s="2" t="str">
        <f t="shared" si="12"/>
        <v/>
      </c>
      <c r="BE10" s="2" t="str">
        <f t="shared" si="12"/>
        <v/>
      </c>
      <c r="BF10" s="2" t="str">
        <f t="shared" si="12"/>
        <v/>
      </c>
      <c r="BG10" s="2" t="str">
        <f t="shared" si="12"/>
        <v/>
      </c>
      <c r="BH10" s="2" t="str">
        <f t="shared" si="12"/>
        <v/>
      </c>
      <c r="BI10" s="2" t="str">
        <f t="shared" si="12"/>
        <v/>
      </c>
      <c r="BJ10" s="2" t="str">
        <f t="shared" si="12"/>
        <v/>
      </c>
      <c r="BK10" s="2" t="str">
        <f t="shared" si="12"/>
        <v/>
      </c>
      <c r="BL10" s="2" t="str">
        <f t="shared" si="12"/>
        <v/>
      </c>
      <c r="BM10" s="2" t="str">
        <f t="shared" si="13"/>
        <v/>
      </c>
      <c r="BN10" s="2" t="str">
        <f t="shared" si="13"/>
        <v/>
      </c>
      <c r="BO10" s="2" t="str">
        <f t="shared" si="13"/>
        <v/>
      </c>
      <c r="BP10" s="2" t="str">
        <f t="shared" si="13"/>
        <v/>
      </c>
      <c r="BQ10" s="2" t="str">
        <f t="shared" si="13"/>
        <v/>
      </c>
      <c r="BR10" s="2" t="str">
        <f t="shared" si="13"/>
        <v/>
      </c>
      <c r="BS10" s="2" t="str">
        <f t="shared" si="13"/>
        <v/>
      </c>
      <c r="BT10" s="2" t="str">
        <f t="shared" si="13"/>
        <v/>
      </c>
      <c r="BU10" s="2" t="str">
        <f t="shared" si="13"/>
        <v/>
      </c>
      <c r="BV10" s="2" t="str">
        <f t="shared" si="13"/>
        <v/>
      </c>
      <c r="BW10" s="2" t="str">
        <f t="shared" si="14"/>
        <v/>
      </c>
      <c r="BX10" s="2" t="str">
        <f t="shared" si="14"/>
        <v/>
      </c>
      <c r="BY10" s="2" t="str">
        <f t="shared" si="14"/>
        <v/>
      </c>
      <c r="BZ10" s="2" t="str">
        <f t="shared" si="14"/>
        <v/>
      </c>
      <c r="CA10" s="2" t="str">
        <f t="shared" si="14"/>
        <v/>
      </c>
      <c r="CB10" s="2" t="str">
        <f t="shared" si="14"/>
        <v/>
      </c>
      <c r="CC10" s="2" t="str">
        <f t="shared" si="14"/>
        <v/>
      </c>
      <c r="CD10" s="2" t="str">
        <f t="shared" si="14"/>
        <v/>
      </c>
      <c r="CE10" s="2" t="str">
        <f t="shared" si="14"/>
        <v/>
      </c>
      <c r="CF10" s="2" t="str">
        <f t="shared" si="14"/>
        <v/>
      </c>
      <c r="CG10" s="2" t="str">
        <f t="shared" si="15"/>
        <v/>
      </c>
      <c r="CH10" s="2" t="str">
        <f t="shared" si="15"/>
        <v/>
      </c>
      <c r="CI10" s="2" t="str">
        <f t="shared" si="15"/>
        <v/>
      </c>
      <c r="CJ10" s="2" t="str">
        <f t="shared" si="15"/>
        <v/>
      </c>
      <c r="CK10" s="2" t="str">
        <f t="shared" si="15"/>
        <v/>
      </c>
      <c r="CL10" s="2" t="str">
        <f t="shared" si="15"/>
        <v/>
      </c>
      <c r="CM10" s="2" t="str">
        <f t="shared" si="15"/>
        <v/>
      </c>
      <c r="CN10" s="2" t="str">
        <f t="shared" si="15"/>
        <v/>
      </c>
      <c r="CO10" s="2" t="str">
        <f t="shared" si="15"/>
        <v/>
      </c>
      <c r="CP10" s="2" t="str">
        <f t="shared" si="15"/>
        <v/>
      </c>
      <c r="CQ10" s="2" t="str">
        <f t="shared" si="16"/>
        <v/>
      </c>
      <c r="CR10" s="2" t="str">
        <f t="shared" si="16"/>
        <v/>
      </c>
      <c r="CS10" s="2" t="str">
        <f t="shared" si="16"/>
        <v/>
      </c>
      <c r="CT10" s="2" t="str">
        <f t="shared" si="16"/>
        <v/>
      </c>
      <c r="CU10" s="2" t="str">
        <f t="shared" si="16"/>
        <v/>
      </c>
      <c r="CV10" s="2" t="str">
        <f t="shared" si="16"/>
        <v/>
      </c>
      <c r="CW10" s="2" t="str">
        <f t="shared" si="16"/>
        <v/>
      </c>
      <c r="CX10" s="2" t="str">
        <f t="shared" si="16"/>
        <v/>
      </c>
      <c r="CY10" s="2" t="str">
        <f t="shared" si="16"/>
        <v/>
      </c>
      <c r="CZ10" s="2" t="str">
        <f t="shared" si="16"/>
        <v/>
      </c>
      <c r="DA10" s="2" t="str">
        <f t="shared" si="17"/>
        <v/>
      </c>
      <c r="DB10" s="2" t="str">
        <f t="shared" si="17"/>
        <v/>
      </c>
      <c r="DC10" s="2" t="str">
        <f t="shared" si="17"/>
        <v/>
      </c>
      <c r="DD10" s="2" t="str">
        <f t="shared" si="17"/>
        <v/>
      </c>
      <c r="DE10" s="2" t="str">
        <f t="shared" si="17"/>
        <v/>
      </c>
      <c r="DF10" s="2" t="str">
        <f t="shared" si="17"/>
        <v/>
      </c>
      <c r="DG10" s="2" t="str">
        <f t="shared" si="17"/>
        <v/>
      </c>
      <c r="DH10" s="2" t="str">
        <f t="shared" si="17"/>
        <v/>
      </c>
      <c r="DI10" s="2" t="str">
        <f t="shared" si="17"/>
        <v/>
      </c>
      <c r="DJ10" s="2" t="str">
        <f t="shared" si="17"/>
        <v/>
      </c>
      <c r="DK10" s="2" t="str">
        <f t="shared" si="18"/>
        <v/>
      </c>
      <c r="DL10" s="2" t="str">
        <f t="shared" si="18"/>
        <v/>
      </c>
      <c r="DM10" s="2" t="str">
        <f t="shared" si="18"/>
        <v/>
      </c>
      <c r="DN10" s="2" t="str">
        <f t="shared" si="18"/>
        <v/>
      </c>
      <c r="DO10" s="2" t="str">
        <f t="shared" si="18"/>
        <v/>
      </c>
      <c r="DP10" s="2" t="str">
        <f t="shared" si="18"/>
        <v/>
      </c>
      <c r="DQ10" s="2" t="str">
        <f t="shared" si="18"/>
        <v/>
      </c>
      <c r="DR10" s="2" t="str">
        <f t="shared" si="18"/>
        <v/>
      </c>
      <c r="DS10" s="2" t="str">
        <f t="shared" si="18"/>
        <v/>
      </c>
      <c r="DT10" s="2" t="str">
        <f t="shared" si="18"/>
        <v/>
      </c>
      <c r="DU10" s="2" t="str">
        <f t="shared" si="19"/>
        <v/>
      </c>
      <c r="DV10" s="2" t="str">
        <f t="shared" si="19"/>
        <v/>
      </c>
      <c r="DW10" s="2" t="str">
        <f t="shared" si="19"/>
        <v/>
      </c>
      <c r="DX10" s="2" t="str">
        <f t="shared" si="19"/>
        <v/>
      </c>
      <c r="DY10" s="2" t="str">
        <f t="shared" si="19"/>
        <v/>
      </c>
      <c r="DZ10" s="2" t="str">
        <f t="shared" si="19"/>
        <v/>
      </c>
      <c r="EA10" s="2" t="str">
        <f t="shared" si="19"/>
        <v/>
      </c>
      <c r="EB10" s="2" t="str">
        <f t="shared" si="19"/>
        <v/>
      </c>
      <c r="EC10" s="2" t="str">
        <f t="shared" si="19"/>
        <v/>
      </c>
      <c r="ED10" s="2" t="str">
        <f t="shared" si="19"/>
        <v/>
      </c>
      <c r="EE10" s="2" t="str">
        <f t="shared" si="20"/>
        <v/>
      </c>
      <c r="EF10" s="2" t="str">
        <f t="shared" si="20"/>
        <v/>
      </c>
      <c r="EG10" s="2" t="str">
        <f t="shared" si="20"/>
        <v/>
      </c>
      <c r="EH10" s="2" t="str">
        <f t="shared" si="20"/>
        <v/>
      </c>
      <c r="EI10" s="2" t="str">
        <f t="shared" si="20"/>
        <v/>
      </c>
      <c r="EJ10" s="2" t="str">
        <f t="shared" si="20"/>
        <v/>
      </c>
      <c r="EK10" s="2" t="str">
        <f t="shared" si="20"/>
        <v/>
      </c>
      <c r="EL10" s="2" t="str">
        <f t="shared" si="20"/>
        <v/>
      </c>
      <c r="EM10" s="2" t="str">
        <f t="shared" si="20"/>
        <v/>
      </c>
      <c r="EN10" s="2" t="str">
        <f t="shared" si="20"/>
        <v/>
      </c>
      <c r="EO10" s="2" t="str">
        <f t="shared" si="21"/>
        <v/>
      </c>
      <c r="EP10" s="2" t="str">
        <f t="shared" si="21"/>
        <v/>
      </c>
      <c r="EQ10" s="2" t="str">
        <f t="shared" si="21"/>
        <v/>
      </c>
      <c r="ER10" s="2" t="str">
        <f t="shared" si="21"/>
        <v/>
      </c>
      <c r="ES10" s="2" t="str">
        <f t="shared" si="21"/>
        <v/>
      </c>
      <c r="ET10" s="2" t="str">
        <f t="shared" si="21"/>
        <v/>
      </c>
      <c r="EU10" s="2" t="str">
        <f t="shared" si="21"/>
        <v/>
      </c>
      <c r="EV10" s="2" t="str">
        <f t="shared" si="21"/>
        <v/>
      </c>
      <c r="EW10" s="2" t="str">
        <f t="shared" si="21"/>
        <v/>
      </c>
      <c r="EX10" s="2" t="str">
        <f t="shared" si="21"/>
        <v/>
      </c>
      <c r="EY10" s="2" t="str">
        <f t="shared" si="22"/>
        <v/>
      </c>
      <c r="EZ10" s="2" t="str">
        <f t="shared" si="22"/>
        <v/>
      </c>
      <c r="FA10" s="2" t="str">
        <f t="shared" si="22"/>
        <v/>
      </c>
      <c r="FB10" s="2" t="str">
        <f t="shared" si="22"/>
        <v/>
      </c>
      <c r="FC10" s="2" t="str">
        <f t="shared" si="22"/>
        <v/>
      </c>
      <c r="FD10" s="2" t="str">
        <f t="shared" si="22"/>
        <v/>
      </c>
      <c r="FE10" s="2" t="str">
        <f t="shared" si="22"/>
        <v/>
      </c>
      <c r="FF10" s="2" t="str">
        <f t="shared" si="22"/>
        <v/>
      </c>
      <c r="FG10" s="2" t="str">
        <f t="shared" si="22"/>
        <v/>
      </c>
      <c r="FH10" s="2" t="str">
        <f t="shared" si="22"/>
        <v/>
      </c>
      <c r="FI10" s="2" t="str">
        <f t="shared" si="23"/>
        <v/>
      </c>
      <c r="FJ10" s="2" t="str">
        <f t="shared" si="23"/>
        <v/>
      </c>
      <c r="FK10" s="2" t="str">
        <f t="shared" si="23"/>
        <v/>
      </c>
      <c r="FL10" s="2" t="str">
        <f t="shared" si="23"/>
        <v/>
      </c>
      <c r="FM10" s="2" t="str">
        <f t="shared" si="23"/>
        <v/>
      </c>
      <c r="FN10" s="2" t="str">
        <f t="shared" si="23"/>
        <v/>
      </c>
      <c r="FO10" s="2" t="str">
        <f t="shared" si="23"/>
        <v/>
      </c>
      <c r="FP10" s="2" t="str">
        <f t="shared" si="23"/>
        <v/>
      </c>
      <c r="FQ10" s="2" t="str">
        <f t="shared" si="23"/>
        <v/>
      </c>
      <c r="FR10" s="2" t="str">
        <f t="shared" si="23"/>
        <v/>
      </c>
      <c r="FS10" s="2" t="str">
        <f t="shared" si="24"/>
        <v/>
      </c>
      <c r="FT10" s="2" t="str">
        <f t="shared" si="24"/>
        <v/>
      </c>
      <c r="FU10" s="2" t="str">
        <f t="shared" si="24"/>
        <v/>
      </c>
      <c r="FV10" s="2" t="str">
        <f t="shared" si="24"/>
        <v/>
      </c>
      <c r="FW10" s="2" t="str">
        <f t="shared" si="24"/>
        <v/>
      </c>
      <c r="FX10" s="2" t="str">
        <f t="shared" si="24"/>
        <v/>
      </c>
      <c r="FY10" s="2" t="str">
        <f t="shared" si="24"/>
        <v/>
      </c>
      <c r="FZ10" s="2" t="str">
        <f t="shared" si="24"/>
        <v/>
      </c>
      <c r="GA10" s="2" t="str">
        <f t="shared" si="24"/>
        <v/>
      </c>
      <c r="GB10" s="2" t="str">
        <f t="shared" si="24"/>
        <v/>
      </c>
      <c r="GC10" s="2" t="str">
        <f t="shared" si="24"/>
        <v/>
      </c>
      <c r="GD10" s="2" t="str">
        <f t="shared" si="24"/>
        <v/>
      </c>
      <c r="GE10" s="2" t="str">
        <f t="shared" si="24"/>
        <v/>
      </c>
      <c r="GF10" s="22" t="str">
        <f t="shared" si="24"/>
        <v/>
      </c>
    </row>
    <row r="11" spans="1:384" ht="15.75" thickBot="1">
      <c r="A11" s="9" t="s">
        <v>13</v>
      </c>
      <c r="B11" s="28"/>
      <c r="C11" s="28"/>
      <c r="D11" s="20">
        <f t="shared" si="25"/>
        <v>0</v>
      </c>
      <c r="E11" s="7" t="str">
        <f t="shared" si="7"/>
        <v/>
      </c>
      <c r="F11" s="3" t="str">
        <f t="shared" si="7"/>
        <v/>
      </c>
      <c r="G11" s="3" t="str">
        <f t="shared" si="7"/>
        <v/>
      </c>
      <c r="H11" s="3" t="str">
        <f t="shared" si="7"/>
        <v/>
      </c>
      <c r="I11" s="3" t="str">
        <f t="shared" si="7"/>
        <v/>
      </c>
      <c r="J11" s="3" t="str">
        <f t="shared" si="7"/>
        <v/>
      </c>
      <c r="K11" s="3" t="str">
        <f t="shared" si="7"/>
        <v/>
      </c>
      <c r="L11" s="3" t="str">
        <f t="shared" si="7"/>
        <v/>
      </c>
      <c r="M11" s="3" t="str">
        <f t="shared" si="7"/>
        <v/>
      </c>
      <c r="N11" s="3" t="str">
        <f t="shared" si="7"/>
        <v/>
      </c>
      <c r="O11" s="3" t="str">
        <f t="shared" si="8"/>
        <v/>
      </c>
      <c r="P11" s="3" t="str">
        <f t="shared" si="8"/>
        <v/>
      </c>
      <c r="Q11" s="3" t="str">
        <f t="shared" si="8"/>
        <v/>
      </c>
      <c r="R11" s="3" t="str">
        <f t="shared" si="8"/>
        <v/>
      </c>
      <c r="S11" s="3" t="str">
        <f t="shared" si="8"/>
        <v/>
      </c>
      <c r="T11" s="3" t="str">
        <f t="shared" si="8"/>
        <v/>
      </c>
      <c r="U11" s="3" t="str">
        <f t="shared" si="8"/>
        <v/>
      </c>
      <c r="V11" s="3" t="str">
        <f t="shared" si="8"/>
        <v/>
      </c>
      <c r="W11" s="3" t="str">
        <f t="shared" si="8"/>
        <v/>
      </c>
      <c r="X11" s="3" t="str">
        <f t="shared" si="8"/>
        <v/>
      </c>
      <c r="Y11" s="3" t="str">
        <f t="shared" si="9"/>
        <v/>
      </c>
      <c r="Z11" s="3" t="str">
        <f t="shared" si="9"/>
        <v/>
      </c>
      <c r="AA11" s="3" t="str">
        <f t="shared" si="9"/>
        <v/>
      </c>
      <c r="AB11" s="3" t="str">
        <f t="shared" si="9"/>
        <v/>
      </c>
      <c r="AC11" s="3" t="str">
        <f t="shared" si="9"/>
        <v/>
      </c>
      <c r="AD11" s="3" t="str">
        <f t="shared" si="9"/>
        <v/>
      </c>
      <c r="AE11" s="3" t="str">
        <f t="shared" si="9"/>
        <v/>
      </c>
      <c r="AF11" s="3" t="str">
        <f t="shared" si="9"/>
        <v/>
      </c>
      <c r="AG11" s="3" t="str">
        <f t="shared" si="9"/>
        <v/>
      </c>
      <c r="AH11" s="3" t="str">
        <f t="shared" si="9"/>
        <v/>
      </c>
      <c r="AI11" s="3" t="str">
        <f t="shared" si="10"/>
        <v/>
      </c>
      <c r="AJ11" s="3" t="str">
        <f t="shared" si="10"/>
        <v/>
      </c>
      <c r="AK11" s="3" t="str">
        <f t="shared" si="10"/>
        <v/>
      </c>
      <c r="AL11" s="3" t="str">
        <f t="shared" si="10"/>
        <v/>
      </c>
      <c r="AM11" s="3" t="str">
        <f t="shared" si="10"/>
        <v/>
      </c>
      <c r="AN11" s="3" t="str">
        <f t="shared" si="10"/>
        <v/>
      </c>
      <c r="AO11" s="3" t="str">
        <f t="shared" si="10"/>
        <v/>
      </c>
      <c r="AP11" s="3" t="str">
        <f t="shared" si="10"/>
        <v/>
      </c>
      <c r="AQ11" s="3" t="str">
        <f t="shared" si="10"/>
        <v/>
      </c>
      <c r="AR11" s="3" t="str">
        <f t="shared" si="10"/>
        <v/>
      </c>
      <c r="AS11" s="3" t="str">
        <f t="shared" si="11"/>
        <v/>
      </c>
      <c r="AT11" s="3" t="str">
        <f t="shared" si="11"/>
        <v/>
      </c>
      <c r="AU11" s="3" t="str">
        <f t="shared" si="11"/>
        <v/>
      </c>
      <c r="AV11" s="3" t="str">
        <f t="shared" si="11"/>
        <v/>
      </c>
      <c r="AW11" s="3" t="str">
        <f t="shared" si="11"/>
        <v/>
      </c>
      <c r="AX11" s="3" t="str">
        <f t="shared" si="11"/>
        <v/>
      </c>
      <c r="AY11" s="3" t="str">
        <f t="shared" si="11"/>
        <v/>
      </c>
      <c r="AZ11" s="3" t="str">
        <f t="shared" si="11"/>
        <v/>
      </c>
      <c r="BA11" s="3" t="str">
        <f t="shared" si="11"/>
        <v/>
      </c>
      <c r="BB11" s="3" t="str">
        <f t="shared" si="11"/>
        <v/>
      </c>
      <c r="BC11" s="3" t="str">
        <f t="shared" si="12"/>
        <v/>
      </c>
      <c r="BD11" s="3" t="str">
        <f t="shared" si="12"/>
        <v/>
      </c>
      <c r="BE11" s="3" t="str">
        <f t="shared" si="12"/>
        <v/>
      </c>
      <c r="BF11" s="3" t="str">
        <f t="shared" si="12"/>
        <v/>
      </c>
      <c r="BG11" s="3" t="str">
        <f t="shared" si="12"/>
        <v/>
      </c>
      <c r="BH11" s="3" t="str">
        <f t="shared" si="12"/>
        <v/>
      </c>
      <c r="BI11" s="3" t="str">
        <f t="shared" si="12"/>
        <v/>
      </c>
      <c r="BJ11" s="3" t="str">
        <f t="shared" si="12"/>
        <v/>
      </c>
      <c r="BK11" s="3" t="str">
        <f t="shared" si="12"/>
        <v/>
      </c>
      <c r="BL11" s="3" t="str">
        <f t="shared" si="12"/>
        <v/>
      </c>
      <c r="BM11" s="3" t="str">
        <f t="shared" si="13"/>
        <v/>
      </c>
      <c r="BN11" s="3" t="str">
        <f t="shared" si="13"/>
        <v/>
      </c>
      <c r="BO11" s="3" t="str">
        <f t="shared" si="13"/>
        <v/>
      </c>
      <c r="BP11" s="3" t="str">
        <f t="shared" si="13"/>
        <v/>
      </c>
      <c r="BQ11" s="3" t="str">
        <f t="shared" si="13"/>
        <v/>
      </c>
      <c r="BR11" s="3" t="str">
        <f t="shared" si="13"/>
        <v/>
      </c>
      <c r="BS11" s="3" t="str">
        <f t="shared" si="13"/>
        <v/>
      </c>
      <c r="BT11" s="3" t="str">
        <f t="shared" si="13"/>
        <v/>
      </c>
      <c r="BU11" s="3" t="str">
        <f t="shared" si="13"/>
        <v/>
      </c>
      <c r="BV11" s="3" t="str">
        <f t="shared" si="13"/>
        <v/>
      </c>
      <c r="BW11" s="3" t="str">
        <f t="shared" si="14"/>
        <v/>
      </c>
      <c r="BX11" s="3" t="str">
        <f t="shared" si="14"/>
        <v/>
      </c>
      <c r="BY11" s="3" t="str">
        <f t="shared" si="14"/>
        <v/>
      </c>
      <c r="BZ11" s="3" t="str">
        <f t="shared" si="14"/>
        <v/>
      </c>
      <c r="CA11" s="3" t="str">
        <f t="shared" si="14"/>
        <v/>
      </c>
      <c r="CB11" s="3" t="str">
        <f t="shared" si="14"/>
        <v/>
      </c>
      <c r="CC11" s="3" t="str">
        <f t="shared" si="14"/>
        <v/>
      </c>
      <c r="CD11" s="3" t="str">
        <f t="shared" si="14"/>
        <v/>
      </c>
      <c r="CE11" s="3" t="str">
        <f t="shared" si="14"/>
        <v/>
      </c>
      <c r="CF11" s="3" t="str">
        <f t="shared" si="14"/>
        <v/>
      </c>
      <c r="CG11" s="3" t="str">
        <f t="shared" si="15"/>
        <v/>
      </c>
      <c r="CH11" s="3" t="str">
        <f t="shared" si="15"/>
        <v/>
      </c>
      <c r="CI11" s="3" t="str">
        <f t="shared" si="15"/>
        <v/>
      </c>
      <c r="CJ11" s="3" t="str">
        <f t="shared" si="15"/>
        <v/>
      </c>
      <c r="CK11" s="3" t="str">
        <f t="shared" si="15"/>
        <v/>
      </c>
      <c r="CL11" s="3" t="str">
        <f t="shared" si="15"/>
        <v/>
      </c>
      <c r="CM11" s="3" t="str">
        <f t="shared" si="15"/>
        <v/>
      </c>
      <c r="CN11" s="3" t="str">
        <f t="shared" si="15"/>
        <v/>
      </c>
      <c r="CO11" s="3" t="str">
        <f t="shared" si="15"/>
        <v/>
      </c>
      <c r="CP11" s="3" t="str">
        <f t="shared" si="15"/>
        <v/>
      </c>
      <c r="CQ11" s="3" t="str">
        <f t="shared" si="16"/>
        <v/>
      </c>
      <c r="CR11" s="3" t="str">
        <f t="shared" si="16"/>
        <v/>
      </c>
      <c r="CS11" s="3" t="str">
        <f t="shared" si="16"/>
        <v/>
      </c>
      <c r="CT11" s="3" t="str">
        <f t="shared" si="16"/>
        <v/>
      </c>
      <c r="CU11" s="3" t="str">
        <f t="shared" si="16"/>
        <v/>
      </c>
      <c r="CV11" s="3" t="str">
        <f t="shared" si="16"/>
        <v/>
      </c>
      <c r="CW11" s="3" t="str">
        <f t="shared" si="16"/>
        <v/>
      </c>
      <c r="CX11" s="3" t="str">
        <f t="shared" si="16"/>
        <v/>
      </c>
      <c r="CY11" s="3" t="str">
        <f t="shared" si="16"/>
        <v/>
      </c>
      <c r="CZ11" s="3" t="str">
        <f t="shared" si="16"/>
        <v/>
      </c>
      <c r="DA11" s="3" t="str">
        <f t="shared" si="17"/>
        <v/>
      </c>
      <c r="DB11" s="3" t="str">
        <f t="shared" si="17"/>
        <v/>
      </c>
      <c r="DC11" s="3" t="str">
        <f t="shared" si="17"/>
        <v/>
      </c>
      <c r="DD11" s="3" t="str">
        <f t="shared" si="17"/>
        <v/>
      </c>
      <c r="DE11" s="3" t="str">
        <f t="shared" si="17"/>
        <v/>
      </c>
      <c r="DF11" s="3" t="str">
        <f t="shared" si="17"/>
        <v/>
      </c>
      <c r="DG11" s="3" t="str">
        <f t="shared" si="17"/>
        <v/>
      </c>
      <c r="DH11" s="3" t="str">
        <f t="shared" si="17"/>
        <v/>
      </c>
      <c r="DI11" s="3" t="str">
        <f t="shared" si="17"/>
        <v/>
      </c>
      <c r="DJ11" s="3" t="str">
        <f t="shared" si="17"/>
        <v/>
      </c>
      <c r="DK11" s="3" t="str">
        <f t="shared" si="18"/>
        <v/>
      </c>
      <c r="DL11" s="3" t="str">
        <f t="shared" si="18"/>
        <v/>
      </c>
      <c r="DM11" s="3" t="str">
        <f t="shared" si="18"/>
        <v/>
      </c>
      <c r="DN11" s="3" t="str">
        <f t="shared" si="18"/>
        <v/>
      </c>
      <c r="DO11" s="3" t="str">
        <f t="shared" si="18"/>
        <v/>
      </c>
      <c r="DP11" s="3" t="str">
        <f t="shared" si="18"/>
        <v/>
      </c>
      <c r="DQ11" s="3" t="str">
        <f t="shared" si="18"/>
        <v/>
      </c>
      <c r="DR11" s="3" t="str">
        <f t="shared" si="18"/>
        <v/>
      </c>
      <c r="DS11" s="3" t="str">
        <f t="shared" si="18"/>
        <v/>
      </c>
      <c r="DT11" s="3" t="str">
        <f t="shared" si="18"/>
        <v/>
      </c>
      <c r="DU11" s="3" t="str">
        <f t="shared" si="19"/>
        <v/>
      </c>
      <c r="DV11" s="3" t="str">
        <f t="shared" si="19"/>
        <v/>
      </c>
      <c r="DW11" s="3" t="str">
        <f t="shared" si="19"/>
        <v/>
      </c>
      <c r="DX11" s="3" t="str">
        <f t="shared" si="19"/>
        <v/>
      </c>
      <c r="DY11" s="3" t="str">
        <f t="shared" si="19"/>
        <v/>
      </c>
      <c r="DZ11" s="3" t="str">
        <f t="shared" si="19"/>
        <v/>
      </c>
      <c r="EA11" s="3" t="str">
        <f t="shared" si="19"/>
        <v/>
      </c>
      <c r="EB11" s="3" t="str">
        <f t="shared" si="19"/>
        <v/>
      </c>
      <c r="EC11" s="3" t="str">
        <f t="shared" si="19"/>
        <v/>
      </c>
      <c r="ED11" s="3" t="str">
        <f t="shared" si="19"/>
        <v/>
      </c>
      <c r="EE11" s="3" t="str">
        <f t="shared" si="20"/>
        <v/>
      </c>
      <c r="EF11" s="3" t="str">
        <f t="shared" si="20"/>
        <v/>
      </c>
      <c r="EG11" s="3" t="str">
        <f t="shared" si="20"/>
        <v/>
      </c>
      <c r="EH11" s="3" t="str">
        <f t="shared" si="20"/>
        <v/>
      </c>
      <c r="EI11" s="3" t="str">
        <f t="shared" si="20"/>
        <v/>
      </c>
      <c r="EJ11" s="3" t="str">
        <f t="shared" si="20"/>
        <v/>
      </c>
      <c r="EK11" s="3" t="str">
        <f t="shared" si="20"/>
        <v/>
      </c>
      <c r="EL11" s="3" t="str">
        <f t="shared" si="20"/>
        <v/>
      </c>
      <c r="EM11" s="3" t="str">
        <f t="shared" si="20"/>
        <v/>
      </c>
      <c r="EN11" s="3" t="str">
        <f t="shared" si="20"/>
        <v/>
      </c>
      <c r="EO11" s="3" t="str">
        <f t="shared" si="21"/>
        <v/>
      </c>
      <c r="EP11" s="3" t="str">
        <f t="shared" si="21"/>
        <v/>
      </c>
      <c r="EQ11" s="3" t="str">
        <f t="shared" si="21"/>
        <v/>
      </c>
      <c r="ER11" s="3" t="str">
        <f t="shared" si="21"/>
        <v/>
      </c>
      <c r="ES11" s="3" t="str">
        <f t="shared" si="21"/>
        <v/>
      </c>
      <c r="ET11" s="3" t="str">
        <f t="shared" si="21"/>
        <v/>
      </c>
      <c r="EU11" s="3" t="str">
        <f t="shared" si="21"/>
        <v/>
      </c>
      <c r="EV11" s="3" t="str">
        <f t="shared" si="21"/>
        <v/>
      </c>
      <c r="EW11" s="3" t="str">
        <f t="shared" si="21"/>
        <v/>
      </c>
      <c r="EX11" s="3" t="str">
        <f t="shared" si="21"/>
        <v/>
      </c>
      <c r="EY11" s="3" t="str">
        <f t="shared" si="22"/>
        <v/>
      </c>
      <c r="EZ11" s="3" t="str">
        <f t="shared" si="22"/>
        <v/>
      </c>
      <c r="FA11" s="3" t="str">
        <f t="shared" si="22"/>
        <v/>
      </c>
      <c r="FB11" s="3" t="str">
        <f t="shared" si="22"/>
        <v/>
      </c>
      <c r="FC11" s="3" t="str">
        <f t="shared" si="22"/>
        <v/>
      </c>
      <c r="FD11" s="3" t="str">
        <f t="shared" si="22"/>
        <v/>
      </c>
      <c r="FE11" s="3" t="str">
        <f t="shared" si="22"/>
        <v/>
      </c>
      <c r="FF11" s="3" t="str">
        <f t="shared" si="22"/>
        <v/>
      </c>
      <c r="FG11" s="3" t="str">
        <f t="shared" si="22"/>
        <v/>
      </c>
      <c r="FH11" s="3" t="str">
        <f t="shared" si="22"/>
        <v/>
      </c>
      <c r="FI11" s="3" t="str">
        <f t="shared" si="23"/>
        <v/>
      </c>
      <c r="FJ11" s="3" t="str">
        <f t="shared" si="23"/>
        <v/>
      </c>
      <c r="FK11" s="3" t="str">
        <f t="shared" si="23"/>
        <v/>
      </c>
      <c r="FL11" s="3" t="str">
        <f t="shared" si="23"/>
        <v/>
      </c>
      <c r="FM11" s="3" t="str">
        <f t="shared" si="23"/>
        <v/>
      </c>
      <c r="FN11" s="3" t="str">
        <f t="shared" si="23"/>
        <v/>
      </c>
      <c r="FO11" s="3" t="str">
        <f t="shared" si="23"/>
        <v/>
      </c>
      <c r="FP11" s="3" t="str">
        <f t="shared" si="23"/>
        <v/>
      </c>
      <c r="FQ11" s="3" t="str">
        <f t="shared" si="23"/>
        <v/>
      </c>
      <c r="FR11" s="3" t="str">
        <f t="shared" si="23"/>
        <v/>
      </c>
      <c r="FS11" s="3" t="str">
        <f t="shared" si="24"/>
        <v/>
      </c>
      <c r="FT11" s="3" t="str">
        <f t="shared" si="24"/>
        <v/>
      </c>
      <c r="FU11" s="3" t="str">
        <f t="shared" si="24"/>
        <v/>
      </c>
      <c r="FV11" s="3" t="str">
        <f t="shared" si="24"/>
        <v/>
      </c>
      <c r="FW11" s="3" t="str">
        <f t="shared" si="24"/>
        <v/>
      </c>
      <c r="FX11" s="3" t="str">
        <f t="shared" si="24"/>
        <v/>
      </c>
      <c r="FY11" s="3" t="str">
        <f t="shared" si="24"/>
        <v/>
      </c>
      <c r="FZ11" s="3" t="str">
        <f t="shared" si="24"/>
        <v/>
      </c>
      <c r="GA11" s="3" t="str">
        <f t="shared" si="24"/>
        <v/>
      </c>
      <c r="GB11" s="3" t="str">
        <f t="shared" si="24"/>
        <v/>
      </c>
      <c r="GC11" s="3" t="str">
        <f t="shared" si="24"/>
        <v/>
      </c>
      <c r="GD11" s="3" t="str">
        <f t="shared" si="24"/>
        <v/>
      </c>
      <c r="GE11" s="3" t="str">
        <f t="shared" si="24"/>
        <v/>
      </c>
      <c r="GF11" s="23" t="str">
        <f t="shared" si="24"/>
        <v/>
      </c>
    </row>
    <row r="12" spans="1:384" ht="15.75" thickTop="1"/>
    <row r="22" spans="19:19">
      <c r="S22" s="43"/>
    </row>
  </sheetData>
  <conditionalFormatting sqref="E1:IU1 E2:IO2 IP1:NT2">
    <cfRule type="expression" dxfId="9" priority="7">
      <formula>E$3="F"</formula>
    </cfRule>
  </conditionalFormatting>
  <conditionalFormatting sqref="E4:GF11">
    <cfRule type="cellIs" dxfId="8" priority="3" operator="equal">
      <formula>"C"</formula>
    </cfRule>
    <cfRule type="cellIs" dxfId="7" priority="4" operator="equal">
      <formula>"F"</formula>
    </cfRule>
    <cfRule type="cellIs" dxfId="6" priority="5" operator="equal">
      <formula>"M"</formula>
    </cfRule>
    <cfRule type="cellIs" dxfId="5" priority="6" operator="equal">
      <formula>"A"</formula>
    </cfRule>
    <cfRule type="expression" dxfId="4" priority="2">
      <formula>E$3="F"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E2BF9B1-9864-40AD-AF57-1AFBFCA96F0C}">
            <xm:f>VLOOKUP(E$1,Données!$F$2:$F$14,1,0)</xm:f>
            <x14:dxf>
              <font>
                <color auto="1"/>
              </font>
              <numFmt numFmtId="0" formatCode="General"/>
              <fill>
                <patternFill>
                  <bgColor rgb="FFFFC000"/>
                </patternFill>
              </fill>
            </x14:dxf>
          </x14:cfRule>
          <xm:sqref>E3:IO3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J15"/>
  <sheetViews>
    <sheetView workbookViewId="0">
      <selection activeCell="J1" sqref="J1"/>
    </sheetView>
  </sheetViews>
  <sheetFormatPr baseColWidth="10" defaultRowHeight="15"/>
  <cols>
    <col min="3" max="3" width="13.140625" bestFit="1" customWidth="1"/>
    <col min="8" max="8" width="15.42578125" bestFit="1" customWidth="1"/>
  </cols>
  <sheetData>
    <row r="1" spans="1:10">
      <c r="B1" t="s">
        <v>4</v>
      </c>
      <c r="C1" t="s">
        <v>5</v>
      </c>
      <c r="D1" t="s">
        <v>6</v>
      </c>
      <c r="F1" t="s">
        <v>27</v>
      </c>
      <c r="H1" s="45"/>
      <c r="I1" s="46">
        <f>Planning!B1</f>
        <v>2015</v>
      </c>
      <c r="J1" s="47">
        <f>I1+1</f>
        <v>2016</v>
      </c>
    </row>
    <row r="2" spans="1:10">
      <c r="A2" t="s">
        <v>7</v>
      </c>
      <c r="B2" t="s">
        <v>8</v>
      </c>
      <c r="C2" s="29">
        <v>42252</v>
      </c>
      <c r="D2" s="29">
        <v>42259</v>
      </c>
      <c r="F2" s="39">
        <f>DATE(2015,1,1)</f>
        <v>42005</v>
      </c>
      <c r="G2" s="40" t="s">
        <v>15</v>
      </c>
      <c r="H2" s="48" t="s">
        <v>28</v>
      </c>
      <c r="I2" s="49">
        <f>DATE(I1,1,1)</f>
        <v>42005</v>
      </c>
      <c r="J2" s="50">
        <f t="shared" ref="J2" si="0">DATE(J1,1,1)</f>
        <v>42370</v>
      </c>
    </row>
    <row r="3" spans="1:10">
      <c r="A3" t="s">
        <v>9</v>
      </c>
      <c r="B3" t="s">
        <v>10</v>
      </c>
      <c r="C3" s="29">
        <v>42199</v>
      </c>
      <c r="D3" s="29">
        <v>42215</v>
      </c>
      <c r="F3" s="39">
        <f>DATE(2015,IF((25-MOD((11*MOD(2015-1900,19)+4-INT((7*MOD(2015-1900,19)+1)/19)),29)-MOD(2015-1900+INT((2015-1900)/4)+31-MOD((11*MOD(2015-1900,19)+4-INT((7*MOD(2015-1900,19)+1)/19)),29),7))&gt;0,4,3),IF((25-MOD((11*MOD(2015-1900,19)+4-INT((7*MOD(2015-1900,19)+1)/19)),29)-MOD(2015-1900+INT((2015-1900)/4)+31-MOD((11*MOD(2015-1900,19)+4-INT((7*MOD(2015-1900,19)+1)/19)),29),7))&gt;0,(25-MOD((11*MOD(2015-1900,19)+4-INT((7*MOD(2015-1900,19)+1)/19)),29)-MOD(2015-1900+INT((2015-1900)/4)+31-MOD((11*MOD(2015-1900,19)+4-INT((7*MOD(2015-1900,19)+1)/19)),29),7)),31+(25-MOD((11*MOD(2015-1900,19)+4-INT((7*MOD(2015-1900,19)+1)/19)),29)-MOD(2015-1900+INT((2015-1900)/4)+31-MOD((11*MOD(2015-1900,19)+4-INT((7*MOD(2015-1900,19)+1)/19)),29),7))))+1</f>
        <v>42100</v>
      </c>
      <c r="G3" s="41" t="s">
        <v>16</v>
      </c>
      <c r="H3" s="48" t="s">
        <v>29</v>
      </c>
      <c r="I3" s="49">
        <f>I15+1</f>
        <v>42100</v>
      </c>
      <c r="J3" s="50">
        <f>J15+1</f>
        <v>42457</v>
      </c>
    </row>
    <row r="4" spans="1:10">
      <c r="A4" t="s">
        <v>11</v>
      </c>
      <c r="B4" t="s">
        <v>12</v>
      </c>
      <c r="C4" s="29">
        <v>42231</v>
      </c>
      <c r="D4" s="29">
        <v>42241</v>
      </c>
      <c r="F4" s="39">
        <f>F3+1</f>
        <v>42101</v>
      </c>
      <c r="G4" s="40" t="s">
        <v>17</v>
      </c>
      <c r="H4" s="48" t="s">
        <v>18</v>
      </c>
      <c r="I4" s="49">
        <f>DATE(I1,5,1)</f>
        <v>42125</v>
      </c>
      <c r="J4" s="50">
        <f t="shared" ref="J4" si="1">DATE(J1,5,1)</f>
        <v>42491</v>
      </c>
    </row>
    <row r="5" spans="1:10">
      <c r="A5" t="s">
        <v>7</v>
      </c>
      <c r="B5" t="s">
        <v>8</v>
      </c>
      <c r="C5" s="29">
        <v>42267</v>
      </c>
      <c r="D5" s="29">
        <v>42287</v>
      </c>
      <c r="F5" s="39">
        <f>DATE(2015,5,1)</f>
        <v>42125</v>
      </c>
      <c r="G5" s="40" t="s">
        <v>18</v>
      </c>
      <c r="H5" s="48" t="s">
        <v>20</v>
      </c>
      <c r="I5" s="49">
        <f t="shared" ref="I5:J5" si="2">I15+39</f>
        <v>42138</v>
      </c>
      <c r="J5" s="50">
        <f t="shared" si="2"/>
        <v>42495</v>
      </c>
    </row>
    <row r="6" spans="1:10">
      <c r="A6" t="s">
        <v>11</v>
      </c>
      <c r="B6" t="s">
        <v>10</v>
      </c>
      <c r="C6" s="29">
        <v>42262</v>
      </c>
      <c r="D6" s="29">
        <v>42277</v>
      </c>
      <c r="F6" s="39">
        <f>DATE(2015,5,8)</f>
        <v>42132</v>
      </c>
      <c r="G6" s="40" t="s">
        <v>19</v>
      </c>
      <c r="H6" s="48" t="s">
        <v>21</v>
      </c>
      <c r="I6" s="49">
        <f t="shared" ref="I6:J6" si="3">I15+50</f>
        <v>42149</v>
      </c>
      <c r="J6" s="50">
        <f t="shared" si="3"/>
        <v>42506</v>
      </c>
    </row>
    <row r="7" spans="1:10">
      <c r="F7" s="39">
        <f>DATE(2015,IF((25-MOD((11*MOD(2015-1900,19)+4-INT((7*MOD(2015-1900,19)+1)/19)),29)-MOD(2015-1900+INT((2015-1900)/4)+31-MOD((11*MOD(2015-1900,19)+4-INT((7*MOD(2015-1900,19)+1)/19)),29),7))&gt;0,4,3),IF((25-MOD((11*MOD(2015-1900,19)+4-INT((7*MOD(2015-1900,19)+1)/19)),29)-MOD(2015-1900+INT((2015-1900)/4)+31-MOD((11*MOD(2015-1900,19)+4-INT((7*MOD(2015-1900,19)+1)/19)),29),7))&gt;0,(25-MOD((11*MOD(2015-1900,19)+4-INT((7*MOD(2015-1900,19)+1)/19)),29)-MOD(2015-1900+INT((2015-1900)/4)+31-MOD((11*MOD(2015-1900,19)+4-INT((7*MOD(2015-1900,19)+1)/19)),29),7)),31+(25-MOD((11*MOD(2015-1900,19)+4-INT((7*MOD(2015-1900,19)+1)/19)),29)-MOD(2015-1900+INT((2015-1900)/4)+31-MOD((11*MOD(2015-1900,19)+4-INT((7*MOD(2015-1900,19)+1)/19)),29),7))))+39</f>
        <v>42138</v>
      </c>
      <c r="G7" s="40" t="s">
        <v>20</v>
      </c>
      <c r="H7" s="48" t="s">
        <v>30</v>
      </c>
      <c r="I7" s="49">
        <f>DATE(I1,7,21)</f>
        <v>42206</v>
      </c>
      <c r="J7" s="50">
        <f>DATE(J1,7,21)</f>
        <v>42572</v>
      </c>
    </row>
    <row r="8" spans="1:10">
      <c r="F8" s="39">
        <f>DATE(2015,IF((25-MOD((11*MOD(2015-1900,19)+4-INT((7*MOD(2015-1900,19)+1)/19)),29)-MOD(2015-1900+INT((2015-1900)/4)+31-MOD((11*MOD(2015-1900,19)+4-INT((7*MOD(2015-1900,19)+1)/19)),29),7))&gt;0,4,3),IF((25-MOD((11*MOD(2015-1900,19)+4-INT((7*MOD(2015-1900,19)+1)/19)),29)-MOD(2015-1900+INT((2015-1900)/4)+31-MOD((11*MOD(2015-1900,19)+4-INT((7*MOD(2015-1900,19)+1)/19)),29),7))&gt;0,(25-MOD((11*MOD(2015-1900,19)+4-INT((7*MOD(2015-1900,19)+1)/19)),29)-MOD(2015-1900+INT((2015-1900)/4)+31-MOD((11*MOD(2015-1900,19)+4-INT((7*MOD(2015-1900,19)+1)/19)),29),7)),31+(25-MOD((11*MOD(2015-1900,19)+4-INT((7*MOD(2015-1900,19)+1)/19)),29)-MOD(2015-1900+INT((2015-1900)/4)+31-MOD((11*MOD(2015-1900,19)+4-INT((7*MOD(2015-1900,19)+1)/19)),29),7))))+50</f>
        <v>42149</v>
      </c>
      <c r="G8" s="42" t="s">
        <v>21</v>
      </c>
      <c r="H8" s="48" t="s">
        <v>23</v>
      </c>
      <c r="I8" s="49">
        <f>DATE(I1,8,15)</f>
        <v>42231</v>
      </c>
      <c r="J8" s="50">
        <f>DATE(J1,8,15)</f>
        <v>42597</v>
      </c>
    </row>
    <row r="9" spans="1:10">
      <c r="F9" s="39">
        <f>F8+1</f>
        <v>42150</v>
      </c>
      <c r="G9" s="40" t="s">
        <v>17</v>
      </c>
      <c r="H9" s="48" t="s">
        <v>24</v>
      </c>
      <c r="I9" s="49">
        <f>DATE(I1,11,1)</f>
        <v>42309</v>
      </c>
      <c r="J9" s="50">
        <f>DATE(J1,11,1)</f>
        <v>42675</v>
      </c>
    </row>
    <row r="10" spans="1:10">
      <c r="F10" s="39">
        <f>DATE(2015,7,14)</f>
        <v>42199</v>
      </c>
      <c r="G10" s="40" t="s">
        <v>22</v>
      </c>
      <c r="H10" s="48" t="s">
        <v>25</v>
      </c>
      <c r="I10" s="49">
        <f>DATE(I1,11,11)</f>
        <v>42319</v>
      </c>
      <c r="J10" s="50">
        <f>DATE(J1,11,11)</f>
        <v>42685</v>
      </c>
    </row>
    <row r="11" spans="1:10">
      <c r="F11" s="39">
        <f>DATE(2015,8,15)</f>
        <v>42231</v>
      </c>
      <c r="G11" s="40" t="s">
        <v>23</v>
      </c>
      <c r="H11" s="48" t="s">
        <v>26</v>
      </c>
      <c r="I11" s="49">
        <f>DATE(I1,12,25)</f>
        <v>42363</v>
      </c>
      <c r="J11" s="50">
        <f>DATE(J1,12,25)</f>
        <v>42729</v>
      </c>
    </row>
    <row r="12" spans="1:10">
      <c r="F12" s="39">
        <f>DATE(2015,11,1)</f>
        <v>42309</v>
      </c>
      <c r="G12" s="40" t="s">
        <v>24</v>
      </c>
      <c r="H12" s="48"/>
      <c r="I12" s="49"/>
      <c r="J12" s="50"/>
    </row>
    <row r="13" spans="1:10">
      <c r="F13" s="39">
        <f>DATE(2015,11,11)</f>
        <v>42319</v>
      </c>
      <c r="G13" s="40" t="s">
        <v>25</v>
      </c>
      <c r="H13" s="48"/>
      <c r="I13" s="49"/>
      <c r="J13" s="50"/>
    </row>
    <row r="14" spans="1:10" ht="15.75" thickBot="1">
      <c r="F14" s="39">
        <f>DATE(2015,12,25)</f>
        <v>42363</v>
      </c>
      <c r="G14" s="40" t="s">
        <v>26</v>
      </c>
      <c r="H14" s="51"/>
      <c r="I14" s="52"/>
      <c r="J14" s="53"/>
    </row>
    <row r="15" spans="1:10" ht="15.75" thickBot="1">
      <c r="H15" s="54" t="s">
        <v>16</v>
      </c>
      <c r="I15" s="55">
        <f>DATE(I1,IF((25-MOD((11*MOD(I1-1900,19)+4-INT((7*MOD(I1-1900,19)+1)/19)),29)-MOD(I1-1900+INT((I1-1900)/4)+31-MOD((11*MOD(I1-1900,19)+4-INT((7*MOD(I1-1900,19)+1)/19)),29),7))&gt;0,4,3),IF((25-MOD((11*MOD(I1-1900,19)+4-INT((7*MOD(I1-1900,19)+1)/19)),29)-MOD(I1-1900+INT((I1-1900)/4)+31-MOD((11*MOD(I1-1900,19)+4-INT((7*MOD(I1-1900,19)+1)/19)),29),7))&gt;0,(25-MOD((11*MOD(I1-1900,19)+4-INT((7*MOD(I1-1900,19)+1)/19)),29)-MOD(I1-1900+INT((I1-1900)/4)+31-MOD((11*MOD(I1-1900,19)+4-INT((7*MOD(I1-1900,19)+1)/19)),29),7)),31+(25-MOD((11*MOD(I1-1900,19)+4-INT((7*MOD(I1-1900,19)+1)/19)),29)-MOD(I1-1900+INT((I1-1900)/4)+31-MOD((11*MOD(I1-1900,19)+4-INT((7*MOD(I1-1900,19)+1)/19)),29),7))))</f>
        <v>42099</v>
      </c>
      <c r="J15" s="56">
        <f>DATE(J1,IF((25-MOD((11*MOD(J1-1900,19)+4-INT((7*MOD(J1-1900,19)+1)/19)),29)-MOD(J1-1900+INT((J1-1900)/4)+31-MOD((11*MOD(J1-1900,19)+4-INT((7*MOD(J1-1900,19)+1)/19)),29),7))&gt;0,4,3),IF((25-MOD((11*MOD(J1-1900,19)+4-INT((7*MOD(J1-1900,19)+1)/19)),29)-MOD(J1-1900+INT((J1-1900)/4)+31-MOD((11*MOD(J1-1900,19)+4-INT((7*MOD(J1-1900,19)+1)/19)),29),7))&gt;0,(25-MOD((11*MOD(J1-1900,19)+4-INT((7*MOD(J1-1900,19)+1)/19)),29)-MOD(J1-1900+INT((J1-1900)/4)+31-MOD((11*MOD(J1-1900,19)+4-INT((7*MOD(J1-1900,19)+1)/19)),29),7)),31+(25-MOD((11*MOD(J1-1900,19)+4-INT((7*MOD(J1-1900,19)+1)/19)),29)-MOD(J1-1900+INT((J1-1900)/4)+31-MOD((11*MOD(J1-1900,19)+4-INT((7*MOD(J1-1900,19)+1)/19)),29),7))))</f>
        <v>42456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Planning</vt:lpstr>
      <vt:lpstr>Données</vt:lpstr>
      <vt:lpstr>date</vt:lpstr>
      <vt:lpstr>début</vt:lpstr>
      <vt:lpstr>F</vt:lpstr>
      <vt:lpstr>fin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CommentCaMarche.net</dc:creator>
  <cp:lastModifiedBy>CHRISTIAN</cp:lastModifiedBy>
  <dcterms:created xsi:type="dcterms:W3CDTF">2009-06-26T07:17:42Z</dcterms:created>
  <dcterms:modified xsi:type="dcterms:W3CDTF">2015-10-19T18:18:25Z</dcterms:modified>
</cp:coreProperties>
</file>