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Christian\Documents\Mes Excel\FORUM\"/>
    </mc:Choice>
  </mc:AlternateContent>
  <xr:revisionPtr revIDLastSave="0" documentId="13_ncr:1_{6DAF328E-DD5B-4CB8-9720-73E6599178ED}" xr6:coauthVersionLast="47" xr6:coauthVersionMax="47" xr10:uidLastSave="{00000000-0000-0000-0000-000000000000}"/>
  <bookViews>
    <workbookView xWindow="-120" yWindow="-120" windowWidth="51840" windowHeight="21120" activeTab="2" xr2:uid="{00000000-000D-0000-FFFF-FFFF00000000}"/>
  </bookViews>
  <sheets>
    <sheet name="LISTE CSF" sheetId="1" r:id="rId1"/>
    <sheet name="CSF OUI" sheetId="2" r:id="rId2"/>
    <sheet name="CSF NON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5" i="4" l="1" a="1"/>
  <c r="T5" i="4" s="1"/>
  <c r="S5" i="4" a="1"/>
  <c r="S5" i="4" s="1"/>
  <c r="R5" i="4" a="1"/>
  <c r="R5" i="4" s="1"/>
  <c r="Q5" i="4" a="1"/>
  <c r="Q5" i="4" s="1"/>
  <c r="P5" i="4" a="1"/>
  <c r="P5" i="4" s="1"/>
  <c r="O5" i="4" a="1"/>
  <c r="O5" i="4" s="1"/>
  <c r="N5" i="4" a="1"/>
  <c r="N5" i="4" s="1"/>
  <c r="M5" i="4" a="1"/>
  <c r="M5" i="4" s="1"/>
  <c r="L5" i="4" a="1"/>
  <c r="L5" i="4" s="1"/>
  <c r="K5" i="4" a="1"/>
  <c r="K5" i="4" s="1"/>
  <c r="J5" i="4" a="1"/>
  <c r="J5" i="4" s="1"/>
  <c r="I5" i="4" a="1"/>
  <c r="I5" i="4" s="1"/>
  <c r="H5" i="4" a="1"/>
  <c r="H5" i="4" s="1"/>
  <c r="G5" i="4" a="1"/>
  <c r="G5" i="4" s="1"/>
  <c r="F5" i="4" a="1"/>
  <c r="F5" i="4" s="1"/>
  <c r="E5" i="4" a="1"/>
  <c r="E5" i="4" s="1"/>
  <c r="D5" i="4" a="1"/>
  <c r="D5" i="4" s="1"/>
  <c r="C5" i="4" a="1"/>
  <c r="C5" i="4" s="1"/>
  <c r="B5" i="4" a="1"/>
  <c r="B5" i="4" s="1"/>
  <c r="A5" i="4" a="1"/>
  <c r="A5" i="4" s="1"/>
  <c r="T5" i="2" a="1"/>
  <c r="T5" i="2" s="1"/>
  <c r="S5" i="2" a="1"/>
  <c r="S5" i="2" s="1"/>
  <c r="R5" i="2" a="1"/>
  <c r="R5" i="2" s="1"/>
  <c r="Q5" i="2" a="1"/>
  <c r="Q5" i="2" s="1"/>
  <c r="P5" i="2" a="1"/>
  <c r="P5" i="2" s="1"/>
  <c r="O5" i="2" a="1"/>
  <c r="O5" i="2" s="1"/>
  <c r="N5" i="2" a="1"/>
  <c r="N5" i="2" s="1"/>
  <c r="M5" i="2" a="1"/>
  <c r="M5" i="2" s="1"/>
  <c r="L5" i="2" a="1"/>
  <c r="L5" i="2" s="1"/>
  <c r="K5" i="2" a="1"/>
  <c r="K5" i="2" s="1"/>
  <c r="J5" i="2" a="1"/>
  <c r="J5" i="2" s="1"/>
  <c r="I5" i="2" a="1"/>
  <c r="I5" i="2" s="1"/>
  <c r="H5" i="2" a="1"/>
  <c r="H5" i="2" s="1"/>
  <c r="G5" i="2" a="1"/>
  <c r="G5" i="2" s="1"/>
  <c r="F5" i="2" a="1"/>
  <c r="F5" i="2" s="1"/>
  <c r="E5" i="2" a="1"/>
  <c r="E5" i="2" s="1"/>
  <c r="D5" i="2" a="1"/>
  <c r="D5" i="2" s="1"/>
  <c r="B5" i="2" a="1"/>
  <c r="B5" i="2" s="1"/>
  <c r="C5" i="2" a="1"/>
  <c r="C5" i="2" s="1"/>
  <c r="A5" i="2" a="1"/>
  <c r="A5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<sst xmlns="http://schemas.openxmlformats.org/spreadsheetml/2006/main" count="318" uniqueCount="96">
  <si>
    <t>Non</t>
  </si>
  <si>
    <t>Oui</t>
  </si>
  <si>
    <t>CSF</t>
  </si>
  <si>
    <t>BANQUE</t>
  </si>
  <si>
    <t>Point Servi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</si>
  <si>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</si>
  <si>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</si>
  <si>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</si>
  <si>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</si>
  <si>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</si>
  <si>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</si>
  <si>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</si>
  <si>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</si>
  <si>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</si>
  <si>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</si>
  <si>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NOM Point Servi</t>
  </si>
  <si>
    <t>AA01</t>
  </si>
  <si>
    <t>AA07</t>
  </si>
  <si>
    <t>AA09</t>
  </si>
  <si>
    <t>AA02</t>
  </si>
  <si>
    <t>AA03</t>
  </si>
  <si>
    <t>AA04</t>
  </si>
  <si>
    <t>AA05</t>
  </si>
  <si>
    <t>AA06</t>
  </si>
  <si>
    <t>AA08</t>
  </si>
  <si>
    <t>AA10</t>
  </si>
  <si>
    <t>AA11</t>
  </si>
  <si>
    <t>AA12</t>
  </si>
  <si>
    <t>AA13</t>
  </si>
  <si>
    <t>AA14</t>
  </si>
  <si>
    <t>AA15</t>
  </si>
  <si>
    <t>AA16</t>
  </si>
  <si>
    <t>AA17</t>
  </si>
  <si>
    <t>AA18</t>
  </si>
  <si>
    <t>AA19</t>
  </si>
  <si>
    <t>AA20</t>
  </si>
  <si>
    <t>AA21</t>
  </si>
  <si>
    <t>AA22</t>
  </si>
  <si>
    <t>AA23</t>
  </si>
  <si>
    <t>AA24</t>
  </si>
  <si>
    <t>AA25</t>
  </si>
  <si>
    <t>AA26</t>
  </si>
  <si>
    <t>AA27</t>
  </si>
  <si>
    <t>AA28</t>
  </si>
  <si>
    <t>AA29</t>
  </si>
  <si>
    <t>AA30</t>
  </si>
  <si>
    <t>AA31</t>
  </si>
  <si>
    <t>AA32</t>
  </si>
  <si>
    <t>AA33</t>
  </si>
  <si>
    <t>AA34</t>
  </si>
  <si>
    <t>AA35</t>
  </si>
  <si>
    <t>AA36</t>
  </si>
  <si>
    <t>AA37</t>
  </si>
  <si>
    <t>AA38</t>
  </si>
  <si>
    <t>AA39</t>
  </si>
  <si>
    <t>AA40</t>
  </si>
  <si>
    <t>AA41</t>
  </si>
  <si>
    <t>AA42</t>
  </si>
  <si>
    <t>AA43</t>
  </si>
  <si>
    <t>AA44</t>
  </si>
  <si>
    <t>AA45</t>
  </si>
  <si>
    <t>AA46</t>
  </si>
  <si>
    <t>AA47</t>
  </si>
  <si>
    <t>AA48</t>
  </si>
  <si>
    <t>AA49</t>
  </si>
  <si>
    <t>AA50</t>
  </si>
  <si>
    <t>AA51</t>
  </si>
  <si>
    <t>AA52</t>
  </si>
  <si>
    <t>AA53</t>
  </si>
  <si>
    <t>AA54</t>
  </si>
  <si>
    <t>AA55</t>
  </si>
  <si>
    <t>AA56</t>
  </si>
  <si>
    <t>AA57</t>
  </si>
  <si>
    <t>AA58</t>
  </si>
  <si>
    <t>AA59</t>
  </si>
  <si>
    <t>AA60</t>
  </si>
  <si>
    <t>AA61</t>
  </si>
  <si>
    <t>AA62</t>
  </si>
  <si>
    <t>AA63</t>
  </si>
  <si>
    <t>AA64</t>
  </si>
  <si>
    <t>AA65</t>
  </si>
  <si>
    <t>AA66</t>
  </si>
  <si>
    <t>AA67</t>
  </si>
  <si>
    <t>AA68</t>
  </si>
  <si>
    <t>AA69</t>
  </si>
  <si>
    <t>AA70</t>
  </si>
  <si>
    <t>AA71</t>
  </si>
  <si>
    <t>AA72</t>
  </si>
  <si>
    <t>AA73</t>
  </si>
  <si>
    <t>AA74</t>
  </si>
  <si>
    <t>AA75</t>
  </si>
  <si>
    <t>AA76</t>
  </si>
  <si>
    <t>AA77</t>
  </si>
  <si>
    <t>AA78</t>
  </si>
  <si>
    <t>Nom_Point_Servi</t>
  </si>
  <si>
    <t>Point_Servi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</si>
</sst>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1"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D79" totalsRowShown="0" headerRowDxfId="5" dataDxfId="4">
  <tableColumns count="4">
    <tableColumn id="1" xr3:uid="{00000000-0010-0000-0000-000001000000}" name="Point_Servi" dataDxfId="3"/>
    <tableColumn id="2" xr3:uid="{00000000-0010-0000-0000-000002000000}" name="Nom_Point_Servi" dataDxfId="2"/>
    <tableColumn id="3" xr3:uid="{00000000-0010-0000-0000-000003000000}" name="BANQUE" dataDxfId="1"/>
    <tableColumn id="4" xr3:uid="{00000000-0010-0000-0000-000004000000}" name="CSF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9"/>
  <sheetViews>
    <sheetView topLeftCell="A13" workbookViewId="0">
      <selection activeCell="C1" sqref="C1"/>
    </sheetView>
  </sheetViews>
  <sheetFormatPr baseColWidth="10" defaultRowHeight="15" x14ac:dyDescent="0.25"/>
  <cols>
    <col min="1" max="1" width="15.28515625" style="4" customWidth="1"/>
    <col min="2" max="2" width="33.7109375" bestFit="1" customWidth="1"/>
    <col min="3" max="3" width="42" style="4" bestFit="1" customWidth="1"/>
    <col min="4" max="4" width="11.42578125" style="4"/>
  </cols>
  <sheetData>
    <row r="1" spans="1:4" x14ac:dyDescent="0.25">
      <c r="A1" s="2" t="s">
        <v>95</v>
      </c>
      <c r="B1" s="2" t="s">
        <v>94</v>
      </c>
      <c r="C1" s="2" t="s">
        <v>3</v>
      </c>
      <c r="D1" s="2" t="s">
        <v>2</v>
      </c>
    </row>
    <row r="2" spans="1:4" x14ac:dyDescent="0.25">
      <c r="A2" s="3">
        <v>1</v>
      </c>
      <c r="B2" s="1" t="s">
        <v>16</v>
      </c>
      <c r="C2" s="3" t="s">
        <v>5</v>
      </c>
      <c r="D2" s="3" t="s">
        <v>0</v>
      </c>
    </row>
    <row r="3" spans="1:4" x14ac:dyDescent="0.25">
      <c r="A3" s="3">
        <v>2</v>
      </c>
      <c r="B3" s="1" t="s">
        <v>19</v>
      </c>
      <c r="C3" s="3" t="s">
        <v>5</v>
      </c>
      <c r="D3" s="3" t="s">
        <v>0</v>
      </c>
    </row>
    <row r="4" spans="1:4" x14ac:dyDescent="0.25">
      <c r="A4" s="3">
        <v>3</v>
      </c>
      <c r="B4" s="1" t="s">
        <v>20</v>
      </c>
      <c r="C4" s="3" t="s">
        <v>6</v>
      </c>
      <c r="D4" s="3" t="s">
        <v>0</v>
      </c>
    </row>
    <row r="5" spans="1:4" x14ac:dyDescent="0.25">
      <c r="A5" s="3">
        <v>4</v>
      </c>
      <c r="B5" s="1" t="s">
        <v>21</v>
      </c>
      <c r="C5" s="3" t="s">
        <v>6</v>
      </c>
      <c r="D5" s="3" t="s">
        <v>1</v>
      </c>
    </row>
    <row r="6" spans="1:4" x14ac:dyDescent="0.25">
      <c r="A6" s="3">
        <v>5</v>
      </c>
      <c r="B6" s="1" t="s">
        <v>22</v>
      </c>
      <c r="C6" s="3" t="s">
        <v>7</v>
      </c>
      <c r="D6" s="3" t="s">
        <v>1</v>
      </c>
    </row>
    <row r="7" spans="1:4" x14ac:dyDescent="0.25">
      <c r="A7" s="3">
        <v>6</v>
      </c>
      <c r="B7" s="1" t="s">
        <v>23</v>
      </c>
      <c r="C7" s="3" t="s">
        <v>8</v>
      </c>
      <c r="D7" s="3" t="s">
        <v>0</v>
      </c>
    </row>
    <row r="8" spans="1:4" x14ac:dyDescent="0.25">
      <c r="A8" s="3">
        <v>7</v>
      </c>
      <c r="B8" s="1" t="s">
        <v>17</v>
      </c>
      <c r="C8" s="3" t="s">
        <v>5</v>
      </c>
      <c r="D8" s="3" t="s">
        <v>1</v>
      </c>
    </row>
    <row r="9" spans="1:4" x14ac:dyDescent="0.25">
      <c r="A9" s="3">
        <v>8</v>
      </c>
      <c r="B9" s="1" t="s">
        <v>24</v>
      </c>
      <c r="C9" s="3" t="s">
        <v>7</v>
      </c>
      <c r="D9" s="3" t="s">
        <v>1</v>
      </c>
    </row>
    <row r="10" spans="1:4" x14ac:dyDescent="0.25">
      <c r="A10" s="3">
        <v>9</v>
      </c>
      <c r="B10" s="1" t="s">
        <v>18</v>
      </c>
      <c r="C10" s="3" t="s">
        <v>5</v>
      </c>
      <c r="D10" s="3" t="s">
        <v>1</v>
      </c>
    </row>
    <row r="11" spans="1:4" x14ac:dyDescent="0.25">
      <c r="A11" s="3">
        <v>10</v>
      </c>
      <c r="B11" s="1" t="s">
        <v>25</v>
      </c>
      <c r="C11" s="3" t="s">
        <v>8</v>
      </c>
      <c r="D11" s="3" t="s">
        <v>0</v>
      </c>
    </row>
    <row r="12" spans="1:4" x14ac:dyDescent="0.25">
      <c r="A12" s="3">
        <v>11</v>
      </c>
      <c r="B12" s="1" t="s">
        <v>26</v>
      </c>
      <c r="C12" s="3" t="s">
        <v>8</v>
      </c>
      <c r="D12" s="3" t="s">
        <v>0</v>
      </c>
    </row>
    <row r="13" spans="1:4" x14ac:dyDescent="0.25">
      <c r="A13" s="3">
        <v>12</v>
      </c>
      <c r="B13" s="1" t="s">
        <v>27</v>
      </c>
      <c r="C13" s="3" t="s">
        <v>8</v>
      </c>
      <c r="D13" s="3" t="s">
        <v>0</v>
      </c>
    </row>
    <row r="14" spans="1:4" x14ac:dyDescent="0.25">
      <c r="A14" s="3">
        <v>13</v>
      </c>
      <c r="B14" s="1" t="s">
        <v>28</v>
      </c>
      <c r="C14" s="3" t="s">
        <v>5</v>
      </c>
      <c r="D14" s="3" t="s">
        <v>1</v>
      </c>
    </row>
    <row r="15" spans="1:4" x14ac:dyDescent="0.25">
      <c r="A15" s="3">
        <v>14</v>
      </c>
      <c r="B15" s="1" t="s">
        <v>29</v>
      </c>
      <c r="C15" s="3" t="s">
        <v>6</v>
      </c>
      <c r="D15" s="3" t="s">
        <v>1</v>
      </c>
    </row>
    <row r="16" spans="1:4" x14ac:dyDescent="0.25">
      <c r="A16" s="3">
        <v>15</v>
      </c>
      <c r="B16" s="1" t="s">
        <v>30</v>
      </c>
      <c r="C16" s="3" t="s">
        <v>5</v>
      </c>
      <c r="D16" s="3" t="s">
        <v>1</v>
      </c>
    </row>
    <row r="17" spans="1:4" x14ac:dyDescent="0.25">
      <c r="A17" s="3">
        <v>16</v>
      </c>
      <c r="B17" s="1" t="s">
        <v>31</v>
      </c>
      <c r="C17" s="3" t="s">
        <v>7</v>
      </c>
      <c r="D17" s="3" t="s">
        <v>1</v>
      </c>
    </row>
    <row r="18" spans="1:4" x14ac:dyDescent="0.25">
      <c r="A18" s="3">
        <v>17</v>
      </c>
      <c r="B18" s="1" t="s">
        <v>32</v>
      </c>
      <c r="C18" s="3" t="s">
        <v>7</v>
      </c>
      <c r="D18" s="3" t="s">
        <v>1</v>
      </c>
    </row>
    <row r="19" spans="1:4" x14ac:dyDescent="0.25">
      <c r="A19" s="3">
        <v>18</v>
      </c>
      <c r="B19" s="1" t="s">
        <v>33</v>
      </c>
      <c r="C19" s="3" t="s">
        <v>7</v>
      </c>
      <c r="D19" s="3" t="s">
        <v>1</v>
      </c>
    </row>
    <row r="20" spans="1:4" x14ac:dyDescent="0.25">
      <c r="A20" s="3">
        <v>19</v>
      </c>
      <c r="B20" s="1" t="s">
        <v>34</v>
      </c>
      <c r="C20" s="3" t="s">
        <v>8</v>
      </c>
      <c r="D20" s="3" t="s">
        <v>1</v>
      </c>
    </row>
    <row r="21" spans="1:4" x14ac:dyDescent="0.25">
      <c r="A21" s="3">
        <v>20</v>
      </c>
      <c r="B21" s="1" t="s">
        <v>35</v>
      </c>
      <c r="C21" s="3" t="s">
        <v>9</v>
      </c>
      <c r="D21" s="3" t="s">
        <v>1</v>
      </c>
    </row>
    <row r="22" spans="1:4" x14ac:dyDescent="0.25">
      <c r="A22" s="3">
        <v>21</v>
      </c>
      <c r="B22" s="1" t="s">
        <v>36</v>
      </c>
      <c r="C22" s="3" t="s">
        <v>7</v>
      </c>
      <c r="D22" s="3" t="s">
        <v>1</v>
      </c>
    </row>
    <row r="23" spans="1:4" x14ac:dyDescent="0.25">
      <c r="A23" s="3">
        <v>22</v>
      </c>
      <c r="B23" s="1" t="s">
        <v>37</v>
      </c>
      <c r="C23" s="3" t="s">
        <v>9</v>
      </c>
      <c r="D23" s="3" t="s">
        <v>0</v>
      </c>
    </row>
    <row r="24" spans="1:4" x14ac:dyDescent="0.25">
      <c r="A24" s="3">
        <v>23</v>
      </c>
      <c r="B24" s="1" t="s">
        <v>38</v>
      </c>
      <c r="C24" s="3" t="s">
        <v>7</v>
      </c>
      <c r="D24" s="3" t="s">
        <v>1</v>
      </c>
    </row>
    <row r="25" spans="1:4" x14ac:dyDescent="0.25">
      <c r="A25" s="3">
        <v>24</v>
      </c>
      <c r="B25" s="1" t="s">
        <v>39</v>
      </c>
      <c r="C25" s="3" t="s">
        <v>7</v>
      </c>
      <c r="D25" s="3" t="s">
        <v>1</v>
      </c>
    </row>
    <row r="26" spans="1:4" x14ac:dyDescent="0.25">
      <c r="A26" s="3">
        <v>25</v>
      </c>
      <c r="B26" s="1" t="s">
        <v>40</v>
      </c>
      <c r="C26" s="3" t="s">
        <v>7</v>
      </c>
      <c r="D26" s="3" t="s">
        <v>1</v>
      </c>
    </row>
    <row r="27" spans="1:4" x14ac:dyDescent="0.25">
      <c r="A27" s="3">
        <v>26</v>
      </c>
      <c r="B27" s="1" t="s">
        <v>41</v>
      </c>
      <c r="C27" s="3" t="s">
        <v>7</v>
      </c>
      <c r="D27" s="3" t="s">
        <v>1</v>
      </c>
    </row>
    <row r="28" spans="1:4" x14ac:dyDescent="0.25">
      <c r="A28" s="3">
        <v>27</v>
      </c>
      <c r="B28" s="1" t="s">
        <v>42</v>
      </c>
      <c r="C28" s="3" t="s">
        <v>7</v>
      </c>
      <c r="D28" s="3" t="s">
        <v>1</v>
      </c>
    </row>
    <row r="29" spans="1:4" x14ac:dyDescent="0.25">
      <c r="A29" s="3">
        <v>28</v>
      </c>
      <c r="B29" s="1" t="s">
        <v>43</v>
      </c>
      <c r="C29" s="3" t="s">
        <v>7</v>
      </c>
      <c r="D29" s="3" t="s">
        <v>1</v>
      </c>
    </row>
    <row r="30" spans="1:4" x14ac:dyDescent="0.25">
      <c r="A30" s="3">
        <v>29</v>
      </c>
      <c r="B30" s="1" t="s">
        <v>44</v>
      </c>
      <c r="C30" s="3" t="s">
        <v>7</v>
      </c>
      <c r="D30" s="3" t="s">
        <v>1</v>
      </c>
    </row>
    <row r="31" spans="1:4" x14ac:dyDescent="0.25">
      <c r="A31" s="3">
        <v>30</v>
      </c>
      <c r="B31" s="1" t="s">
        <v>45</v>
      </c>
      <c r="C31" s="3" t="s">
        <v>7</v>
      </c>
      <c r="D31" s="3" t="s">
        <v>1</v>
      </c>
    </row>
    <row r="32" spans="1:4" x14ac:dyDescent="0.25">
      <c r="A32" s="3">
        <v>31</v>
      </c>
      <c r="B32" s="1" t="s">
        <v>46</v>
      </c>
      <c r="C32" s="3" t="s">
        <v>7</v>
      </c>
      <c r="D32" s="3" t="s">
        <v>1</v>
      </c>
    </row>
    <row r="33" spans="1:4" x14ac:dyDescent="0.25">
      <c r="A33" s="3">
        <v>32</v>
      </c>
      <c r="B33" s="1" t="s">
        <v>47</v>
      </c>
      <c r="C33" s="3" t="s">
        <v>6</v>
      </c>
      <c r="D33" s="3" t="s">
        <v>1</v>
      </c>
    </row>
    <row r="34" spans="1:4" x14ac:dyDescent="0.25">
      <c r="A34" s="3">
        <v>33</v>
      </c>
      <c r="B34" s="1" t="s">
        <v>48</v>
      </c>
      <c r="C34" s="3" t="s">
        <v>10</v>
      </c>
      <c r="D34" s="3" t="s">
        <v>0</v>
      </c>
    </row>
    <row r="35" spans="1:4" x14ac:dyDescent="0.25">
      <c r="A35" s="3">
        <v>34</v>
      </c>
      <c r="B35" s="1" t="s">
        <v>49</v>
      </c>
      <c r="C35" s="3" t="s">
        <v>6</v>
      </c>
      <c r="D35" s="3" t="s">
        <v>1</v>
      </c>
    </row>
    <row r="36" spans="1:4" x14ac:dyDescent="0.25">
      <c r="A36" s="3">
        <v>35</v>
      </c>
      <c r="B36" s="1" t="s">
        <v>50</v>
      </c>
      <c r="C36" s="3" t="s">
        <v>6</v>
      </c>
      <c r="D36" s="3" t="s">
        <v>1</v>
      </c>
    </row>
    <row r="37" spans="1:4" x14ac:dyDescent="0.25">
      <c r="A37" s="3">
        <v>36</v>
      </c>
      <c r="B37" s="1" t="s">
        <v>51</v>
      </c>
      <c r="C37" s="3" t="s">
        <v>6</v>
      </c>
      <c r="D37" s="3" t="s">
        <v>1</v>
      </c>
    </row>
    <row r="38" spans="1:4" x14ac:dyDescent="0.25">
      <c r="A38" s="3">
        <v>37</v>
      </c>
      <c r="B38" s="1" t="s">
        <v>52</v>
      </c>
      <c r="C38" s="3" t="s">
        <v>6</v>
      </c>
      <c r="D38" s="3" t="s">
        <v>1</v>
      </c>
    </row>
    <row r="39" spans="1:4" x14ac:dyDescent="0.25">
      <c r="A39" s="3">
        <v>38</v>
      </c>
      <c r="B39" s="1" t="s">
        <v>53</v>
      </c>
      <c r="C39" s="3" t="s">
        <v>6</v>
      </c>
      <c r="D39" s="3" t="s">
        <v>1</v>
      </c>
    </row>
    <row r="40" spans="1:4" x14ac:dyDescent="0.25">
      <c r="A40" s="3">
        <v>39</v>
      </c>
      <c r="B40" s="1" t="s">
        <v>54</v>
      </c>
      <c r="C40" s="3" t="s">
        <v>11</v>
      </c>
      <c r="D40" s="3" t="s">
        <v>0</v>
      </c>
    </row>
    <row r="41" spans="1:4" x14ac:dyDescent="0.25">
      <c r="A41" s="3">
        <v>40</v>
      </c>
      <c r="B41" s="1" t="s">
        <v>55</v>
      </c>
      <c r="C41" s="3" t="s">
        <v>12</v>
      </c>
      <c r="D41" s="3" t="s">
        <v>1</v>
      </c>
    </row>
    <row r="42" spans="1:4" x14ac:dyDescent="0.25">
      <c r="A42" s="3">
        <v>41</v>
      </c>
      <c r="B42" s="1" t="s">
        <v>56</v>
      </c>
      <c r="C42" s="3" t="s">
        <v>11</v>
      </c>
      <c r="D42" s="3" t="s">
        <v>0</v>
      </c>
    </row>
    <row r="43" spans="1:4" x14ac:dyDescent="0.25">
      <c r="A43" s="3">
        <v>42</v>
      </c>
      <c r="B43" s="1" t="s">
        <v>57</v>
      </c>
      <c r="C43" s="3" t="s">
        <v>9</v>
      </c>
      <c r="D43" s="3" t="s">
        <v>1</v>
      </c>
    </row>
    <row r="44" spans="1:4" x14ac:dyDescent="0.25">
      <c r="A44" s="3">
        <v>43</v>
      </c>
      <c r="B44" s="1" t="s">
        <v>58</v>
      </c>
      <c r="C44" s="3" t="s">
        <v>10</v>
      </c>
      <c r="D44" s="3" t="s">
        <v>0</v>
      </c>
    </row>
    <row r="45" spans="1:4" x14ac:dyDescent="0.25">
      <c r="A45" s="3">
        <v>44</v>
      </c>
      <c r="B45" s="1" t="s">
        <v>59</v>
      </c>
      <c r="C45" s="3" t="s">
        <v>6</v>
      </c>
      <c r="D45" s="3" t="s">
        <v>1</v>
      </c>
    </row>
    <row r="46" spans="1:4" x14ac:dyDescent="0.25">
      <c r="A46" s="3">
        <v>45</v>
      </c>
      <c r="B46" s="1" t="s">
        <v>60</v>
      </c>
      <c r="C46" s="3" t="s">
        <v>6</v>
      </c>
      <c r="D46" s="3" t="s">
        <v>0</v>
      </c>
    </row>
    <row r="47" spans="1:4" x14ac:dyDescent="0.25">
      <c r="A47" s="3">
        <v>46</v>
      </c>
      <c r="B47" s="1" t="s">
        <v>61</v>
      </c>
      <c r="C47" s="3" t="s">
        <v>6</v>
      </c>
      <c r="D47" s="3" t="s">
        <v>1</v>
      </c>
    </row>
    <row r="48" spans="1:4" x14ac:dyDescent="0.25">
      <c r="A48" s="3">
        <v>47</v>
      </c>
      <c r="B48" s="1" t="s">
        <v>62</v>
      </c>
      <c r="C48" s="3" t="s">
        <v>7</v>
      </c>
      <c r="D48" s="3" t="s">
        <v>0</v>
      </c>
    </row>
    <row r="49" spans="1:4" x14ac:dyDescent="0.25">
      <c r="A49" s="3">
        <v>48</v>
      </c>
      <c r="B49" s="1" t="s">
        <v>63</v>
      </c>
      <c r="C49" s="3" t="s">
        <v>7</v>
      </c>
      <c r="D49" s="3" t="s">
        <v>1</v>
      </c>
    </row>
    <row r="50" spans="1:4" x14ac:dyDescent="0.25">
      <c r="A50" s="3">
        <v>49</v>
      </c>
      <c r="B50" s="1" t="s">
        <v>64</v>
      </c>
      <c r="C50" s="3" t="s">
        <v>9</v>
      </c>
      <c r="D50" s="3" t="s">
        <v>1</v>
      </c>
    </row>
    <row r="51" spans="1:4" x14ac:dyDescent="0.25">
      <c r="A51" s="3">
        <v>50</v>
      </c>
      <c r="B51" s="1" t="s">
        <v>65</v>
      </c>
      <c r="C51" s="3" t="s">
        <v>13</v>
      </c>
      <c r="D51" s="3" t="s">
        <v>0</v>
      </c>
    </row>
    <row r="52" spans="1:4" x14ac:dyDescent="0.25">
      <c r="A52" s="3">
        <v>51</v>
      </c>
      <c r="B52" s="1" t="s">
        <v>66</v>
      </c>
      <c r="C52" s="3" t="s">
        <v>6</v>
      </c>
      <c r="D52" s="3" t="s">
        <v>1</v>
      </c>
    </row>
    <row r="53" spans="1:4" x14ac:dyDescent="0.25">
      <c r="A53" s="3">
        <v>52</v>
      </c>
      <c r="B53" s="1" t="s">
        <v>67</v>
      </c>
      <c r="C53" s="3" t="s">
        <v>7</v>
      </c>
      <c r="D53" s="3" t="s">
        <v>1</v>
      </c>
    </row>
    <row r="54" spans="1:4" x14ac:dyDescent="0.25">
      <c r="A54" s="3">
        <v>53</v>
      </c>
      <c r="B54" s="1" t="s">
        <v>68</v>
      </c>
      <c r="C54" s="3" t="s">
        <v>7</v>
      </c>
      <c r="D54" s="3" t="s">
        <v>1</v>
      </c>
    </row>
    <row r="55" spans="1:4" x14ac:dyDescent="0.25">
      <c r="A55" s="3">
        <v>54</v>
      </c>
      <c r="B55" s="1" t="s">
        <v>69</v>
      </c>
      <c r="C55" s="3" t="s">
        <v>6</v>
      </c>
      <c r="D55" s="3" t="s">
        <v>1</v>
      </c>
    </row>
    <row r="56" spans="1:4" x14ac:dyDescent="0.25">
      <c r="A56" s="3">
        <v>55</v>
      </c>
      <c r="B56" s="1" t="s">
        <v>70</v>
      </c>
      <c r="C56" s="3" t="s">
        <v>14</v>
      </c>
      <c r="D56" s="3" t="s">
        <v>1</v>
      </c>
    </row>
    <row r="57" spans="1:4" x14ac:dyDescent="0.25">
      <c r="A57" s="3">
        <v>56</v>
      </c>
      <c r="B57" s="1" t="s">
        <v>71</v>
      </c>
      <c r="C57" s="3" t="s">
        <v>11</v>
      </c>
      <c r="D57" s="3" t="s">
        <v>0</v>
      </c>
    </row>
    <row r="58" spans="1:4" x14ac:dyDescent="0.25">
      <c r="A58" s="3">
        <v>57</v>
      </c>
      <c r="B58" s="1" t="s">
        <v>72</v>
      </c>
      <c r="C58" s="3" t="s">
        <v>10</v>
      </c>
      <c r="D58" s="3" t="s">
        <v>1</v>
      </c>
    </row>
    <row r="59" spans="1:4" x14ac:dyDescent="0.25">
      <c r="A59" s="3">
        <v>58</v>
      </c>
      <c r="B59" s="1" t="s">
        <v>73</v>
      </c>
      <c r="C59" s="3" t="s">
        <v>6</v>
      </c>
      <c r="D59" s="3" t="s">
        <v>0</v>
      </c>
    </row>
    <row r="60" spans="1:4" x14ac:dyDescent="0.25">
      <c r="A60" s="3">
        <v>59</v>
      </c>
      <c r="B60" s="1" t="s">
        <v>74</v>
      </c>
      <c r="C60" s="3" t="s">
        <v>13</v>
      </c>
      <c r="D60" s="3" t="s">
        <v>0</v>
      </c>
    </row>
    <row r="61" spans="1:4" x14ac:dyDescent="0.25">
      <c r="A61" s="3">
        <v>60</v>
      </c>
      <c r="B61" s="1" t="s">
        <v>75</v>
      </c>
      <c r="C61" s="3" t="s">
        <v>6</v>
      </c>
      <c r="D61" s="3" t="s">
        <v>0</v>
      </c>
    </row>
    <row r="62" spans="1:4" x14ac:dyDescent="0.25">
      <c r="A62" s="3">
        <v>62</v>
      </c>
      <c r="B62" s="1" t="s">
        <v>76</v>
      </c>
      <c r="C62" s="3" t="s">
        <v>5</v>
      </c>
      <c r="D62" s="3" t="s">
        <v>1</v>
      </c>
    </row>
    <row r="63" spans="1:4" x14ac:dyDescent="0.25">
      <c r="A63" s="3">
        <v>63</v>
      </c>
      <c r="B63" s="1" t="s">
        <v>77</v>
      </c>
      <c r="C63" s="3" t="s">
        <v>10</v>
      </c>
      <c r="D63" s="3" t="s">
        <v>0</v>
      </c>
    </row>
    <row r="64" spans="1:4" x14ac:dyDescent="0.25">
      <c r="A64" s="3">
        <v>64</v>
      </c>
      <c r="B64" s="1" t="s">
        <v>78</v>
      </c>
      <c r="C64" s="3" t="s">
        <v>6</v>
      </c>
      <c r="D64" s="3" t="s">
        <v>0</v>
      </c>
    </row>
    <row r="65" spans="1:4" x14ac:dyDescent="0.25">
      <c r="A65" s="3">
        <v>65</v>
      </c>
      <c r="B65" s="1" t="s">
        <v>79</v>
      </c>
      <c r="C65" s="3" t="s">
        <v>12</v>
      </c>
      <c r="D65" s="3" t="s">
        <v>1</v>
      </c>
    </row>
    <row r="66" spans="1:4" x14ac:dyDescent="0.25">
      <c r="A66" s="3">
        <v>66</v>
      </c>
      <c r="B66" s="1" t="s">
        <v>80</v>
      </c>
      <c r="C66" s="3" t="s">
        <v>11</v>
      </c>
      <c r="D66" s="3" t="s">
        <v>0</v>
      </c>
    </row>
    <row r="67" spans="1:4" x14ac:dyDescent="0.25">
      <c r="A67" s="3">
        <v>67</v>
      </c>
      <c r="B67" s="1" t="s">
        <v>81</v>
      </c>
      <c r="C67" s="3" t="s">
        <v>7</v>
      </c>
      <c r="D67" s="3" t="s">
        <v>1</v>
      </c>
    </row>
    <row r="68" spans="1:4" x14ac:dyDescent="0.25">
      <c r="A68" s="3">
        <v>68</v>
      </c>
      <c r="B68" s="1" t="s">
        <v>82</v>
      </c>
      <c r="C68" s="3" t="s">
        <v>12</v>
      </c>
      <c r="D68" s="3" t="s">
        <v>0</v>
      </c>
    </row>
    <row r="69" spans="1:4" x14ac:dyDescent="0.25">
      <c r="A69" s="3">
        <v>69</v>
      </c>
      <c r="B69" s="1" t="s">
        <v>83</v>
      </c>
      <c r="C69" s="3" t="s">
        <v>5</v>
      </c>
      <c r="D69" s="3" t="s">
        <v>1</v>
      </c>
    </row>
    <row r="70" spans="1:4" x14ac:dyDescent="0.25">
      <c r="A70" s="3">
        <v>70</v>
      </c>
      <c r="B70" s="1" t="s">
        <v>84</v>
      </c>
      <c r="C70" s="3" t="s">
        <v>10</v>
      </c>
      <c r="D70" s="3" t="s">
        <v>1</v>
      </c>
    </row>
    <row r="71" spans="1:4" x14ac:dyDescent="0.25">
      <c r="A71" s="3">
        <v>71</v>
      </c>
      <c r="B71" s="1" t="s">
        <v>85</v>
      </c>
      <c r="C71" s="3" t="s">
        <v>5</v>
      </c>
      <c r="D71" s="3" t="s">
        <v>1</v>
      </c>
    </row>
    <row r="72" spans="1:4" x14ac:dyDescent="0.25">
      <c r="A72" s="3">
        <v>72</v>
      </c>
      <c r="B72" s="1" t="s">
        <v>86</v>
      </c>
      <c r="C72" s="3" t="s">
        <v>9</v>
      </c>
      <c r="D72" s="3" t="s">
        <v>1</v>
      </c>
    </row>
    <row r="73" spans="1:4" x14ac:dyDescent="0.25">
      <c r="A73" s="3">
        <v>73</v>
      </c>
      <c r="B73" s="1" t="s">
        <v>87</v>
      </c>
      <c r="C73" s="3" t="s">
        <v>5</v>
      </c>
      <c r="D73" s="3" t="s">
        <v>1</v>
      </c>
    </row>
    <row r="74" spans="1:4" x14ac:dyDescent="0.25">
      <c r="A74" s="3">
        <v>74</v>
      </c>
      <c r="B74" s="1" t="s">
        <v>88</v>
      </c>
      <c r="C74" s="3" t="s">
        <v>5</v>
      </c>
      <c r="D74" s="3" t="s">
        <v>1</v>
      </c>
    </row>
    <row r="75" spans="1:4" x14ac:dyDescent="0.25">
      <c r="A75" s="3">
        <v>75</v>
      </c>
      <c r="B75" s="1" t="s">
        <v>89</v>
      </c>
      <c r="C75" s="3" t="s">
        <v>6</v>
      </c>
      <c r="D75" s="3" t="s">
        <v>1</v>
      </c>
    </row>
    <row r="76" spans="1:4" x14ac:dyDescent="0.25">
      <c r="A76" s="3">
        <v>76</v>
      </c>
      <c r="B76" s="1" t="s">
        <v>90</v>
      </c>
      <c r="C76" s="3" t="s">
        <v>6</v>
      </c>
      <c r="D76" s="3" t="s">
        <v>1</v>
      </c>
    </row>
    <row r="77" spans="1:4" x14ac:dyDescent="0.25">
      <c r="A77" s="3">
        <v>77</v>
      </c>
      <c r="B77" s="1" t="s">
        <v>91</v>
      </c>
      <c r="C77" s="3" t="s">
        <v>5</v>
      </c>
      <c r="D77" s="3" t="s">
        <v>1</v>
      </c>
    </row>
    <row r="78" spans="1:4" x14ac:dyDescent="0.25">
      <c r="A78" s="3">
        <v>78</v>
      </c>
      <c r="B78" s="1" t="s">
        <v>92</v>
      </c>
      <c r="C78" s="3" t="s">
        <v>6</v>
      </c>
      <c r="D78" s="3" t="s">
        <v>1</v>
      </c>
    </row>
    <row r="79" spans="1:4" x14ac:dyDescent="0.25">
      <c r="A79" s="3">
        <v>79</v>
      </c>
      <c r="B79" s="1" t="s">
        <v>93</v>
      </c>
      <c r="C79" s="3" t="s">
        <v>9</v>
      </c>
      <c r="D79" s="3" t="s"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23"/>
  <sheetViews>
    <sheetView workbookViewId="0">
      <selection activeCell="S5" sqref="S5:T5"/>
    </sheetView>
  </sheetViews>
  <sheetFormatPr baseColWidth="10" defaultRowHeight="15" x14ac:dyDescent="0.25"/>
  <cols>
    <col min="1" max="1" width="15.42578125" customWidth="1"/>
    <col min="2" max="2" width="28.5703125" customWidth="1"/>
    <col min="3" max="3" width="15.42578125" customWidth="1"/>
    <col min="4" max="4" width="28.5703125" customWidth="1"/>
    <col min="5" max="5" width="15.42578125" customWidth="1"/>
    <col min="6" max="6" width="28.5703125" customWidth="1"/>
    <col min="7" max="7" width="15.42578125" customWidth="1"/>
    <col min="8" max="8" width="28.5703125" customWidth="1"/>
    <col min="9" max="9" width="15.42578125" customWidth="1"/>
    <col min="10" max="10" width="28.5703125" customWidth="1"/>
    <col min="11" max="11" width="15.42578125" customWidth="1"/>
    <col min="12" max="12" width="28.5703125" customWidth="1"/>
    <col min="13" max="13" width="15.42578125" customWidth="1"/>
    <col min="14" max="14" width="28.5703125" customWidth="1"/>
    <col min="15" max="15" width="15.42578125" customWidth="1"/>
    <col min="16" max="16" width="28.5703125" customWidth="1"/>
    <col min="17" max="17" width="15.42578125" customWidth="1"/>
    <col min="18" max="18" width="28.5703125" customWidth="1"/>
    <col min="19" max="19" width="15.42578125" customWidth="1"/>
    <col min="20" max="20" width="28.5703125" customWidth="1"/>
  </cols>
  <sheetData>
    <row r="2" spans="1:20" ht="15.75" thickBot="1" x14ac:dyDescent="0.3"/>
    <row r="3" spans="1:20" ht="19.5" thickBot="1" x14ac:dyDescent="0.3">
      <c r="A3" s="5" t="s">
        <v>3</v>
      </c>
      <c r="B3" s="7" t="s">
        <v>5</v>
      </c>
      <c r="C3" s="5" t="s">
        <v>3</v>
      </c>
      <c r="D3" s="7" t="s">
        <v>6</v>
      </c>
      <c r="E3" s="5" t="s">
        <v>3</v>
      </c>
      <c r="F3" s="7" t="s">
        <v>7</v>
      </c>
      <c r="G3" s="5" t="s">
        <v>3</v>
      </c>
      <c r="H3" s="7" t="s">
        <v>8</v>
      </c>
      <c r="I3" s="5" t="s">
        <v>3</v>
      </c>
      <c r="J3" s="7" t="s">
        <v>9</v>
      </c>
      <c r="K3" s="5" t="s">
        <v>3</v>
      </c>
      <c r="L3" s="7" t="s">
        <v>10</v>
      </c>
      <c r="M3" s="5" t="s">
        <v>3</v>
      </c>
      <c r="N3" s="7" t="s">
        <v>11</v>
      </c>
      <c r="O3" s="5" t="s">
        <v>3</v>
      </c>
      <c r="P3" s="7" t="s">
        <v>12</v>
      </c>
      <c r="Q3" s="5" t="s">
        <v>3</v>
      </c>
      <c r="R3" s="7" t="s">
        <v>13</v>
      </c>
      <c r="S3" s="5" t="s">
        <v>3</v>
      </c>
      <c r="T3" s="7" t="s">
        <v>14</v>
      </c>
    </row>
    <row r="4" spans="1:20" ht="19.5" thickBot="1" x14ac:dyDescent="0.3">
      <c r="A4" s="6" t="s">
        <v>4</v>
      </c>
      <c r="B4" s="6" t="s">
        <v>15</v>
      </c>
      <c r="C4" s="6" t="s">
        <v>4</v>
      </c>
      <c r="D4" s="6" t="s">
        <v>15</v>
      </c>
      <c r="E4" s="6" t="s">
        <v>4</v>
      </c>
      <c r="F4" s="6" t="s">
        <v>15</v>
      </c>
      <c r="G4" s="6" t="s">
        <v>4</v>
      </c>
      <c r="H4" s="6" t="s">
        <v>15</v>
      </c>
      <c r="I4" s="6" t="s">
        <v>4</v>
      </c>
      <c r="J4" s="6" t="s">
        <v>15</v>
      </c>
      <c r="K4" s="6" t="s">
        <v>4</v>
      </c>
      <c r="L4" s="6" t="s">
        <v>15</v>
      </c>
      <c r="M4" s="6" t="s">
        <v>4</v>
      </c>
      <c r="N4" s="6" t="s">
        <v>15</v>
      </c>
      <c r="O4" s="6" t="s">
        <v>4</v>
      </c>
      <c r="P4" s="6" t="s">
        <v>15</v>
      </c>
      <c r="Q4" s="6" t="s">
        <v>4</v>
      </c>
      <c r="R4" s="6" t="s">
        <v>15</v>
      </c>
      <c r="S4" s="6" t="s">
        <v>4</v>
      </c>
      <c r="T4" s="6" t="s">
        <v>15</v>
      </c>
    </row>
    <row r="5" spans="1:20" x14ac:dyDescent="0.25">
      <c r="A5" cm="1">
        <f t="array" ref="A5:A14">_xlfn._xlws.FILTER(Tableau1[Point_Servi]:Tableau1[Point_Servi],(Tableau1[CSF]="Oui")*(Tableau1[BANQUE]=B$3),"")</f>
        <v>7</v>
      </c>
      <c r="B5" t="str" cm="1">
        <f t="array" ref="B5:B14">_xlfn._xlws.FILTER(Tableau1[Nom_Point_Servi]:Tableau1[Nom_Point_Servi],(Tableau1[CSF]="Oui")*(Tableau1[BANQUE]=B$3),"")</f>
        <v>AA07</v>
      </c>
      <c r="C5" cm="1">
        <f t="array" ref="C5:C19">_xlfn._xlws.FILTER(Tableau1[Point_Servi]:Tableau1[Point_Servi],(Tableau1[CSF]="Oui")*(Tableau1[BANQUE]=D$3),"")</f>
        <v>4</v>
      </c>
      <c r="D5" t="str" cm="1">
        <f t="array" ref="D5:D19">_xlfn._xlws.FILTER(Tableau1[Nom_Point_Servi]:Tableau1[Nom_Point_Servi],(Tableau1[CSF]="Oui")*(Tableau1[BANQUE]=D$3),"")</f>
        <v>AA04</v>
      </c>
      <c r="E5" cm="1">
        <f t="array" ref="E5:E23">_xlfn._xlws.FILTER(Tableau1[Point_Servi]:Tableau1[Point_Servi],(Tableau1[CSF]="Oui")*(Tableau1[BANQUE]=F$3),"")</f>
        <v>5</v>
      </c>
      <c r="F5" t="str" cm="1">
        <f t="array" ref="F5:F23">_xlfn._xlws.FILTER(Tableau1[Nom_Point_Servi]:Tableau1[Nom_Point_Servi],(Tableau1[CSF]="Oui")*(Tableau1[BANQUE]=F$3),"")</f>
        <v>AA05</v>
      </c>
      <c r="G5" cm="1">
        <f t="array" ref="G5">_xlfn._xlws.FILTER(Tableau1[Point_Servi]:Tableau1[Point_Servi],(Tableau1[CSF]="Oui")*(Tableau1[BANQUE]=H$3),"")</f>
        <v>19</v>
      </c>
      <c r="H5" t="str" cm="1">
        <f t="array" ref="H5">_xlfn._xlws.FILTER(Tableau1[Nom_Point_Servi]:Tableau1[Nom_Point_Servi],(Tableau1[CSF]="Oui")*(Tableau1[BANQUE]=H$3),"")</f>
        <v>AA19</v>
      </c>
      <c r="I5" cm="1">
        <f t="array" ref="I5:I8">_xlfn._xlws.FILTER(Tableau1[Point_Servi]:Tableau1[Point_Servi],(Tableau1[CSF]="Oui")*(Tableau1[BANQUE]=J$3),"")</f>
        <v>20</v>
      </c>
      <c r="J5" t="str" cm="1">
        <f t="array" ref="J5:J8">_xlfn._xlws.FILTER(Tableau1[Nom_Point_Servi]:Tableau1[Nom_Point_Servi],(Tableau1[CSF]="Oui")*(Tableau1[BANQUE]=J$3),"")</f>
        <v>AA20</v>
      </c>
      <c r="K5" cm="1">
        <f t="array" ref="K5:K6">_xlfn._xlws.FILTER(Tableau1[Point_Servi]:Tableau1[Point_Servi],(Tableau1[CSF]="Oui")*(Tableau1[BANQUE]=L$3),"")</f>
        <v>57</v>
      </c>
      <c r="L5" t="str" cm="1">
        <f t="array" ref="L5:L6">_xlfn._xlws.FILTER(Tableau1[Nom_Point_Servi]:Tableau1[Nom_Point_Servi],(Tableau1[CSF]="Oui")*(Tableau1[BANQUE]=L$3),"")</f>
        <v>AA57</v>
      </c>
      <c r="M5" t="str" cm="1">
        <f t="array" ref="M5">_xlfn._xlws.FILTER(Tableau1[Point_Servi]:Tableau1[Point_Servi],(Tableau1[CSF]="Oui")*(Tableau1[BANQUE]=N$3),"")</f>
        <v/>
      </c>
      <c r="N5" t="str" cm="1">
        <f t="array" ref="N5">_xlfn._xlws.FILTER(Tableau1[Nom_Point_Servi]:Tableau1[Nom_Point_Servi],(Tableau1[CSF]="Oui")*(Tableau1[BANQUE]=N$3),"")</f>
        <v/>
      </c>
      <c r="O5" cm="1">
        <f t="array" ref="O5:O6">_xlfn._xlws.FILTER(Tableau1[Point_Servi]:Tableau1[Point_Servi],(Tableau1[CSF]="Oui")*(Tableau1[BANQUE]=P$3),"")</f>
        <v>40</v>
      </c>
      <c r="P5" t="str" cm="1">
        <f t="array" ref="P5:P6">_xlfn._xlws.FILTER(Tableau1[Nom_Point_Servi]:Tableau1[Nom_Point_Servi],(Tableau1[CSF]="Oui")*(Tableau1[BANQUE]=P$3),"")</f>
        <v>AA40</v>
      </c>
      <c r="Q5" t="str" cm="1">
        <f t="array" ref="Q5">_xlfn._xlws.FILTER(Tableau1[Point_Servi]:Tableau1[Point_Servi],(Tableau1[CSF]="Oui")*(Tableau1[BANQUE]=R$3),"")</f>
        <v/>
      </c>
      <c r="R5" t="str" cm="1">
        <f t="array" ref="R5">_xlfn._xlws.FILTER(Tableau1[Nom_Point_Servi]:Tableau1[Nom_Point_Servi],(Tableau1[CSF]="Oui")*(Tableau1[BANQUE]=R$3),"")</f>
        <v/>
      </c>
      <c r="S5" cm="1">
        <f t="array" ref="S5">_xlfn._xlws.FILTER(Tableau1[Point_Servi]:Tableau1[Point_Servi],(Tableau1[CSF]="Oui")*(Tableau1[BANQUE]=T$3),"")</f>
        <v>55</v>
      </c>
      <c r="T5" t="str" cm="1">
        <f t="array" ref="T5">_xlfn._xlws.FILTER(Tableau1[Nom_Point_Servi]:Tableau1[Nom_Point_Servi],(Tableau1[CSF]="Oui")*(Tableau1[BANQUE]=T$3),"")</f>
        <v>AA55</v>
      </c>
    </row>
    <row r="6" spans="1:20" x14ac:dyDescent="0.25">
      <c r="A6">
        <v>9</v>
      </c>
      <c r="B6" t="str">
        <v>AA09</v>
      </c>
      <c r="C6">
        <v>14</v>
      </c>
      <c r="D6" t="str">
        <v>AA14</v>
      </c>
      <c r="E6">
        <v>8</v>
      </c>
      <c r="F6" t="str">
        <v>AA08</v>
      </c>
      <c r="I6">
        <v>42</v>
      </c>
      <c r="J6" t="str">
        <v>AA42</v>
      </c>
      <c r="K6">
        <v>70</v>
      </c>
      <c r="L6" t="str">
        <v>AA69</v>
      </c>
      <c r="O6">
        <v>65</v>
      </c>
      <c r="P6" t="str">
        <v>AA64</v>
      </c>
    </row>
    <row r="7" spans="1:20" x14ac:dyDescent="0.25">
      <c r="A7">
        <v>13</v>
      </c>
      <c r="B7" t="str">
        <v>AA13</v>
      </c>
      <c r="C7">
        <v>32</v>
      </c>
      <c r="D7" t="str">
        <v>AA32</v>
      </c>
      <c r="E7">
        <v>16</v>
      </c>
      <c r="F7" t="str">
        <v>AA16</v>
      </c>
      <c r="I7">
        <v>49</v>
      </c>
      <c r="J7" t="str">
        <v>AA49</v>
      </c>
    </row>
    <row r="8" spans="1:20" x14ac:dyDescent="0.25">
      <c r="A8">
        <v>15</v>
      </c>
      <c r="B8" t="str">
        <v>AA15</v>
      </c>
      <c r="C8">
        <v>34</v>
      </c>
      <c r="D8" t="str">
        <v>AA34</v>
      </c>
      <c r="E8">
        <v>17</v>
      </c>
      <c r="F8" t="str">
        <v>AA17</v>
      </c>
      <c r="I8">
        <v>72</v>
      </c>
      <c r="J8" t="str">
        <v>AA71</v>
      </c>
    </row>
    <row r="9" spans="1:20" x14ac:dyDescent="0.25">
      <c r="A9">
        <v>62</v>
      </c>
      <c r="B9" t="str">
        <v>AA61</v>
      </c>
      <c r="C9">
        <v>35</v>
      </c>
      <c r="D9" t="str">
        <v>AA35</v>
      </c>
      <c r="E9">
        <v>18</v>
      </c>
      <c r="F9" t="str">
        <v>AA18</v>
      </c>
    </row>
    <row r="10" spans="1:20" x14ac:dyDescent="0.25">
      <c r="A10">
        <v>69</v>
      </c>
      <c r="B10" t="str">
        <v>AA68</v>
      </c>
      <c r="C10">
        <v>36</v>
      </c>
      <c r="D10" t="str">
        <v>AA36</v>
      </c>
      <c r="E10">
        <v>21</v>
      </c>
      <c r="F10" t="str">
        <v>AA21</v>
      </c>
    </row>
    <row r="11" spans="1:20" x14ac:dyDescent="0.25">
      <c r="A11">
        <v>71</v>
      </c>
      <c r="B11" t="str">
        <v>AA70</v>
      </c>
      <c r="C11">
        <v>37</v>
      </c>
      <c r="D11" t="str">
        <v>AA37</v>
      </c>
      <c r="E11">
        <v>23</v>
      </c>
      <c r="F11" t="str">
        <v>AA23</v>
      </c>
    </row>
    <row r="12" spans="1:20" x14ac:dyDescent="0.25">
      <c r="A12">
        <v>73</v>
      </c>
      <c r="B12" t="str">
        <v>AA72</v>
      </c>
      <c r="C12">
        <v>38</v>
      </c>
      <c r="D12" t="str">
        <v>AA38</v>
      </c>
      <c r="E12">
        <v>24</v>
      </c>
      <c r="F12" t="str">
        <v>AA24</v>
      </c>
    </row>
    <row r="13" spans="1:20" x14ac:dyDescent="0.25">
      <c r="A13">
        <v>74</v>
      </c>
      <c r="B13" t="str">
        <v>AA73</v>
      </c>
      <c r="C13">
        <v>44</v>
      </c>
      <c r="D13" t="str">
        <v>AA44</v>
      </c>
      <c r="E13">
        <v>25</v>
      </c>
      <c r="F13" t="str">
        <v>AA25</v>
      </c>
    </row>
    <row r="14" spans="1:20" x14ac:dyDescent="0.25">
      <c r="A14">
        <v>77</v>
      </c>
      <c r="B14" t="str">
        <v>AA76</v>
      </c>
      <c r="C14">
        <v>46</v>
      </c>
      <c r="D14" t="str">
        <v>AA46</v>
      </c>
      <c r="E14">
        <v>26</v>
      </c>
      <c r="F14" t="str">
        <v>AA26</v>
      </c>
    </row>
    <row r="15" spans="1:20" x14ac:dyDescent="0.25">
      <c r="C15">
        <v>51</v>
      </c>
      <c r="D15" t="str">
        <v>AA51</v>
      </c>
      <c r="E15">
        <v>27</v>
      </c>
      <c r="F15" t="str">
        <v>AA27</v>
      </c>
    </row>
    <row r="16" spans="1:20" x14ac:dyDescent="0.25">
      <c r="C16">
        <v>54</v>
      </c>
      <c r="D16" t="str">
        <v>AA54</v>
      </c>
      <c r="E16">
        <v>28</v>
      </c>
      <c r="F16" t="str">
        <v>AA28</v>
      </c>
    </row>
    <row r="17" spans="3:6" x14ac:dyDescent="0.25">
      <c r="C17">
        <v>75</v>
      </c>
      <c r="D17" t="str">
        <v>AA74</v>
      </c>
      <c r="E17">
        <v>29</v>
      </c>
      <c r="F17" t="str">
        <v>AA29</v>
      </c>
    </row>
    <row r="18" spans="3:6" x14ac:dyDescent="0.25">
      <c r="C18">
        <v>76</v>
      </c>
      <c r="D18" t="str">
        <v>AA75</v>
      </c>
      <c r="E18">
        <v>30</v>
      </c>
      <c r="F18" t="str">
        <v>AA30</v>
      </c>
    </row>
    <row r="19" spans="3:6" x14ac:dyDescent="0.25">
      <c r="C19">
        <v>78</v>
      </c>
      <c r="D19" t="str">
        <v>AA77</v>
      </c>
      <c r="E19">
        <v>31</v>
      </c>
      <c r="F19" t="str">
        <v>AA31</v>
      </c>
    </row>
    <row r="20" spans="3:6" x14ac:dyDescent="0.25">
      <c r="E20">
        <v>48</v>
      </c>
      <c r="F20" t="str">
        <v>AA48</v>
      </c>
    </row>
    <row r="21" spans="3:6" x14ac:dyDescent="0.25">
      <c r="E21">
        <v>52</v>
      </c>
      <c r="F21" t="str">
        <v>AA52</v>
      </c>
    </row>
    <row r="22" spans="3:6" x14ac:dyDescent="0.25">
      <c r="E22">
        <v>53</v>
      </c>
      <c r="F22" t="str">
        <v>AA53</v>
      </c>
    </row>
    <row r="23" spans="3:6" x14ac:dyDescent="0.25">
      <c r="E23">
        <v>67</v>
      </c>
      <c r="F23" t="str">
        <v>AA66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T9"/>
  <sheetViews>
    <sheetView tabSelected="1" workbookViewId="0">
      <selection activeCell="S5" sqref="S5:T5"/>
    </sheetView>
  </sheetViews>
  <sheetFormatPr baseColWidth="10" defaultRowHeight="15" x14ac:dyDescent="0.25"/>
  <cols>
    <col min="1" max="1" width="15.42578125" customWidth="1"/>
    <col min="2" max="2" width="28.5703125" customWidth="1"/>
    <col min="3" max="3" width="15.42578125" customWidth="1"/>
    <col min="4" max="4" width="28.5703125" customWidth="1"/>
    <col min="5" max="5" width="15.42578125" customWidth="1"/>
    <col min="6" max="6" width="28.5703125" customWidth="1"/>
    <col min="7" max="7" width="15.42578125" customWidth="1"/>
    <col min="8" max="8" width="28.5703125" customWidth="1"/>
    <col min="9" max="9" width="15.42578125" customWidth="1"/>
    <col min="10" max="10" width="28.5703125" customWidth="1"/>
    <col min="11" max="11" width="15.42578125" customWidth="1"/>
    <col min="12" max="12" width="28.5703125" customWidth="1"/>
    <col min="13" max="13" width="15.42578125" customWidth="1"/>
    <col min="14" max="14" width="28.5703125" customWidth="1"/>
    <col min="15" max="15" width="15.42578125" customWidth="1"/>
    <col min="16" max="16" width="28.5703125" customWidth="1"/>
    <col min="17" max="17" width="15.42578125" customWidth="1"/>
    <col min="18" max="18" width="28.5703125" customWidth="1"/>
    <col min="19" max="19" width="15.42578125" customWidth="1"/>
    <col min="20" max="20" width="28.5703125" customWidth="1"/>
  </cols>
  <sheetData>
    <row r="2" spans="1:20" ht="15.75" thickBot="1" x14ac:dyDescent="0.3"/>
    <row r="3" spans="1:20" ht="19.5" thickBot="1" x14ac:dyDescent="0.3">
      <c r="A3" s="5" t="s">
        <v>3</v>
      </c>
      <c r="B3" s="7" t="s">
        <v>5</v>
      </c>
      <c r="C3" s="5" t="s">
        <v>3</v>
      </c>
      <c r="D3" s="7" t="s">
        <v>6</v>
      </c>
      <c r="E3" s="5" t="s">
        <v>3</v>
      </c>
      <c r="F3" s="7" t="s">
        <v>7</v>
      </c>
      <c r="G3" s="5" t="s">
        <v>3</v>
      </c>
      <c r="H3" s="7" t="s">
        <v>8</v>
      </c>
      <c r="I3" s="5" t="s">
        <v>3</v>
      </c>
      <c r="J3" s="7" t="s">
        <v>9</v>
      </c>
      <c r="K3" s="5" t="s">
        <v>3</v>
      </c>
      <c r="L3" s="7" t="s">
        <v>10</v>
      </c>
      <c r="M3" s="5" t="s">
        <v>3</v>
      </c>
      <c r="N3" s="7" t="s">
        <v>11</v>
      </c>
      <c r="O3" s="5" t="s">
        <v>3</v>
      </c>
      <c r="P3" s="7" t="s">
        <v>12</v>
      </c>
      <c r="Q3" s="5" t="s">
        <v>3</v>
      </c>
      <c r="R3" s="7" t="s">
        <v>13</v>
      </c>
      <c r="S3" s="5" t="s">
        <v>3</v>
      </c>
      <c r="T3" s="7" t="s">
        <v>14</v>
      </c>
    </row>
    <row r="4" spans="1:20" ht="19.5" thickBot="1" x14ac:dyDescent="0.3">
      <c r="A4" s="6" t="s">
        <v>4</v>
      </c>
      <c r="B4" s="6" t="s">
        <v>15</v>
      </c>
      <c r="C4" s="6" t="s">
        <v>4</v>
      </c>
      <c r="D4" s="6" t="s">
        <v>15</v>
      </c>
      <c r="E4" s="6" t="s">
        <v>4</v>
      </c>
      <c r="F4" s="6" t="s">
        <v>15</v>
      </c>
      <c r="G4" s="6" t="s">
        <v>4</v>
      </c>
      <c r="H4" s="6" t="s">
        <v>15</v>
      </c>
      <c r="I4" s="6" t="s">
        <v>4</v>
      </c>
      <c r="J4" s="6" t="s">
        <v>15</v>
      </c>
      <c r="K4" s="6" t="s">
        <v>4</v>
      </c>
      <c r="L4" s="6" t="s">
        <v>15</v>
      </c>
      <c r="M4" s="6" t="s">
        <v>4</v>
      </c>
      <c r="N4" s="6" t="s">
        <v>15</v>
      </c>
      <c r="O4" s="6" t="s">
        <v>4</v>
      </c>
      <c r="P4" s="6" t="s">
        <v>15</v>
      </c>
      <c r="Q4" s="6" t="s">
        <v>4</v>
      </c>
      <c r="R4" s="6" t="s">
        <v>15</v>
      </c>
      <c r="S4" s="6" t="s">
        <v>4</v>
      </c>
      <c r="T4" s="6" t="s">
        <v>15</v>
      </c>
    </row>
    <row r="5" spans="1:20" x14ac:dyDescent="0.25">
      <c r="A5" cm="1">
        <f t="array" ref="A5:A6">_xlfn._xlws.FILTER(Tableau1[Point_Servi]:Tableau1[Point_Servi],(Tableau1[CSF]="Non")*(Tableau1[BANQUE]=B$3),"")</f>
        <v>1</v>
      </c>
      <c r="B5" t="str" cm="1">
        <f t="array" ref="B5:B6">_xlfn._xlws.FILTER(Tableau1[Nom_Point_Servi]:Tableau1[Nom_Point_Servi],(Tableau1[CSF]="Non")*(Tableau1[BANQUE]=B$3),"")</f>
        <v>AA01</v>
      </c>
      <c r="C5" cm="1">
        <f t="array" ref="C5:C9">_xlfn._xlws.FILTER(Tableau1[Point_Servi]:Tableau1[Point_Servi],(Tableau1[CSF]="Non")*(Tableau1[BANQUE]=D$3),"")</f>
        <v>3</v>
      </c>
      <c r="D5" t="str" cm="1">
        <f t="array" ref="D5:D9">_xlfn._xlws.FILTER(Tableau1[Nom_Point_Servi]:Tableau1[Nom_Point_Servi],(Tableau1[CSF]="Non")*(Tableau1[BANQUE]=D$3),"")</f>
        <v>AA03</v>
      </c>
      <c r="E5" cm="1">
        <f t="array" ref="E5">_xlfn._xlws.FILTER(Tableau1[Point_Servi]:Tableau1[Point_Servi],(Tableau1[CSF]="Non")*(Tableau1[BANQUE]=F$3),"")</f>
        <v>47</v>
      </c>
      <c r="F5" t="str" cm="1">
        <f t="array" ref="F5">_xlfn._xlws.FILTER(Tableau1[Nom_Point_Servi]:Tableau1[Nom_Point_Servi],(Tableau1[CSF]="Non")*(Tableau1[BANQUE]=F$3),"")</f>
        <v>AA47</v>
      </c>
      <c r="G5" cm="1">
        <f t="array" ref="G5:G8">_xlfn._xlws.FILTER(Tableau1[Point_Servi]:Tableau1[Point_Servi],(Tableau1[CSF]="Non")*(Tableau1[BANQUE]=H$3),"")</f>
        <v>6</v>
      </c>
      <c r="H5" t="str" cm="1">
        <f t="array" ref="H5:H8">_xlfn._xlws.FILTER(Tableau1[Nom_Point_Servi]:Tableau1[Nom_Point_Servi],(Tableau1[CSF]="Non")*(Tableau1[BANQUE]=H$3),"")</f>
        <v>AA06</v>
      </c>
      <c r="I5" cm="1">
        <f t="array" ref="I5:I6">_xlfn._xlws.FILTER(Tableau1[Point_Servi]:Tableau1[Point_Servi],(Tableau1[CSF]="Non")*(Tableau1[BANQUE]=J$3),"")</f>
        <v>22</v>
      </c>
      <c r="J5" t="str" cm="1">
        <f t="array" ref="J5:J6">_xlfn._xlws.FILTER(Tableau1[Nom_Point_Servi]:Tableau1[Nom_Point_Servi],(Tableau1[CSF]="Non")*(Tableau1[BANQUE]=J$3),"")</f>
        <v>AA22</v>
      </c>
      <c r="K5" cm="1">
        <f t="array" ref="K5:K7">_xlfn._xlws.FILTER(Tableau1[Point_Servi]:Tableau1[Point_Servi],(Tableau1[CSF]="Non")*(Tableau1[BANQUE]=L$3),"")</f>
        <v>33</v>
      </c>
      <c r="L5" t="str" cm="1">
        <f t="array" ref="L5:L7">_xlfn._xlws.FILTER(Tableau1[Nom_Point_Servi]:Tableau1[Nom_Point_Servi],(Tableau1[CSF]="Non")*(Tableau1[BANQUE]=L$3),"")</f>
        <v>AA33</v>
      </c>
      <c r="M5" cm="1">
        <f t="array" ref="M5:M8">_xlfn._xlws.FILTER(Tableau1[Point_Servi]:Tableau1[Point_Servi],(Tableau1[CSF]="Non")*(Tableau1[BANQUE]=N$3),"")</f>
        <v>39</v>
      </c>
      <c r="N5" t="str" cm="1">
        <f t="array" ref="N5:N8">_xlfn._xlws.FILTER(Tableau1[Nom_Point_Servi]:Tableau1[Nom_Point_Servi],(Tableau1[CSF]="Non")*(Tableau1[BANQUE]=N$3),"")</f>
        <v>AA39</v>
      </c>
      <c r="O5" cm="1">
        <f t="array" ref="O5">_xlfn._xlws.FILTER(Tableau1[Point_Servi]:Tableau1[Point_Servi],(Tableau1[CSF]="Non")*(Tableau1[BANQUE]=P$3),"")</f>
        <v>68</v>
      </c>
      <c r="P5" t="str" cm="1">
        <f t="array" ref="P5">_xlfn._xlws.FILTER(Tableau1[Nom_Point_Servi]:Tableau1[Nom_Point_Servi],(Tableau1[CSF]="Non")*(Tableau1[BANQUE]=P$3),"")</f>
        <v>AA67</v>
      </c>
      <c r="Q5" cm="1">
        <f t="array" ref="Q5:Q6">_xlfn._xlws.FILTER(Tableau1[Point_Servi]:Tableau1[Point_Servi],(Tableau1[CSF]="Non")*(Tableau1[BANQUE]=R$3),"")</f>
        <v>50</v>
      </c>
      <c r="R5" t="str" cm="1">
        <f t="array" ref="R5:R6">_xlfn._xlws.FILTER(Tableau1[Nom_Point_Servi]:Tableau1[Nom_Point_Servi],(Tableau1[CSF]="Non")*(Tableau1[BANQUE]=R$3),"")</f>
        <v>AA50</v>
      </c>
      <c r="S5" t="str" cm="1">
        <f t="array" ref="S5">_xlfn._xlws.FILTER(Tableau1[Point_Servi]:Tableau1[Point_Servi],(Tableau1[CSF]="Non")*(Tableau1[BANQUE]=T$3),"")</f>
        <v/>
      </c>
      <c r="T5" t="str" cm="1">
        <f t="array" ref="T5">_xlfn._xlws.FILTER(Tableau1[Nom_Point_Servi]:Tableau1[Nom_Point_Servi],(Tableau1[CSF]="Non")*(Tableau1[BANQUE]=T$3),"")</f>
        <v/>
      </c>
    </row>
    <row r="6" spans="1:20" x14ac:dyDescent="0.25">
      <c r="A6">
        <v>2</v>
      </c>
      <c r="B6" t="str">
        <v>AA02</v>
      </c>
      <c r="C6">
        <v>45</v>
      </c>
      <c r="D6" t="str">
        <v>AA45</v>
      </c>
      <c r="G6">
        <v>10</v>
      </c>
      <c r="H6" t="str">
        <v>AA10</v>
      </c>
      <c r="I6">
        <v>79</v>
      </c>
      <c r="J6" t="str">
        <v>AA78</v>
      </c>
      <c r="K6">
        <v>43</v>
      </c>
      <c r="L6" t="str">
        <v>AA43</v>
      </c>
      <c r="M6">
        <v>41</v>
      </c>
      <c r="N6" t="str">
        <v>AA41</v>
      </c>
      <c r="Q6">
        <v>59</v>
      </c>
      <c r="R6" t="str">
        <v>AA59</v>
      </c>
    </row>
    <row r="7" spans="1:20" x14ac:dyDescent="0.25">
      <c r="C7">
        <v>58</v>
      </c>
      <c r="D7" t="str">
        <v>AA58</v>
      </c>
      <c r="G7">
        <v>11</v>
      </c>
      <c r="H7" t="str">
        <v>AA11</v>
      </c>
      <c r="K7">
        <v>63</v>
      </c>
      <c r="L7" t="str">
        <v>AA62</v>
      </c>
      <c r="M7">
        <v>56</v>
      </c>
      <c r="N7" t="str">
        <v>AA56</v>
      </c>
    </row>
    <row r="8" spans="1:20" x14ac:dyDescent="0.25">
      <c r="C8">
        <v>60</v>
      </c>
      <c r="D8" t="str">
        <v>AA60</v>
      </c>
      <c r="G8">
        <v>12</v>
      </c>
      <c r="H8" t="str">
        <v>AA12</v>
      </c>
      <c r="M8">
        <v>66</v>
      </c>
      <c r="N8" t="str">
        <v>AA65</v>
      </c>
    </row>
    <row r="9" spans="1:20" x14ac:dyDescent="0.25">
      <c r="C9">
        <v>64</v>
      </c>
      <c r="D9" t="str">
        <v>AA63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CSF</vt:lpstr>
      <vt:lpstr>CSF OUI</vt:lpstr>
      <vt:lpstr>CSF NON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Valencia</dc:creator>
  <cp:lastModifiedBy>Christian Schmidt</cp:lastModifiedBy>
  <dcterms:created xsi:type="dcterms:W3CDTF">2025-09-19T16:35:53Z</dcterms:created>
  <dcterms:modified xsi:type="dcterms:W3CDTF">2025-09-20T09:24:20Z</dcterms:modified>
</cp:coreProperties>
</file>