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13_ncr:1_{20DB13AA-67FA-4749-AD16-44D1D2F10A61}" xr6:coauthVersionLast="47" xr6:coauthVersionMax="47" xr10:uidLastSave="{00000000-0000-0000-0000-000000000000}"/>
  <bookViews>
    <workbookView xWindow="7140" yWindow="0" windowWidth="41610" windowHeight="20985" activeTab="1" xr2:uid="{00000000-000D-0000-FFFF-FFFF00000000}"/>
  </bookViews>
  <sheets>
    <sheet name="Planning nouvelle rotation" sheetId="4" r:id="rId1"/>
    <sheet name="Planning individuel" sheetId="5" r:id="rId2"/>
    <sheet name="Liste de données" sheetId="6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7" i="5" l="1" a="1"/>
  <c r="G37" i="5" s="1"/>
  <c r="E37" i="5" a="1"/>
  <c r="E37" i="5" s="1"/>
  <c r="AA2" i="5"/>
  <c r="CA42" i="4"/>
  <c r="CA43" i="4"/>
  <c r="CA44" i="4"/>
  <c r="CA45" i="4"/>
  <c r="CA46" i="4"/>
  <c r="CA47" i="4"/>
  <c r="CA48" i="4"/>
  <c r="CA49" i="4"/>
  <c r="CA50" i="4"/>
  <c r="CA51" i="4"/>
  <c r="CA52" i="4"/>
  <c r="CA53" i="4"/>
  <c r="CA54" i="4"/>
  <c r="CA55" i="4"/>
  <c r="CA56" i="4"/>
  <c r="CA57" i="4"/>
  <c r="CA58" i="4"/>
  <c r="CA59" i="4"/>
  <c r="CA60" i="4"/>
  <c r="CA61" i="4"/>
  <c r="CA62" i="4"/>
  <c r="CA63" i="4"/>
  <c r="CA64" i="4"/>
  <c r="CA65" i="4"/>
  <c r="CA66" i="4"/>
  <c r="CA67" i="4"/>
  <c r="CA68" i="4"/>
  <c r="CA69" i="4"/>
  <c r="CA70" i="4"/>
  <c r="CA71" i="4"/>
  <c r="CA72" i="4"/>
  <c r="CA73" i="4"/>
  <c r="CA74" i="4"/>
  <c r="CA75" i="4"/>
  <c r="CA76" i="4"/>
  <c r="CA77" i="4"/>
  <c r="CA78" i="4"/>
  <c r="CA79" i="4"/>
  <c r="CA80" i="4"/>
  <c r="CA81" i="4"/>
  <c r="CA82" i="4"/>
  <c r="CA83" i="4"/>
  <c r="CA84" i="4"/>
  <c r="CA85" i="4"/>
  <c r="CA86" i="4"/>
  <c r="CA87" i="4"/>
  <c r="CA88" i="4"/>
  <c r="CA89" i="4"/>
  <c r="CA90" i="4"/>
  <c r="CA91" i="4"/>
  <c r="CA92" i="4"/>
  <c r="CA93" i="4"/>
  <c r="CA94" i="4"/>
  <c r="CA95" i="4"/>
  <c r="CA96" i="4"/>
  <c r="CA97" i="4"/>
  <c r="CA98" i="4"/>
  <c r="CA99" i="4"/>
  <c r="CA100" i="4"/>
  <c r="CA101" i="4"/>
  <c r="CA102" i="4"/>
  <c r="CA103" i="4"/>
  <c r="CA104" i="4"/>
  <c r="CA105" i="4"/>
  <c r="CA106" i="4"/>
  <c r="CA107" i="4"/>
  <c r="CA108" i="4"/>
  <c r="CA109" i="4"/>
  <c r="CA110" i="4"/>
  <c r="CA111" i="4"/>
  <c r="CA112" i="4"/>
  <c r="CA113" i="4"/>
  <c r="CA114" i="4"/>
  <c r="CA115" i="4"/>
  <c r="CA116" i="4"/>
  <c r="CA117" i="4"/>
  <c r="CA118" i="4"/>
  <c r="CA119" i="4"/>
  <c r="CA120" i="4"/>
  <c r="CA121" i="4"/>
  <c r="CA122" i="4"/>
  <c r="CA123" i="4"/>
  <c r="CA124" i="4"/>
  <c r="CA125" i="4"/>
  <c r="CA126" i="4"/>
  <c r="CA127" i="4"/>
  <c r="CA128" i="4"/>
  <c r="CA129" i="4"/>
  <c r="CA130" i="4"/>
  <c r="CA131" i="4"/>
  <c r="CA132" i="4"/>
  <c r="CA133" i="4"/>
  <c r="CA134" i="4"/>
  <c r="CA135" i="4"/>
  <c r="CA136" i="4"/>
  <c r="CA137" i="4"/>
  <c r="CA138" i="4"/>
  <c r="CA139" i="4"/>
  <c r="CA140" i="4"/>
  <c r="CA141" i="4"/>
  <c r="CA142" i="4"/>
  <c r="CA143" i="4"/>
  <c r="CA144" i="4"/>
  <c r="CA145" i="4"/>
  <c r="CA146" i="4"/>
  <c r="CA147" i="4"/>
  <c r="CA148" i="4"/>
  <c r="CA149" i="4"/>
  <c r="CA150" i="4"/>
  <c r="CA151" i="4"/>
  <c r="CA152" i="4"/>
  <c r="CA153" i="4"/>
  <c r="CA154" i="4"/>
  <c r="CA155" i="4"/>
  <c r="CA156" i="4"/>
  <c r="CA157" i="4"/>
  <c r="CA158" i="4"/>
  <c r="CA159" i="4"/>
  <c r="CA160" i="4"/>
  <c r="CA161" i="4"/>
  <c r="CA162" i="4"/>
  <c r="CA163" i="4"/>
  <c r="CA164" i="4"/>
  <c r="CA165" i="4"/>
  <c r="CA166" i="4"/>
  <c r="CA167" i="4"/>
  <c r="CA168" i="4"/>
  <c r="CA169" i="4"/>
  <c r="CA170" i="4"/>
  <c r="CA171" i="4"/>
  <c r="CA172" i="4"/>
  <c r="CA173" i="4"/>
  <c r="CA174" i="4"/>
  <c r="CA175" i="4"/>
  <c r="CA176" i="4"/>
  <c r="CA177" i="4"/>
  <c r="CA178" i="4"/>
  <c r="CA179" i="4"/>
  <c r="CA180" i="4"/>
  <c r="CA181" i="4"/>
  <c r="CA182" i="4"/>
  <c r="CA183" i="4"/>
  <c r="CA184" i="4"/>
  <c r="CA185" i="4"/>
  <c r="CA186" i="4"/>
  <c r="CA187" i="4"/>
  <c r="CA188" i="4"/>
  <c r="CA189" i="4"/>
  <c r="CA190" i="4"/>
  <c r="CA191" i="4"/>
  <c r="CA192" i="4"/>
  <c r="CA193" i="4"/>
  <c r="CA194" i="4"/>
  <c r="CA195" i="4"/>
  <c r="CA196" i="4"/>
  <c r="CA197" i="4"/>
  <c r="CA198" i="4"/>
  <c r="CA199" i="4"/>
  <c r="CA200" i="4"/>
  <c r="CA201" i="4"/>
  <c r="CA202" i="4"/>
  <c r="CA203" i="4"/>
  <c r="CA204" i="4"/>
  <c r="CA205" i="4"/>
  <c r="CA206" i="4"/>
  <c r="CA207" i="4"/>
  <c r="CA208" i="4"/>
  <c r="CA209" i="4"/>
  <c r="CA210" i="4"/>
  <c r="CA211" i="4"/>
  <c r="CA212" i="4"/>
  <c r="CA213" i="4"/>
  <c r="CA214" i="4"/>
  <c r="CA215" i="4"/>
  <c r="CA216" i="4"/>
  <c r="CA217" i="4"/>
  <c r="CA218" i="4"/>
  <c r="CA219" i="4"/>
  <c r="CA220" i="4"/>
  <c r="CA221" i="4"/>
  <c r="CA222" i="4"/>
  <c r="CA223" i="4"/>
  <c r="CA224" i="4"/>
  <c r="CA225" i="4"/>
  <c r="CA226" i="4"/>
  <c r="CA227" i="4"/>
  <c r="CA228" i="4"/>
  <c r="CA229" i="4"/>
  <c r="CA230" i="4"/>
  <c r="CA231" i="4"/>
  <c r="CA232" i="4"/>
  <c r="CA233" i="4"/>
  <c r="CA234" i="4"/>
  <c r="CA235" i="4"/>
  <c r="CA12" i="4"/>
  <c r="CA13" i="4"/>
  <c r="CA14" i="4"/>
  <c r="CA15" i="4"/>
  <c r="CA16" i="4"/>
  <c r="CA17" i="4"/>
  <c r="CA18" i="4"/>
  <c r="CA19" i="4"/>
  <c r="CA20" i="4"/>
  <c r="CA21" i="4"/>
  <c r="CA22" i="4"/>
  <c r="CA23" i="4"/>
  <c r="CA24" i="4"/>
  <c r="CA25" i="4"/>
  <c r="CA26" i="4"/>
  <c r="CA27" i="4"/>
  <c r="CA28" i="4"/>
  <c r="CA29" i="4"/>
  <c r="CA30" i="4"/>
  <c r="CA31" i="4"/>
  <c r="CA32" i="4"/>
  <c r="CA33" i="4"/>
  <c r="CA34" i="4"/>
  <c r="CA35" i="4"/>
  <c r="CA36" i="4"/>
  <c r="CA37" i="4"/>
  <c r="CA38" i="4"/>
  <c r="CA39" i="4"/>
  <c r="CA40" i="4"/>
  <c r="CA41" i="4"/>
  <c r="CA11" i="4"/>
  <c r="F14" i="4"/>
  <c r="H14" i="4" s="1"/>
  <c r="E14" i="4"/>
  <c r="C14" i="4"/>
  <c r="D14" i="4"/>
  <c r="F2" i="5"/>
  <c r="F3" i="5" s="1"/>
  <c r="BD210" i="4"/>
  <c r="BB210" i="4"/>
  <c r="AZ210" i="4"/>
  <c r="AX210" i="4"/>
  <c r="AV210" i="4"/>
  <c r="BD209" i="4"/>
  <c r="BB209" i="4"/>
  <c r="AZ209" i="4"/>
  <c r="AX209" i="4"/>
  <c r="AV209" i="4"/>
  <c r="BD208" i="4"/>
  <c r="BB208" i="4"/>
  <c r="AZ208" i="4"/>
  <c r="AX208" i="4"/>
  <c r="AV208" i="4"/>
  <c r="AP210" i="4"/>
  <c r="AN210" i="4"/>
  <c r="AL210" i="4"/>
  <c r="AJ210" i="4"/>
  <c r="AH210" i="4"/>
  <c r="AP209" i="4"/>
  <c r="AN209" i="4"/>
  <c r="AL209" i="4"/>
  <c r="AJ209" i="4"/>
  <c r="AH209" i="4"/>
  <c r="AP208" i="4"/>
  <c r="AN208" i="4"/>
  <c r="AL208" i="4"/>
  <c r="AJ208" i="4"/>
  <c r="AH208" i="4"/>
  <c r="AB209" i="4"/>
  <c r="AB210" i="4"/>
  <c r="AB208" i="4"/>
  <c r="Z210" i="4"/>
  <c r="Z209" i="4"/>
  <c r="Z208" i="4"/>
  <c r="X210" i="4"/>
  <c r="X209" i="4"/>
  <c r="X208" i="4"/>
  <c r="T210" i="4"/>
  <c r="T209" i="4"/>
  <c r="T208" i="4"/>
  <c r="N209" i="4"/>
  <c r="N208" i="4"/>
  <c r="N210" i="4"/>
  <c r="L210" i="4"/>
  <c r="L209" i="4"/>
  <c r="L208" i="4"/>
  <c r="J210" i="4"/>
  <c r="J209" i="4"/>
  <c r="J208" i="4"/>
  <c r="H210" i="4"/>
  <c r="H209" i="4"/>
  <c r="H208" i="4"/>
  <c r="F210" i="4"/>
  <c r="F209" i="4"/>
  <c r="F208" i="4"/>
  <c r="BJ183" i="4"/>
  <c r="BJ235" i="4"/>
  <c r="BJ233" i="4"/>
  <c r="BJ234" i="4"/>
  <c r="BH233" i="4"/>
  <c r="BJ185" i="4"/>
  <c r="BH185" i="4"/>
  <c r="BF185" i="4"/>
  <c r="BD185" i="4"/>
  <c r="BB185" i="4"/>
  <c r="BJ184" i="4"/>
  <c r="BH184" i="4"/>
  <c r="BF184" i="4"/>
  <c r="BD184" i="4"/>
  <c r="BB184" i="4"/>
  <c r="BH183" i="4"/>
  <c r="BF183" i="4"/>
  <c r="BD183" i="4"/>
  <c r="BB183" i="4"/>
  <c r="AV185" i="4"/>
  <c r="AT185" i="4"/>
  <c r="AR185" i="4"/>
  <c r="AP185" i="4"/>
  <c r="AN185" i="4"/>
  <c r="AV184" i="4"/>
  <c r="AT184" i="4"/>
  <c r="AR184" i="4"/>
  <c r="AP184" i="4"/>
  <c r="AN184" i="4"/>
  <c r="AV183" i="4"/>
  <c r="AT183" i="4"/>
  <c r="AR183" i="4"/>
  <c r="AP183" i="4"/>
  <c r="AN183" i="4"/>
  <c r="AH185" i="4"/>
  <c r="AF185" i="4"/>
  <c r="AD185" i="4"/>
  <c r="AB185" i="4"/>
  <c r="Z185" i="4"/>
  <c r="AH184" i="4"/>
  <c r="AF184" i="4"/>
  <c r="AD184" i="4"/>
  <c r="AB184" i="4"/>
  <c r="Z184" i="4"/>
  <c r="AH183" i="4"/>
  <c r="AF183" i="4"/>
  <c r="AD183" i="4"/>
  <c r="AB183" i="4"/>
  <c r="Z183" i="4"/>
  <c r="T185" i="4"/>
  <c r="R185" i="4"/>
  <c r="P185" i="4"/>
  <c r="N185" i="4"/>
  <c r="L185" i="4"/>
  <c r="T184" i="4"/>
  <c r="R184" i="4"/>
  <c r="P184" i="4"/>
  <c r="N184" i="4"/>
  <c r="L184" i="4"/>
  <c r="T183" i="4"/>
  <c r="R183" i="4"/>
  <c r="P183" i="4"/>
  <c r="N183" i="4"/>
  <c r="L183" i="4"/>
  <c r="F185" i="4"/>
  <c r="D185" i="4"/>
  <c r="B185" i="4"/>
  <c r="F184" i="4"/>
  <c r="D184" i="4"/>
  <c r="B184" i="4"/>
  <c r="F183" i="4"/>
  <c r="D183" i="4"/>
  <c r="B183" i="4"/>
  <c r="BH235" i="4"/>
  <c r="BF235" i="4"/>
  <c r="AZ235" i="4"/>
  <c r="AV235" i="4"/>
  <c r="AT235" i="4"/>
  <c r="AR235" i="4"/>
  <c r="AL235" i="4"/>
  <c r="AJ235" i="4"/>
  <c r="AH235" i="4"/>
  <c r="AF235" i="4"/>
  <c r="AD235" i="4"/>
  <c r="X235" i="4"/>
  <c r="V235" i="4"/>
  <c r="T235" i="4"/>
  <c r="R235" i="4"/>
  <c r="P235" i="4"/>
  <c r="J235" i="4"/>
  <c r="H235" i="4"/>
  <c r="F235" i="4"/>
  <c r="D235" i="4"/>
  <c r="B235" i="4"/>
  <c r="BH234" i="4"/>
  <c r="BF234" i="4"/>
  <c r="AZ234" i="4"/>
  <c r="AV234" i="4"/>
  <c r="AT234" i="4"/>
  <c r="AR234" i="4"/>
  <c r="AL234" i="4"/>
  <c r="AJ234" i="4"/>
  <c r="AH234" i="4"/>
  <c r="AF234" i="4"/>
  <c r="AD234" i="4"/>
  <c r="X234" i="4"/>
  <c r="V234" i="4"/>
  <c r="T234" i="4"/>
  <c r="R234" i="4"/>
  <c r="P234" i="4"/>
  <c r="J234" i="4"/>
  <c r="H234" i="4"/>
  <c r="F234" i="4"/>
  <c r="D234" i="4"/>
  <c r="B234" i="4"/>
  <c r="BF233" i="4"/>
  <c r="AZ233" i="4"/>
  <c r="AV233" i="4"/>
  <c r="AT233" i="4"/>
  <c r="AR233" i="4"/>
  <c r="AL233" i="4"/>
  <c r="AJ233" i="4"/>
  <c r="AH233" i="4"/>
  <c r="AF233" i="4"/>
  <c r="AD233" i="4"/>
  <c r="X233" i="4"/>
  <c r="V233" i="4"/>
  <c r="T233" i="4"/>
  <c r="R233" i="4"/>
  <c r="P233" i="4"/>
  <c r="J233" i="4"/>
  <c r="H233" i="4"/>
  <c r="F233" i="4"/>
  <c r="D233" i="4"/>
  <c r="B233" i="4"/>
  <c r="AB2" i="5"/>
  <c r="B7" i="5" a="1"/>
  <c r="J14" i="4" l="1"/>
  <c r="I14" i="4"/>
  <c r="G14" i="4"/>
  <c r="B7" i="5"/>
  <c r="BH160" i="4"/>
  <c r="BF160" i="4"/>
  <c r="BH159" i="4"/>
  <c r="BF159" i="4"/>
  <c r="BH158" i="4"/>
  <c r="BF158" i="4"/>
  <c r="AZ160" i="4"/>
  <c r="AX160" i="4"/>
  <c r="AV160" i="4"/>
  <c r="AT160" i="4"/>
  <c r="AR160" i="4"/>
  <c r="AZ159" i="4"/>
  <c r="AX159" i="4"/>
  <c r="AV159" i="4"/>
  <c r="AT159" i="4"/>
  <c r="AR159" i="4"/>
  <c r="AZ158" i="4"/>
  <c r="AX158" i="4"/>
  <c r="AV158" i="4"/>
  <c r="AT158" i="4"/>
  <c r="AR158" i="4"/>
  <c r="AL160" i="4"/>
  <c r="AJ160" i="4"/>
  <c r="AH160" i="4"/>
  <c r="AF160" i="4"/>
  <c r="AD160" i="4"/>
  <c r="AL159" i="4"/>
  <c r="AJ159" i="4"/>
  <c r="AH159" i="4"/>
  <c r="AF159" i="4"/>
  <c r="AD159" i="4"/>
  <c r="AL158" i="4"/>
  <c r="AJ158" i="4"/>
  <c r="AH158" i="4"/>
  <c r="AF158" i="4"/>
  <c r="AD158" i="4"/>
  <c r="X160" i="4"/>
  <c r="V160" i="4"/>
  <c r="T160" i="4"/>
  <c r="R160" i="4"/>
  <c r="P160" i="4"/>
  <c r="X159" i="4"/>
  <c r="V159" i="4"/>
  <c r="T159" i="4"/>
  <c r="R159" i="4"/>
  <c r="P159" i="4"/>
  <c r="X158" i="4"/>
  <c r="V158" i="4"/>
  <c r="T158" i="4"/>
  <c r="R158" i="4"/>
  <c r="P158" i="4"/>
  <c r="J160" i="4"/>
  <c r="H160" i="4"/>
  <c r="F160" i="4"/>
  <c r="D160" i="4"/>
  <c r="B160" i="4"/>
  <c r="J159" i="4"/>
  <c r="H159" i="4"/>
  <c r="F159" i="4"/>
  <c r="D159" i="4"/>
  <c r="B159" i="4"/>
  <c r="J158" i="4"/>
  <c r="H158" i="4"/>
  <c r="F158" i="4"/>
  <c r="D158" i="4"/>
  <c r="B158" i="4"/>
  <c r="BF135" i="4"/>
  <c r="BD135" i="4"/>
  <c r="BB135" i="4"/>
  <c r="AZ135" i="4"/>
  <c r="AX135" i="4"/>
  <c r="BF134" i="4"/>
  <c r="BD134" i="4"/>
  <c r="BB134" i="4"/>
  <c r="AZ134" i="4"/>
  <c r="AX134" i="4"/>
  <c r="BF133" i="4"/>
  <c r="BD133" i="4"/>
  <c r="BB133" i="4"/>
  <c r="AZ133" i="4"/>
  <c r="AX133" i="4"/>
  <c r="AR135" i="4"/>
  <c r="AP135" i="4"/>
  <c r="AN135" i="4"/>
  <c r="AL135" i="4"/>
  <c r="AJ135" i="4"/>
  <c r="AR134" i="4"/>
  <c r="AP134" i="4"/>
  <c r="AN134" i="4"/>
  <c r="AL134" i="4"/>
  <c r="AJ134" i="4"/>
  <c r="AR133" i="4"/>
  <c r="AP133" i="4"/>
  <c r="AN133" i="4"/>
  <c r="AL133" i="4"/>
  <c r="AJ133" i="4"/>
  <c r="AB135" i="4"/>
  <c r="Z135" i="4"/>
  <c r="X135" i="4"/>
  <c r="V135" i="4"/>
  <c r="AB134" i="4"/>
  <c r="Z134" i="4"/>
  <c r="X134" i="4"/>
  <c r="V134" i="4"/>
  <c r="AB133" i="4"/>
  <c r="Z133" i="4"/>
  <c r="X133" i="4"/>
  <c r="V133" i="4"/>
  <c r="P135" i="4"/>
  <c r="N135" i="4"/>
  <c r="L135" i="4"/>
  <c r="J135" i="4"/>
  <c r="H135" i="4"/>
  <c r="P134" i="4"/>
  <c r="N134" i="4"/>
  <c r="L134" i="4"/>
  <c r="J134" i="4"/>
  <c r="H134" i="4"/>
  <c r="P133" i="4"/>
  <c r="N133" i="4"/>
  <c r="L133" i="4"/>
  <c r="J133" i="4"/>
  <c r="H133" i="4"/>
  <c r="B135" i="4"/>
  <c r="B134" i="4"/>
  <c r="B133" i="4"/>
  <c r="BJ110" i="4"/>
  <c r="BH110" i="4"/>
  <c r="BF110" i="4"/>
  <c r="BD110" i="4"/>
  <c r="BJ109" i="4"/>
  <c r="BH109" i="4"/>
  <c r="BF109" i="4"/>
  <c r="BD109" i="4"/>
  <c r="BJ108" i="4"/>
  <c r="BH108" i="4"/>
  <c r="BF108" i="4"/>
  <c r="BD108" i="4"/>
  <c r="AX110" i="4"/>
  <c r="AV110" i="4"/>
  <c r="AT110" i="4"/>
  <c r="AR110" i="4"/>
  <c r="AP110" i="4"/>
  <c r="AX109" i="4"/>
  <c r="AV109" i="4"/>
  <c r="AT109" i="4"/>
  <c r="AR109" i="4"/>
  <c r="AP109" i="4"/>
  <c r="AX108" i="4"/>
  <c r="AV108" i="4"/>
  <c r="AT108" i="4"/>
  <c r="AR108" i="4"/>
  <c r="AP108" i="4"/>
  <c r="AJ110" i="4"/>
  <c r="AH110" i="4"/>
  <c r="AF110" i="4"/>
  <c r="AD110" i="4"/>
  <c r="AJ109" i="4"/>
  <c r="AH109" i="4"/>
  <c r="AF109" i="4"/>
  <c r="AD109" i="4"/>
  <c r="AJ108" i="4"/>
  <c r="AH108" i="4"/>
  <c r="AF108" i="4"/>
  <c r="AD108" i="4"/>
  <c r="V110" i="4"/>
  <c r="T110" i="4"/>
  <c r="R110" i="4"/>
  <c r="P110" i="4"/>
  <c r="N110" i="4"/>
  <c r="V109" i="4"/>
  <c r="T109" i="4"/>
  <c r="R109" i="4"/>
  <c r="P109" i="4"/>
  <c r="N109" i="4"/>
  <c r="V108" i="4"/>
  <c r="T108" i="4"/>
  <c r="R108" i="4"/>
  <c r="P108" i="4"/>
  <c r="N108" i="4"/>
  <c r="H110" i="4"/>
  <c r="F110" i="4"/>
  <c r="D110" i="4"/>
  <c r="B110" i="4"/>
  <c r="H109" i="4"/>
  <c r="F109" i="4"/>
  <c r="D109" i="4"/>
  <c r="B109" i="4"/>
  <c r="H108" i="4"/>
  <c r="F108" i="4"/>
  <c r="D108" i="4"/>
  <c r="B108" i="4"/>
  <c r="BH83" i="4"/>
  <c r="BH85" i="4"/>
  <c r="BH84" i="4"/>
  <c r="BB85" i="4"/>
  <c r="BB84" i="4"/>
  <c r="Z84" i="4"/>
  <c r="Z85" i="4"/>
  <c r="X85" i="4"/>
  <c r="V85" i="4"/>
  <c r="T85" i="4"/>
  <c r="X84" i="4"/>
  <c r="V84" i="4"/>
  <c r="T84" i="4"/>
  <c r="Z83" i="4"/>
  <c r="X83" i="4"/>
  <c r="V83" i="4"/>
  <c r="T83" i="4"/>
  <c r="AZ85" i="4"/>
  <c r="AX85" i="4"/>
  <c r="AV85" i="4"/>
  <c r="AT85" i="4"/>
  <c r="AZ84" i="4"/>
  <c r="AX84" i="4"/>
  <c r="AV84" i="4"/>
  <c r="AT84" i="4"/>
  <c r="BB83" i="4"/>
  <c r="AZ83" i="4"/>
  <c r="AX83" i="4"/>
  <c r="AV83" i="4"/>
  <c r="AT83" i="4"/>
  <c r="AN85" i="4"/>
  <c r="AL85" i="4"/>
  <c r="AJ85" i="4"/>
  <c r="AH85" i="4"/>
  <c r="AF85" i="4"/>
  <c r="AN84" i="4"/>
  <c r="AL84" i="4"/>
  <c r="AJ84" i="4"/>
  <c r="AH84" i="4"/>
  <c r="AF84" i="4"/>
  <c r="AN83" i="4"/>
  <c r="AL83" i="4"/>
  <c r="AJ83" i="4"/>
  <c r="AH83" i="4"/>
  <c r="AF83" i="4"/>
  <c r="L85" i="4"/>
  <c r="J85" i="4"/>
  <c r="H85" i="4"/>
  <c r="F85" i="4"/>
  <c r="D85" i="4"/>
  <c r="L84" i="4"/>
  <c r="J84" i="4"/>
  <c r="H84" i="4"/>
  <c r="F84" i="4"/>
  <c r="D84" i="4"/>
  <c r="L83" i="4"/>
  <c r="J83" i="4"/>
  <c r="H83" i="4"/>
  <c r="F83" i="4"/>
  <c r="D83" i="4"/>
  <c r="BH58" i="4"/>
  <c r="BH60" i="4"/>
  <c r="BH59" i="4"/>
  <c r="BD60" i="4"/>
  <c r="BB60" i="4"/>
  <c r="AZ60" i="4"/>
  <c r="BD59" i="4"/>
  <c r="BB59" i="4"/>
  <c r="AZ59" i="4"/>
  <c r="BD58" i="4"/>
  <c r="BB58" i="4"/>
  <c r="AZ58" i="4"/>
  <c r="AT60" i="4"/>
  <c r="AR60" i="4"/>
  <c r="AP60" i="4"/>
  <c r="AN60" i="4"/>
  <c r="AL60" i="4"/>
  <c r="AT59" i="4"/>
  <c r="AR59" i="4"/>
  <c r="AP59" i="4"/>
  <c r="AN59" i="4"/>
  <c r="AL59" i="4"/>
  <c r="AT58" i="4"/>
  <c r="AR58" i="4"/>
  <c r="AP58" i="4"/>
  <c r="AN58" i="4"/>
  <c r="AL58" i="4"/>
  <c r="AF60" i="4"/>
  <c r="AD60" i="4"/>
  <c r="AB60" i="4"/>
  <c r="Z60" i="4"/>
  <c r="X60" i="4"/>
  <c r="AF59" i="4"/>
  <c r="AD59" i="4"/>
  <c r="AB59" i="4"/>
  <c r="Z59" i="4"/>
  <c r="X59" i="4"/>
  <c r="AF58" i="4"/>
  <c r="AD58" i="4"/>
  <c r="AB58" i="4"/>
  <c r="Z58" i="4"/>
  <c r="X58" i="4"/>
  <c r="R58" i="4"/>
  <c r="N60" i="4"/>
  <c r="N59" i="4"/>
  <c r="N58" i="4"/>
  <c r="L60" i="4"/>
  <c r="L59" i="4"/>
  <c r="L58" i="4"/>
  <c r="R60" i="4"/>
  <c r="R59" i="4"/>
  <c r="J60" i="4"/>
  <c r="J59" i="4"/>
  <c r="J58" i="4"/>
  <c r="D59" i="4"/>
  <c r="D58" i="4"/>
  <c r="D60" i="4"/>
  <c r="BJ35" i="4"/>
  <c r="BJ34" i="4"/>
  <c r="BJ33" i="4"/>
  <c r="BH35" i="4"/>
  <c r="BF35" i="4"/>
  <c r="BH34" i="4"/>
  <c r="BF34" i="4"/>
  <c r="BH33" i="4"/>
  <c r="BF33" i="4"/>
  <c r="AZ35" i="4"/>
  <c r="AX35" i="4"/>
  <c r="AV35" i="4"/>
  <c r="AT35" i="4"/>
  <c r="AZ34" i="4"/>
  <c r="AX34" i="4"/>
  <c r="AV34" i="4"/>
  <c r="AT34" i="4"/>
  <c r="AZ33" i="4"/>
  <c r="AX33" i="4"/>
  <c r="AV33" i="4"/>
  <c r="AT33" i="4"/>
  <c r="AL35" i="4"/>
  <c r="AJ35" i="4"/>
  <c r="AH35" i="4"/>
  <c r="AF35" i="4"/>
  <c r="AD35" i="4"/>
  <c r="AL34" i="4"/>
  <c r="AJ34" i="4"/>
  <c r="AH34" i="4"/>
  <c r="AF34" i="4"/>
  <c r="AD34" i="4"/>
  <c r="AL33" i="4"/>
  <c r="AJ33" i="4"/>
  <c r="AH33" i="4"/>
  <c r="AF33" i="4"/>
  <c r="AD33" i="4"/>
  <c r="P33" i="4"/>
  <c r="P35" i="4"/>
  <c r="V35" i="4"/>
  <c r="T35" i="4"/>
  <c r="R35" i="4"/>
  <c r="V34" i="4"/>
  <c r="T34" i="4"/>
  <c r="R34" i="4"/>
  <c r="P34" i="4"/>
  <c r="V33" i="4"/>
  <c r="T33" i="4"/>
  <c r="R33" i="4"/>
  <c r="X33" i="4"/>
  <c r="X35" i="4"/>
  <c r="X34" i="4"/>
  <c r="J34" i="4"/>
  <c r="D33" i="4"/>
  <c r="F33" i="4"/>
  <c r="H33" i="4"/>
  <c r="J33" i="4"/>
  <c r="D34" i="4"/>
  <c r="F34" i="4"/>
  <c r="H34" i="4"/>
  <c r="D35" i="4"/>
  <c r="F35" i="4"/>
  <c r="H35" i="4"/>
  <c r="J35" i="4"/>
  <c r="B35" i="4"/>
  <c r="B34" i="4"/>
  <c r="B33" i="4"/>
  <c r="G8" i="5" a="1"/>
  <c r="E17" i="5" a="1"/>
  <c r="G18" i="5" a="1"/>
  <c r="G31" i="5" a="1"/>
  <c r="G12" i="5" a="1"/>
  <c r="E21" i="5" a="1"/>
  <c r="G22" i="5" a="1"/>
  <c r="E8" i="5" a="1"/>
  <c r="G16" i="5" a="1"/>
  <c r="E25" i="5" a="1"/>
  <c r="G26" i="5" a="1"/>
  <c r="E12" i="5" a="1"/>
  <c r="G21" i="5" a="1"/>
  <c r="G13" i="5" a="1"/>
  <c r="E19" i="5" a="1"/>
  <c r="G29" i="5" a="1"/>
  <c r="E23" i="5" a="1"/>
  <c r="E14" i="5" a="1"/>
  <c r="E27" i="5" a="1"/>
  <c r="E20" i="5" a="1"/>
  <c r="G10" i="5" a="1"/>
  <c r="G14" i="5" a="1"/>
  <c r="G20" i="5" a="1"/>
  <c r="E29" i="5" a="1"/>
  <c r="G30" i="5" a="1"/>
  <c r="E24" i="5" a="1"/>
  <c r="G24" i="5" a="1"/>
  <c r="E33" i="5" a="1"/>
  <c r="G34" i="5" a="1"/>
  <c r="E28" i="5" a="1"/>
  <c r="G28" i="5" a="1"/>
  <c r="G9" i="5" a="1"/>
  <c r="E11" i="5" a="1"/>
  <c r="E32" i="5" a="1"/>
  <c r="G32" i="5" a="1"/>
  <c r="E15" i="5" a="1"/>
  <c r="G25" i="5" a="1"/>
  <c r="G17" i="5" a="1"/>
  <c r="G33" i="5" a="1"/>
  <c r="G19" i="5" a="1"/>
  <c r="G23" i="5" a="1"/>
  <c r="G27" i="5" a="1"/>
  <c r="E10" i="5" a="1"/>
  <c r="E18" i="5" a="1"/>
  <c r="E31" i="5" a="1"/>
  <c r="E22" i="5" a="1"/>
  <c r="E26" i="5" a="1"/>
  <c r="G11" i="5" a="1"/>
  <c r="E34" i="5" a="1"/>
  <c r="E30" i="5" a="1"/>
  <c r="G15" i="5" a="1"/>
  <c r="E16" i="5" a="1"/>
  <c r="E9" i="5" a="1"/>
  <c r="E13" i="5" a="1"/>
  <c r="G7" i="5" a="1"/>
  <c r="E7" i="5" a="1"/>
  <c r="G36" i="5" a="1"/>
  <c r="E36" i="5" a="1"/>
  <c r="E35" i="5" a="1"/>
  <c r="G35" i="5" a="1"/>
  <c r="E13" i="5" l="1"/>
  <c r="E9" i="5"/>
  <c r="E16" i="5"/>
  <c r="G15" i="5"/>
  <c r="E30" i="5"/>
  <c r="E34" i="5"/>
  <c r="G11" i="5"/>
  <c r="E26" i="5"/>
  <c r="E22" i="5"/>
  <c r="E31" i="5"/>
  <c r="E18" i="5"/>
  <c r="E10" i="5"/>
  <c r="G27" i="5"/>
  <c r="G23" i="5"/>
  <c r="G19" i="5"/>
  <c r="G33" i="5"/>
  <c r="G17" i="5"/>
  <c r="G25" i="5"/>
  <c r="E15" i="5"/>
  <c r="G32" i="5"/>
  <c r="E32" i="5"/>
  <c r="E11" i="5"/>
  <c r="G9" i="5"/>
  <c r="G28" i="5"/>
  <c r="E28" i="5"/>
  <c r="G34" i="5"/>
  <c r="E33" i="5"/>
  <c r="G24" i="5"/>
  <c r="E24" i="5"/>
  <c r="G30" i="5"/>
  <c r="E29" i="5"/>
  <c r="G20" i="5"/>
  <c r="G14" i="5"/>
  <c r="G10" i="5"/>
  <c r="E20" i="5"/>
  <c r="E27" i="5"/>
  <c r="E14" i="5"/>
  <c r="E23" i="5"/>
  <c r="G29" i="5"/>
  <c r="E19" i="5"/>
  <c r="G13" i="5"/>
  <c r="G21" i="5"/>
  <c r="E12" i="5"/>
  <c r="G26" i="5"/>
  <c r="E25" i="5"/>
  <c r="G16" i="5"/>
  <c r="E8" i="5"/>
  <c r="G22" i="5"/>
  <c r="E21" i="5"/>
  <c r="G12" i="5"/>
  <c r="G31" i="5"/>
  <c r="G18" i="5"/>
  <c r="E17" i="5"/>
  <c r="G8" i="5"/>
  <c r="G7" i="5"/>
  <c r="E7" i="5"/>
  <c r="G35" i="5"/>
  <c r="E35" i="5"/>
  <c r="E36" i="5"/>
  <c r="G36" i="5"/>
  <c r="L14" i="4"/>
  <c r="K14" i="4"/>
  <c r="N14" i="4" l="1"/>
  <c r="M14" i="4"/>
  <c r="O14" i="4" l="1"/>
  <c r="P14" i="4"/>
  <c r="R14" i="4" l="1"/>
  <c r="Q14" i="4"/>
  <c r="T14" i="4" l="1"/>
  <c r="S14" i="4"/>
  <c r="V14" i="4" l="1"/>
  <c r="U14" i="4"/>
  <c r="X14" i="4" l="1"/>
  <c r="W14" i="4"/>
  <c r="Z14" i="4" l="1"/>
  <c r="Y14" i="4"/>
  <c r="AA14" i="4" l="1"/>
  <c r="AB14" i="4"/>
  <c r="AD14" i="4" l="1"/>
  <c r="AC14" i="4"/>
  <c r="AF14" i="4" l="1"/>
  <c r="AE14" i="4"/>
  <c r="AH14" i="4" l="1"/>
  <c r="AG14" i="4"/>
  <c r="AJ14" i="4" l="1"/>
  <c r="AI14" i="4"/>
  <c r="AL14" i="4" l="1"/>
  <c r="AK14" i="4"/>
  <c r="AM14" i="4" l="1"/>
  <c r="AN14" i="4"/>
  <c r="AP14" i="4" l="1"/>
  <c r="AO14" i="4"/>
  <c r="AR14" i="4" l="1"/>
  <c r="AQ14" i="4"/>
  <c r="AT14" i="4" l="1"/>
  <c r="AS14" i="4"/>
  <c r="AV14" i="4" l="1"/>
  <c r="AU14" i="4"/>
  <c r="AX14" i="4" l="1"/>
  <c r="AW14" i="4"/>
  <c r="AY14" i="4" l="1"/>
  <c r="AZ14" i="4"/>
  <c r="BB14" i="4" l="1"/>
  <c r="BA14" i="4"/>
  <c r="BD14" i="4" l="1"/>
  <c r="BC14" i="4"/>
  <c r="BF14" i="4" l="1"/>
  <c r="BE14" i="4"/>
  <c r="BH14" i="4" l="1"/>
  <c r="BG14" i="4"/>
  <c r="BJ14" i="4" l="1"/>
  <c r="BK14" i="4" s="1"/>
  <c r="BI14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<sst xmlns="http://schemas.openxmlformats.org/spreadsheetml/2006/main" count="373" uniqueCount="59">
  <si>
    <t>zone B</t>
  </si>
  <si>
    <t>M</t>
  </si>
  <si>
    <t>J</t>
  </si>
  <si>
    <t>V</t>
  </si>
  <si>
    <t>S</t>
  </si>
  <si>
    <t>D</t>
  </si>
  <si>
    <t>L</t>
  </si>
  <si>
    <t>08:00 - 11:30</t>
  </si>
  <si>
    <t>12:30 - 16:30</t>
  </si>
  <si>
    <t>VENDREDI</t>
  </si>
  <si>
    <t>12:30 - 16:00</t>
  </si>
  <si>
    <t>LUNDI AU JEUDI</t>
  </si>
  <si>
    <t>AVRIL 2025</t>
  </si>
  <si>
    <t>semaine</t>
  </si>
  <si>
    <t>MAI 2025</t>
  </si>
  <si>
    <t>JUIN 2025</t>
  </si>
  <si>
    <t>JUILLET 2025</t>
  </si>
  <si>
    <t>AOUT 2025</t>
  </si>
  <si>
    <t>SEPTEMBRE 2025</t>
  </si>
  <si>
    <t>OCTOBRE 2025</t>
  </si>
  <si>
    <t>NOVEMBRE 2025</t>
  </si>
  <si>
    <t>DECEMBRE 2025</t>
  </si>
  <si>
    <t>10:30 - 13:30</t>
  </si>
  <si>
    <t>14:30 - 19:00</t>
  </si>
  <si>
    <t>11:00 - 13:30</t>
  </si>
  <si>
    <t>09:00 - 12:30</t>
  </si>
  <si>
    <t>13:30 - 17:30</t>
  </si>
  <si>
    <t>09:30 - 12:30</t>
  </si>
  <si>
    <t>NB de 9H</t>
  </si>
  <si>
    <t>NB de 19H</t>
  </si>
  <si>
    <t>NB de 8H</t>
  </si>
  <si>
    <t>Conseiller</t>
  </si>
  <si>
    <t>Mois</t>
  </si>
  <si>
    <t>Année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</si>
  <si>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</si>
  <si>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</si>
  <si>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</si>
  <si>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</si>
  <si>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</si>
  <si>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</si>
  <si>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</si>
  <si>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</si>
  <si>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</si>
  <si>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</si>
  <si>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</si>
  <si>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</si>
  <si>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 début</t>
  </si>
  <si>
    <t>Date de fin</t>
  </si>
  <si>
    <t>H.DEBUT</t>
  </si>
  <si>
    <t>H.FIN</t>
  </si>
  <si>
    <t>DATE</t>
  </si>
  <si>
    <t>LIGNE DEB.</t>
  </si>
  <si>
    <t>LIGNE CONS.</t>
  </si>
  <si>
    <t>colonne</t>
  </si>
  <si>
    <t>technique</t>
  </si>
  <si>
    <t>peut</t>
  </si>
  <si>
    <t xml:space="preserve">être </t>
  </si>
  <si>
    <t>masquée</t>
  </si>
  <si>
    <t>Les colonnes AA et AB sont techniques et peuvent être masquées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</si>
</sst>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5" formatCode="dd\-mm"/>
  </numFmts>
  <fonts count="7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9"/>
      <color rgb="FF000000"/>
      <name val="Calibri"/>
      <family val="2"/>
    </font>
    <font>
      <sz val="8"/>
      <name val="Calibri"/>
      <family val="2"/>
    </font>
    <font>
      <b/>
      <sz val="9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F7F7F7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CD"/>
        <bgColor rgb="FF000000"/>
      </patternFill>
    </fill>
    <fill>
      <patternFill patternType="solid">
        <fgColor rgb="FF98FB98"/>
        <bgColor rgb="FF00000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6" tint="0.59999389629810485"/>
        <bgColor rgb="FF000000"/>
      </patternFill>
    </fill>
    <fill>
      <patternFill patternType="solid">
        <fgColor theme="4" tint="0.59999389629810485"/>
        <bgColor rgb="FF000000"/>
      </patternFill>
    </fill>
    <fill>
      <patternFill patternType="solid">
        <fgColor rgb="FFE8E8FF"/>
        <bgColor rgb="FF000000"/>
      </patternFill>
    </fill>
    <fill>
      <patternFill patternType="solid">
        <fgColor rgb="FF88BBFF"/>
        <bgColor rgb="FF000000"/>
      </patternFill>
    </fill>
    <fill>
      <patternFill patternType="solid">
        <fgColor theme="1"/>
        <bgColor rgb="FF000000"/>
      </patternFill>
    </fill>
  </fills>
  <borders count="2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8" xfId="0" applyBorder="1"/>
    <xf numFmtId="0" fontId="1" fillId="2" borderId="10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0" fillId="0" borderId="11" xfId="0" applyBorder="1"/>
    <xf numFmtId="0" fontId="0" fillId="0" borderId="1" xfId="0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20" fontId="4" fillId="10" borderId="1" xfId="0" applyNumberFormat="1" applyFont="1" applyFill="1" applyBorder="1" applyAlignment="1">
      <alignment horizontal="center"/>
    </xf>
    <xf numFmtId="0" fontId="4" fillId="12" borderId="1" xfId="0" applyFont="1" applyFill="1" applyBorder="1" applyAlignment="1">
      <alignment horizontal="center"/>
    </xf>
    <xf numFmtId="0" fontId="4" fillId="13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0" borderId="8" xfId="0" applyFont="1" applyBorder="1"/>
    <xf numFmtId="20" fontId="4" fillId="11" borderId="1" xfId="0" applyNumberFormat="1" applyFont="1" applyFill="1" applyBorder="1" applyAlignment="1">
      <alignment horizontal="center"/>
    </xf>
    <xf numFmtId="20" fontId="4" fillId="9" borderId="1" xfId="0" applyNumberFormat="1" applyFont="1" applyFill="1" applyBorder="1" applyAlignment="1">
      <alignment horizontal="center"/>
    </xf>
    <xf numFmtId="20" fontId="4" fillId="14" borderId="1" xfId="0" applyNumberFormat="1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14" borderId="1" xfId="0" applyFill="1" applyBorder="1" applyAlignment="1">
      <alignment horizontal="center"/>
    </xf>
    <xf numFmtId="14" fontId="0" fillId="0" borderId="0" xfId="0" applyNumberFormat="1"/>
    <xf numFmtId="0" fontId="0" fillId="0" borderId="17" xfId="0" applyBorder="1"/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0" borderId="8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right" vertical="center" wrapText="1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2" fillId="0" borderId="8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3" fillId="0" borderId="10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13" borderId="10" xfId="0" applyFill="1" applyBorder="1" applyAlignment="1">
      <alignment horizontal="center"/>
    </xf>
    <xf numFmtId="0" fontId="0" fillId="13" borderId="12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12" borderId="10" xfId="0" applyFill="1" applyBorder="1" applyAlignment="1">
      <alignment horizontal="center"/>
    </xf>
    <xf numFmtId="0" fontId="0" fillId="12" borderId="12" xfId="0" applyFill="1" applyBorder="1" applyAlignment="1">
      <alignment horizontal="center"/>
    </xf>
    <xf numFmtId="0" fontId="3" fillId="0" borderId="0" xfId="0" applyFont="1"/>
    <xf numFmtId="0" fontId="0" fillId="0" borderId="0" xfId="0"/>
    <xf numFmtId="165" fontId="6" fillId="0" borderId="1" xfId="0" applyNumberFormat="1" applyFont="1" applyBorder="1" applyAlignment="1">
      <alignment horizontal="center"/>
    </xf>
    <xf numFmtId="0" fontId="2" fillId="0" borderId="0" xfId="0" applyFont="1"/>
    <xf numFmtId="14" fontId="0" fillId="0" borderId="18" xfId="0" applyNumberFormat="1" applyBorder="1"/>
    <xf numFmtId="0" fontId="0" fillId="0" borderId="19" xfId="0" applyBorder="1"/>
    <xf numFmtId="20" fontId="0" fillId="0" borderId="19" xfId="0" applyNumberFormat="1" applyBorder="1"/>
    <xf numFmtId="20" fontId="0" fillId="0" borderId="20" xfId="0" applyNumberFormat="1" applyBorder="1"/>
    <xf numFmtId="14" fontId="0" fillId="0" borderId="21" xfId="0" applyNumberFormat="1" applyBorder="1"/>
    <xf numFmtId="0" fontId="0" fillId="0" borderId="22" xfId="0" applyBorder="1"/>
    <xf numFmtId="20" fontId="0" fillId="0" borderId="22" xfId="0" applyNumberFormat="1" applyBorder="1"/>
    <xf numFmtId="20" fontId="0" fillId="0" borderId="23" xfId="0" applyNumberFormat="1" applyBorder="1"/>
    <xf numFmtId="0" fontId="2" fillId="0" borderId="24" xfId="0" applyFont="1" applyBorder="1" applyAlignment="1">
      <alignment horizontal="center"/>
    </xf>
    <xf numFmtId="0" fontId="0" fillId="0" borderId="25" xfId="0" applyBorder="1"/>
    <xf numFmtId="0" fontId="2" fillId="0" borderId="25" xfId="0" applyFont="1" applyBorder="1" applyAlignment="1">
      <alignment horizontal="center"/>
    </xf>
    <xf numFmtId="0" fontId="0" fillId="0" borderId="25" xfId="0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4" xfId="0" applyFont="1" applyBorder="1"/>
    <xf numFmtId="0" fontId="0" fillId="0" borderId="7" xfId="0" applyBorder="1"/>
    <xf numFmtId="0" fontId="2" fillId="0" borderId="27" xfId="0" applyFont="1" applyBorder="1"/>
    <xf numFmtId="0" fontId="0" fillId="0" borderId="28" xfId="0" applyBorder="1"/>
  </cellXfs>
  <cellStyles count="1">
    <cellStyle name="Normal" xfId="0" builtinId="0"/>
  </cellStyles>
  <dxfs count="94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</dxfs>
  <tableStyles count="1" defaultTableStyle="TableStyleMedium9">
    <tableStyle name="Invisible" pivot="0" table="0" count="0" xr9:uid="{EAA96284-4A10-4000-82C5-34E2187A897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847A0-43EB-44A3-8A92-14E03E0F2AF4}">
  <dimension ref="A1:CA242"/>
  <sheetViews>
    <sheetView workbookViewId="0">
      <pane ySplit="9" topLeftCell="A10" activePane="bottomLeft" state="frozen"/>
      <selection pane="bottomLeft" activeCell="CA6" sqref="CA6"/>
    </sheetView>
  </sheetViews>
  <sheetFormatPr baseColWidth="10" defaultColWidth="3" defaultRowHeight="15" zeroHeight="1" x14ac:dyDescent="0.25"/>
  <cols>
    <col min="1" max="1" width="16.28515625" bestFit="1" customWidth="1"/>
    <col min="2" max="2" width="5.7109375" bestFit="1" customWidth="1"/>
    <col min="3" max="65" width="4.7109375" customWidth="1"/>
    <col min="66" max="76" width="3" customWidth="1"/>
    <col min="79" max="79" width="10.5703125" bestFit="1" customWidth="1"/>
  </cols>
  <sheetData>
    <row r="1" spans="1:7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</row>
    <row r="2" spans="1:79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CA2" s="71" t="s">
        <v>53</v>
      </c>
    </row>
    <row r="3" spans="1:79" x14ac:dyDescent="0.25">
      <c r="A3" s="32" t="s">
        <v>11</v>
      </c>
      <c r="B3" s="1"/>
      <c r="C3" s="34" t="s">
        <v>7</v>
      </c>
      <c r="D3" s="35"/>
      <c r="E3" s="35"/>
      <c r="F3" s="36"/>
      <c r="G3" s="1"/>
      <c r="H3" s="1"/>
      <c r="I3" s="1"/>
      <c r="J3" s="37" t="s">
        <v>22</v>
      </c>
      <c r="K3" s="38"/>
      <c r="L3" s="38"/>
      <c r="M3" s="39"/>
      <c r="N3" s="1"/>
      <c r="O3" s="1"/>
      <c r="P3" s="1"/>
      <c r="Q3" s="44" t="s">
        <v>25</v>
      </c>
      <c r="R3" s="45"/>
      <c r="S3" s="45"/>
      <c r="T3" s="46"/>
      <c r="U3" s="1"/>
      <c r="V3" s="1"/>
      <c r="W3" s="1"/>
      <c r="X3" s="1"/>
      <c r="Y3" s="1"/>
      <c r="Z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CA3" s="71" t="s">
        <v>54</v>
      </c>
    </row>
    <row r="4" spans="1:79" ht="15.75" thickBot="1" x14ac:dyDescent="0.3">
      <c r="A4" s="33"/>
      <c r="B4" s="1"/>
      <c r="C4" s="47" t="s">
        <v>8</v>
      </c>
      <c r="D4" s="48"/>
      <c r="E4" s="48"/>
      <c r="F4" s="49"/>
      <c r="G4" s="1"/>
      <c r="H4" s="1"/>
      <c r="I4" s="1"/>
      <c r="J4" s="50" t="s">
        <v>23</v>
      </c>
      <c r="K4" s="51"/>
      <c r="L4" s="51"/>
      <c r="M4" s="52"/>
      <c r="N4" s="1"/>
      <c r="O4" s="1"/>
      <c r="P4" s="1"/>
      <c r="Q4" s="40" t="s">
        <v>26</v>
      </c>
      <c r="R4" s="41"/>
      <c r="S4" s="41"/>
      <c r="T4" s="42"/>
      <c r="U4" s="1"/>
      <c r="V4" s="1"/>
      <c r="W4" s="1"/>
      <c r="X4" s="1"/>
      <c r="Y4" s="1"/>
      <c r="Z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CA4" s="71" t="s">
        <v>55</v>
      </c>
    </row>
    <row r="5" spans="1:79" ht="15.75" thickBo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CA5" s="71" t="s">
        <v>56</v>
      </c>
    </row>
    <row r="6" spans="1:79" x14ac:dyDescent="0.25">
      <c r="A6" s="53" t="s">
        <v>9</v>
      </c>
      <c r="B6" s="1"/>
      <c r="C6" s="34" t="s">
        <v>7</v>
      </c>
      <c r="D6" s="35"/>
      <c r="E6" s="35"/>
      <c r="F6" s="36"/>
      <c r="G6" s="1"/>
      <c r="H6" s="1"/>
      <c r="I6" s="1"/>
      <c r="J6" s="37" t="s">
        <v>24</v>
      </c>
      <c r="K6" s="38"/>
      <c r="L6" s="38"/>
      <c r="M6" s="39"/>
      <c r="N6" s="1"/>
      <c r="O6" s="1"/>
      <c r="P6" s="1"/>
      <c r="Q6" s="44" t="s">
        <v>27</v>
      </c>
      <c r="R6" s="45"/>
      <c r="S6" s="45"/>
      <c r="T6" s="46"/>
      <c r="U6" s="1"/>
      <c r="V6" s="1"/>
      <c r="W6" s="1"/>
      <c r="X6" s="1"/>
      <c r="Y6" s="1"/>
      <c r="Z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CA6" s="71" t="s">
        <v>57</v>
      </c>
    </row>
    <row r="7" spans="1:79" ht="15.75" thickBot="1" x14ac:dyDescent="0.3">
      <c r="A7" s="54"/>
      <c r="B7" s="1"/>
      <c r="C7" s="47" t="s">
        <v>10</v>
      </c>
      <c r="D7" s="48"/>
      <c r="E7" s="48"/>
      <c r="F7" s="49"/>
      <c r="G7" s="1"/>
      <c r="H7" s="1"/>
      <c r="I7" s="1"/>
      <c r="J7" s="50" t="s">
        <v>23</v>
      </c>
      <c r="K7" s="51"/>
      <c r="L7" s="51"/>
      <c r="M7" s="52"/>
      <c r="N7" s="1"/>
      <c r="O7" s="1"/>
      <c r="P7" s="1"/>
      <c r="Q7" s="40" t="s">
        <v>26</v>
      </c>
      <c r="R7" s="41"/>
      <c r="S7" s="41"/>
      <c r="T7" s="42"/>
      <c r="U7" s="1"/>
      <c r="V7" s="1"/>
      <c r="W7" s="1"/>
      <c r="X7" s="1"/>
      <c r="Y7" s="1"/>
      <c r="Z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</row>
    <row r="8" spans="1:79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</row>
    <row r="9" spans="1:79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</row>
    <row r="10" spans="1:79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</row>
    <row r="11" spans="1:79" x14ac:dyDescent="0.25">
      <c r="A11" s="55" t="s">
        <v>12</v>
      </c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  <c r="AI11" s="59"/>
      <c r="AJ11" s="59"/>
      <c r="AK11" s="59"/>
      <c r="AL11" s="59"/>
      <c r="AM11" s="59"/>
      <c r="AN11" s="59"/>
      <c r="AO11" s="59"/>
      <c r="AP11" s="59"/>
      <c r="AQ11" s="59"/>
      <c r="AR11" s="59"/>
      <c r="AS11" s="59"/>
      <c r="AT11" s="59"/>
      <c r="AU11" s="59"/>
      <c r="AV11" s="59"/>
      <c r="AW11" s="59"/>
      <c r="AX11" s="59"/>
      <c r="AY11" s="59"/>
      <c r="AZ11" s="59"/>
      <c r="BA11" s="59"/>
      <c r="BB11" s="59"/>
      <c r="BC11" s="59"/>
      <c r="BD11" s="59"/>
      <c r="BE11" s="59"/>
      <c r="BF11" s="59"/>
      <c r="BG11" s="59"/>
      <c r="BH11" s="59"/>
      <c r="BI11" s="59"/>
      <c r="BJ11" s="59"/>
      <c r="BK11" s="56"/>
      <c r="BL11" s="1"/>
      <c r="BM11" s="1"/>
      <c r="BN11" s="1"/>
      <c r="BO11" s="1"/>
      <c r="BP11" s="1"/>
      <c r="BQ11" s="1"/>
      <c r="BR11" s="1"/>
      <c r="CA11" t="str">
        <f>A11</f>
        <v>AVRIL 2025</v>
      </c>
    </row>
    <row r="12" spans="1:79" x14ac:dyDescent="0.25">
      <c r="A12" s="9" t="s">
        <v>0</v>
      </c>
      <c r="B12" s="28"/>
      <c r="C12" s="25"/>
      <c r="D12" s="28"/>
      <c r="E12" s="25"/>
      <c r="F12" s="28"/>
      <c r="G12" s="25"/>
      <c r="H12" s="28"/>
      <c r="I12" s="25"/>
      <c r="J12" s="29"/>
      <c r="K12" s="25"/>
      <c r="L12" s="29"/>
      <c r="M12" s="25"/>
      <c r="N12" s="29"/>
      <c r="O12" s="25"/>
      <c r="P12" s="29"/>
      <c r="Q12" s="25"/>
      <c r="R12" s="29"/>
      <c r="S12" s="25"/>
      <c r="T12" s="64"/>
      <c r="U12" s="65"/>
      <c r="V12" s="29"/>
      <c r="W12" s="25"/>
      <c r="X12" s="29"/>
      <c r="Y12" s="25"/>
      <c r="Z12" s="29"/>
      <c r="AA12" s="25"/>
      <c r="AB12" s="29"/>
      <c r="AC12" s="25"/>
      <c r="AD12" s="29"/>
      <c r="AE12" s="25"/>
      <c r="AF12" s="29"/>
      <c r="AG12" s="25"/>
      <c r="AH12" s="29"/>
      <c r="AI12" s="25"/>
      <c r="AJ12" s="29"/>
      <c r="AK12" s="25"/>
      <c r="AL12" s="29"/>
      <c r="AM12" s="25"/>
      <c r="AN12" s="29"/>
      <c r="AO12" s="25"/>
      <c r="AP12" s="29"/>
      <c r="AQ12" s="25"/>
      <c r="AR12" s="28"/>
      <c r="AS12" s="25"/>
      <c r="AT12" s="28"/>
      <c r="AU12" s="25"/>
      <c r="AV12" s="28"/>
      <c r="AW12" s="25"/>
      <c r="AX12" s="28"/>
      <c r="AY12" s="25"/>
      <c r="AZ12" s="28"/>
      <c r="BA12" s="25"/>
      <c r="BB12" s="28"/>
      <c r="BC12" s="25"/>
      <c r="BD12" s="28"/>
      <c r="BE12" s="25"/>
      <c r="BF12" s="28"/>
      <c r="BG12" s="25"/>
      <c r="BH12" s="28"/>
      <c r="BI12" s="25"/>
      <c r="BJ12" s="5"/>
      <c r="BK12" s="5"/>
      <c r="BL12" s="1"/>
      <c r="BM12" s="1"/>
      <c r="BN12" s="1"/>
      <c r="BO12" s="1"/>
      <c r="BP12" s="1"/>
      <c r="BQ12" s="1"/>
      <c r="BR12" s="1"/>
      <c r="CA12" t="str">
        <f t="shared" ref="CA12:CA75" si="0">A12</f>
        <v>zone B</v>
      </c>
    </row>
    <row r="13" spans="1:79" x14ac:dyDescent="0.25">
      <c r="A13" s="9" t="s">
        <v>13</v>
      </c>
      <c r="B13" s="27">
        <v>14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55">
        <v>15</v>
      </c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6"/>
      <c r="AB13" s="27">
        <v>16</v>
      </c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>
        <v>17</v>
      </c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>
        <v>18</v>
      </c>
      <c r="BE13" s="27"/>
      <c r="BF13" s="27"/>
      <c r="BG13" s="27"/>
      <c r="BH13" s="27"/>
      <c r="BI13" s="27"/>
      <c r="BJ13" s="9"/>
      <c r="BK13" s="9"/>
      <c r="BL13" s="1"/>
      <c r="BM13" s="1"/>
      <c r="BN13" s="1"/>
      <c r="BO13" s="1"/>
      <c r="BP13" s="1"/>
      <c r="BQ13" s="1"/>
      <c r="BR13" s="1"/>
      <c r="CA13" t="str">
        <f t="shared" si="0"/>
        <v>semaine</v>
      </c>
    </row>
    <row r="14" spans="1:79" x14ac:dyDescent="0.25">
      <c r="A14" s="9"/>
      <c r="B14" s="70">
        <v>45747</v>
      </c>
      <c r="C14" s="70">
        <f>B14</f>
        <v>45747</v>
      </c>
      <c r="D14" s="70">
        <f>B14+1</f>
        <v>45748</v>
      </c>
      <c r="E14" s="70">
        <f>D14</f>
        <v>45748</v>
      </c>
      <c r="F14" s="70">
        <f t="shared" ref="F14" si="1">D14+1</f>
        <v>45749</v>
      </c>
      <c r="G14" s="70">
        <f t="shared" ref="G14" si="2">F14</f>
        <v>45749</v>
      </c>
      <c r="H14" s="70">
        <f t="shared" ref="H14" si="3">F14+1</f>
        <v>45750</v>
      </c>
      <c r="I14" s="70">
        <f t="shared" ref="I14" si="4">H14</f>
        <v>45750</v>
      </c>
      <c r="J14" s="70">
        <f t="shared" ref="J14" si="5">H14+1</f>
        <v>45751</v>
      </c>
      <c r="K14" s="70">
        <f t="shared" ref="K14" si="6">J14</f>
        <v>45751</v>
      </c>
      <c r="L14" s="70">
        <f t="shared" ref="L14" si="7">J14+1</f>
        <v>45752</v>
      </c>
      <c r="M14" s="70">
        <f t="shared" ref="M14" si="8">L14</f>
        <v>45752</v>
      </c>
      <c r="N14" s="70">
        <f t="shared" ref="N14" si="9">L14+1</f>
        <v>45753</v>
      </c>
      <c r="O14" s="70">
        <f t="shared" ref="O14" si="10">N14</f>
        <v>45753</v>
      </c>
      <c r="P14" s="70">
        <f t="shared" ref="P14" si="11">N14+1</f>
        <v>45754</v>
      </c>
      <c r="Q14" s="70">
        <f t="shared" ref="Q14" si="12">P14</f>
        <v>45754</v>
      </c>
      <c r="R14" s="70">
        <f t="shared" ref="R14" si="13">P14+1</f>
        <v>45755</v>
      </c>
      <c r="S14" s="70">
        <f t="shared" ref="S14" si="14">R14</f>
        <v>45755</v>
      </c>
      <c r="T14" s="70">
        <f t="shared" ref="T14" si="15">R14+1</f>
        <v>45756</v>
      </c>
      <c r="U14" s="70">
        <f t="shared" ref="U14" si="16">T14</f>
        <v>45756</v>
      </c>
      <c r="V14" s="70">
        <f t="shared" ref="V14" si="17">T14+1</f>
        <v>45757</v>
      </c>
      <c r="W14" s="70">
        <f t="shared" ref="W14" si="18">V14</f>
        <v>45757</v>
      </c>
      <c r="X14" s="70">
        <f t="shared" ref="X14" si="19">V14+1</f>
        <v>45758</v>
      </c>
      <c r="Y14" s="70">
        <f t="shared" ref="Y14" si="20">X14</f>
        <v>45758</v>
      </c>
      <c r="Z14" s="70">
        <f t="shared" ref="Z14" si="21">X14+1</f>
        <v>45759</v>
      </c>
      <c r="AA14" s="70">
        <f t="shared" ref="AA14" si="22">Z14</f>
        <v>45759</v>
      </c>
      <c r="AB14" s="70">
        <f t="shared" ref="AB14" si="23">Z14+1</f>
        <v>45760</v>
      </c>
      <c r="AC14" s="70">
        <f t="shared" ref="AC14" si="24">AB14</f>
        <v>45760</v>
      </c>
      <c r="AD14" s="70">
        <f t="shared" ref="AD14" si="25">AB14+1</f>
        <v>45761</v>
      </c>
      <c r="AE14" s="70">
        <f t="shared" ref="AE14" si="26">AD14</f>
        <v>45761</v>
      </c>
      <c r="AF14" s="70">
        <f t="shared" ref="AF14" si="27">AD14+1</f>
        <v>45762</v>
      </c>
      <c r="AG14" s="70">
        <f t="shared" ref="AG14" si="28">AF14</f>
        <v>45762</v>
      </c>
      <c r="AH14" s="70">
        <f t="shared" ref="AH14" si="29">AF14+1</f>
        <v>45763</v>
      </c>
      <c r="AI14" s="70">
        <f t="shared" ref="AI14" si="30">AH14</f>
        <v>45763</v>
      </c>
      <c r="AJ14" s="70">
        <f t="shared" ref="AJ14" si="31">AH14+1</f>
        <v>45764</v>
      </c>
      <c r="AK14" s="70">
        <f t="shared" ref="AK14" si="32">AJ14</f>
        <v>45764</v>
      </c>
      <c r="AL14" s="70">
        <f t="shared" ref="AL14" si="33">AJ14+1</f>
        <v>45765</v>
      </c>
      <c r="AM14" s="70">
        <f t="shared" ref="AM14" si="34">AL14</f>
        <v>45765</v>
      </c>
      <c r="AN14" s="70">
        <f t="shared" ref="AN14" si="35">AL14+1</f>
        <v>45766</v>
      </c>
      <c r="AO14" s="70">
        <f t="shared" ref="AO14" si="36">AN14</f>
        <v>45766</v>
      </c>
      <c r="AP14" s="70">
        <f t="shared" ref="AP14" si="37">AN14+1</f>
        <v>45767</v>
      </c>
      <c r="AQ14" s="70">
        <f t="shared" ref="AQ14" si="38">AP14</f>
        <v>45767</v>
      </c>
      <c r="AR14" s="70">
        <f t="shared" ref="AR14" si="39">AP14+1</f>
        <v>45768</v>
      </c>
      <c r="AS14" s="70">
        <f t="shared" ref="AS14" si="40">AR14</f>
        <v>45768</v>
      </c>
      <c r="AT14" s="70">
        <f t="shared" ref="AT14" si="41">AR14+1</f>
        <v>45769</v>
      </c>
      <c r="AU14" s="70">
        <f t="shared" ref="AU14" si="42">AT14</f>
        <v>45769</v>
      </c>
      <c r="AV14" s="70">
        <f t="shared" ref="AV14" si="43">AT14+1</f>
        <v>45770</v>
      </c>
      <c r="AW14" s="70">
        <f t="shared" ref="AW14" si="44">AV14</f>
        <v>45770</v>
      </c>
      <c r="AX14" s="70">
        <f t="shared" ref="AX14" si="45">AV14+1</f>
        <v>45771</v>
      </c>
      <c r="AY14" s="70">
        <f t="shared" ref="AY14" si="46">AX14</f>
        <v>45771</v>
      </c>
      <c r="AZ14" s="70">
        <f t="shared" ref="AZ14" si="47">AX14+1</f>
        <v>45772</v>
      </c>
      <c r="BA14" s="70">
        <f t="shared" ref="BA14" si="48">AZ14</f>
        <v>45772</v>
      </c>
      <c r="BB14" s="70">
        <f t="shared" ref="BB14" si="49">AZ14+1</f>
        <v>45773</v>
      </c>
      <c r="BC14" s="70">
        <f t="shared" ref="BC14" si="50">BB14</f>
        <v>45773</v>
      </c>
      <c r="BD14" s="70">
        <f t="shared" ref="BD14" si="51">BB14+1</f>
        <v>45774</v>
      </c>
      <c r="BE14" s="70">
        <f t="shared" ref="BE14" si="52">BD14</f>
        <v>45774</v>
      </c>
      <c r="BF14" s="70">
        <f t="shared" ref="BF14" si="53">BD14+1</f>
        <v>45775</v>
      </c>
      <c r="BG14" s="70">
        <f t="shared" ref="BG14" si="54">BF14</f>
        <v>45775</v>
      </c>
      <c r="BH14" s="70">
        <f t="shared" ref="BH14" si="55">BF14+1</f>
        <v>45776</v>
      </c>
      <c r="BI14" s="70">
        <f t="shared" ref="BI14" si="56">BH14</f>
        <v>45776</v>
      </c>
      <c r="BJ14" s="70">
        <f t="shared" ref="BJ14" si="57">BH14+1</f>
        <v>45777</v>
      </c>
      <c r="BK14" s="70">
        <f t="shared" ref="BK14" si="58">BJ14</f>
        <v>45777</v>
      </c>
      <c r="BL14" s="1"/>
      <c r="BM14" s="1"/>
      <c r="BN14" s="1"/>
      <c r="BO14" s="1"/>
      <c r="BP14" s="1"/>
      <c r="BQ14" s="1"/>
      <c r="BR14" s="1"/>
      <c r="CA14">
        <f t="shared" si="0"/>
        <v>0</v>
      </c>
    </row>
    <row r="15" spans="1:79" x14ac:dyDescent="0.25">
      <c r="A15" s="9"/>
      <c r="B15" s="25" t="s">
        <v>6</v>
      </c>
      <c r="C15" s="25"/>
      <c r="D15" s="25" t="s">
        <v>1</v>
      </c>
      <c r="E15" s="25"/>
      <c r="F15" s="25" t="s">
        <v>1</v>
      </c>
      <c r="G15" s="25"/>
      <c r="H15" s="25" t="s">
        <v>2</v>
      </c>
      <c r="I15" s="25"/>
      <c r="J15" s="25" t="s">
        <v>3</v>
      </c>
      <c r="K15" s="25"/>
      <c r="L15" s="30" t="s">
        <v>4</v>
      </c>
      <c r="M15" s="25"/>
      <c r="N15" s="26" t="s">
        <v>5</v>
      </c>
      <c r="O15" s="25"/>
      <c r="P15" s="25" t="s">
        <v>6</v>
      </c>
      <c r="Q15" s="25"/>
      <c r="R15" s="25" t="s">
        <v>1</v>
      </c>
      <c r="S15" s="25"/>
      <c r="T15" s="57" t="s">
        <v>1</v>
      </c>
      <c r="U15" s="58"/>
      <c r="V15" s="25" t="s">
        <v>2</v>
      </c>
      <c r="W15" s="25"/>
      <c r="X15" s="25" t="s">
        <v>3</v>
      </c>
      <c r="Y15" s="25"/>
      <c r="Z15" s="30" t="s">
        <v>4</v>
      </c>
      <c r="AA15" s="25"/>
      <c r="AB15" s="26" t="s">
        <v>5</v>
      </c>
      <c r="AC15" s="25"/>
      <c r="AD15" s="25" t="s">
        <v>6</v>
      </c>
      <c r="AE15" s="25"/>
      <c r="AF15" s="25" t="s">
        <v>1</v>
      </c>
      <c r="AG15" s="25"/>
      <c r="AH15" s="25" t="s">
        <v>1</v>
      </c>
      <c r="AI15" s="25"/>
      <c r="AJ15" s="25" t="s">
        <v>2</v>
      </c>
      <c r="AK15" s="25"/>
      <c r="AL15" s="25" t="s">
        <v>3</v>
      </c>
      <c r="AM15" s="25"/>
      <c r="AN15" s="30" t="s">
        <v>4</v>
      </c>
      <c r="AO15" s="25"/>
      <c r="AP15" s="26" t="s">
        <v>5</v>
      </c>
      <c r="AQ15" s="25"/>
      <c r="AR15" s="31" t="s">
        <v>6</v>
      </c>
      <c r="AS15" s="25"/>
      <c r="AT15" s="25" t="s">
        <v>1</v>
      </c>
      <c r="AU15" s="25"/>
      <c r="AV15" s="25" t="s">
        <v>1</v>
      </c>
      <c r="AW15" s="25"/>
      <c r="AX15" s="25" t="s">
        <v>2</v>
      </c>
      <c r="AY15" s="25"/>
      <c r="AZ15" s="25" t="s">
        <v>3</v>
      </c>
      <c r="BA15" s="25"/>
      <c r="BB15" s="30" t="s">
        <v>4</v>
      </c>
      <c r="BC15" s="25"/>
      <c r="BD15" s="26" t="s">
        <v>5</v>
      </c>
      <c r="BE15" s="25"/>
      <c r="BF15" s="25" t="s">
        <v>6</v>
      </c>
      <c r="BG15" s="25"/>
      <c r="BH15" s="25" t="s">
        <v>1</v>
      </c>
      <c r="BI15" s="25"/>
      <c r="BJ15" s="25" t="s">
        <v>1</v>
      </c>
      <c r="BK15" s="25"/>
      <c r="BL15" s="1"/>
      <c r="BM15" s="1"/>
      <c r="BN15" s="1"/>
      <c r="BO15" s="1"/>
      <c r="BP15" s="1"/>
      <c r="BQ15" s="1"/>
      <c r="BR15" s="1"/>
      <c r="CA15">
        <f t="shared" si="0"/>
        <v>0</v>
      </c>
    </row>
    <row r="16" spans="1:79" x14ac:dyDescent="0.25">
      <c r="A16" s="9"/>
      <c r="B16" s="55">
        <v>31</v>
      </c>
      <c r="C16" s="56"/>
      <c r="D16" s="25">
        <v>1</v>
      </c>
      <c r="E16" s="25"/>
      <c r="F16" s="25">
        <v>2</v>
      </c>
      <c r="G16" s="25"/>
      <c r="H16" s="25">
        <v>3</v>
      </c>
      <c r="I16" s="25"/>
      <c r="J16" s="25">
        <v>4</v>
      </c>
      <c r="K16" s="25"/>
      <c r="L16" s="30">
        <v>5</v>
      </c>
      <c r="M16" s="25"/>
      <c r="N16" s="26">
        <v>6</v>
      </c>
      <c r="O16" s="25"/>
      <c r="P16" s="25">
        <v>7</v>
      </c>
      <c r="Q16" s="25"/>
      <c r="R16" s="25">
        <v>8</v>
      </c>
      <c r="S16" s="25"/>
      <c r="T16" s="57">
        <v>9</v>
      </c>
      <c r="U16" s="58"/>
      <c r="V16" s="25">
        <v>10</v>
      </c>
      <c r="W16" s="25"/>
      <c r="X16" s="25">
        <v>11</v>
      </c>
      <c r="Y16" s="25"/>
      <c r="Z16" s="30">
        <v>12</v>
      </c>
      <c r="AA16" s="25"/>
      <c r="AB16" s="26">
        <v>13</v>
      </c>
      <c r="AC16" s="25"/>
      <c r="AD16" s="25">
        <v>14</v>
      </c>
      <c r="AE16" s="25"/>
      <c r="AF16" s="25">
        <v>15</v>
      </c>
      <c r="AG16" s="25"/>
      <c r="AH16" s="25">
        <v>16</v>
      </c>
      <c r="AI16" s="25"/>
      <c r="AJ16" s="25">
        <v>17</v>
      </c>
      <c r="AK16" s="25"/>
      <c r="AL16" s="25">
        <v>18</v>
      </c>
      <c r="AM16" s="25"/>
      <c r="AN16" s="30">
        <v>19</v>
      </c>
      <c r="AO16" s="25"/>
      <c r="AP16" s="26">
        <v>20</v>
      </c>
      <c r="AQ16" s="25"/>
      <c r="AR16" s="31">
        <v>21</v>
      </c>
      <c r="AS16" s="25"/>
      <c r="AT16" s="25">
        <v>22</v>
      </c>
      <c r="AU16" s="25"/>
      <c r="AV16" s="25">
        <v>23</v>
      </c>
      <c r="AW16" s="25"/>
      <c r="AX16" s="25">
        <v>24</v>
      </c>
      <c r="AY16" s="25"/>
      <c r="AZ16" s="25">
        <v>25</v>
      </c>
      <c r="BA16" s="25"/>
      <c r="BB16" s="30">
        <v>26</v>
      </c>
      <c r="BC16" s="25"/>
      <c r="BD16" s="26">
        <v>27</v>
      </c>
      <c r="BE16" s="25"/>
      <c r="BF16" s="25">
        <v>28</v>
      </c>
      <c r="BG16" s="25"/>
      <c r="BH16" s="25">
        <v>29</v>
      </c>
      <c r="BI16" s="25"/>
      <c r="BJ16" s="25">
        <v>30</v>
      </c>
      <c r="BK16" s="25"/>
      <c r="BL16" s="1"/>
      <c r="BM16" s="1"/>
      <c r="BN16" s="1"/>
      <c r="BO16" s="1"/>
      <c r="BP16" s="1"/>
      <c r="BQ16" s="1"/>
      <c r="BR16" s="1"/>
      <c r="CA16">
        <f t="shared" si="0"/>
        <v>0</v>
      </c>
    </row>
    <row r="17" spans="1:79" x14ac:dyDescent="0.25">
      <c r="A17" s="10">
        <v>1</v>
      </c>
      <c r="B17" s="11">
        <v>0.375</v>
      </c>
      <c r="C17" s="11">
        <v>0.72916666666666663</v>
      </c>
      <c r="D17" s="11">
        <v>0.375</v>
      </c>
      <c r="E17" s="11">
        <v>0.72916666666666663</v>
      </c>
      <c r="F17" s="11">
        <v>0.375</v>
      </c>
      <c r="G17" s="11">
        <v>0.72916666666666663</v>
      </c>
      <c r="H17" s="11">
        <v>0.375</v>
      </c>
      <c r="I17" s="11">
        <v>0.72916666666666663</v>
      </c>
      <c r="J17" s="11">
        <v>0.39583333333333331</v>
      </c>
      <c r="K17" s="11">
        <v>0.72916666666666663</v>
      </c>
      <c r="L17" s="12"/>
      <c r="M17" s="12"/>
      <c r="N17" s="13"/>
      <c r="O17" s="13"/>
      <c r="P17" s="16">
        <v>0.33333333333333331</v>
      </c>
      <c r="Q17" s="16">
        <v>0.6875</v>
      </c>
      <c r="R17" s="16">
        <v>0.33333333333333331</v>
      </c>
      <c r="S17" s="16">
        <v>0.6875</v>
      </c>
      <c r="T17" s="16">
        <v>0.33333333333333331</v>
      </c>
      <c r="U17" s="16">
        <v>0.6875</v>
      </c>
      <c r="V17" s="16">
        <v>0.33333333333333331</v>
      </c>
      <c r="W17" s="16">
        <v>0.6875</v>
      </c>
      <c r="X17" s="16">
        <v>0.33333333333333331</v>
      </c>
      <c r="Y17" s="16">
        <v>0.66666666666666663</v>
      </c>
      <c r="Z17" s="12"/>
      <c r="AA17" s="12"/>
      <c r="AB17" s="13"/>
      <c r="AC17" s="13"/>
      <c r="AD17" s="17">
        <v>0.4375</v>
      </c>
      <c r="AE17" s="17">
        <v>0.79166666666666663</v>
      </c>
      <c r="AF17" s="17">
        <v>0.4375</v>
      </c>
      <c r="AG17" s="17">
        <v>0.79166666666666663</v>
      </c>
      <c r="AH17" s="17">
        <v>0.4375</v>
      </c>
      <c r="AI17" s="17">
        <v>0.79166666666666663</v>
      </c>
      <c r="AJ17" s="17">
        <v>0.4375</v>
      </c>
      <c r="AK17" s="17">
        <v>0.79166666666666663</v>
      </c>
      <c r="AL17" s="17">
        <v>0.45833333333333331</v>
      </c>
      <c r="AM17" s="17">
        <v>0.79166666666666663</v>
      </c>
      <c r="AN17" s="12"/>
      <c r="AO17" s="12"/>
      <c r="AP17" s="13"/>
      <c r="AQ17" s="13"/>
      <c r="AR17" s="14"/>
      <c r="AS17" s="14"/>
      <c r="AT17" s="11">
        <v>0.375</v>
      </c>
      <c r="AU17" s="11">
        <v>0.72916666666666663</v>
      </c>
      <c r="AV17" s="11">
        <v>0.375</v>
      </c>
      <c r="AW17" s="11">
        <v>0.72916666666666663</v>
      </c>
      <c r="AX17" s="11">
        <v>0.375</v>
      </c>
      <c r="AY17" s="11">
        <v>0.72916666666666663</v>
      </c>
      <c r="AZ17" s="11">
        <v>0.39583333333333331</v>
      </c>
      <c r="BA17" s="11">
        <v>0.72916666666666663</v>
      </c>
      <c r="BB17" s="12"/>
      <c r="BC17" s="12"/>
      <c r="BD17" s="13"/>
      <c r="BE17" s="13"/>
      <c r="BF17" s="16">
        <v>0.33333333333333331</v>
      </c>
      <c r="BG17" s="16">
        <v>0.6875</v>
      </c>
      <c r="BH17" s="16">
        <v>0.33333333333333331</v>
      </c>
      <c r="BI17" s="16">
        <v>0.6875</v>
      </c>
      <c r="BJ17" s="16">
        <v>0.33333333333333331</v>
      </c>
      <c r="BK17" s="16">
        <v>0.6875</v>
      </c>
      <c r="BL17" s="1"/>
      <c r="BM17" s="1"/>
      <c r="BN17" s="1"/>
      <c r="BO17" s="1"/>
      <c r="BP17" s="1"/>
      <c r="BQ17" s="1"/>
      <c r="BR17" s="1"/>
      <c r="CA17">
        <f t="shared" si="0"/>
        <v>1</v>
      </c>
    </row>
    <row r="18" spans="1:79" x14ac:dyDescent="0.25">
      <c r="A18" s="10">
        <v>2</v>
      </c>
      <c r="B18" s="11">
        <v>0.375</v>
      </c>
      <c r="C18" s="11">
        <v>0.72916666666666663</v>
      </c>
      <c r="D18" s="11">
        <v>0.375</v>
      </c>
      <c r="E18" s="11">
        <v>0.72916666666666663</v>
      </c>
      <c r="F18" s="11">
        <v>0.375</v>
      </c>
      <c r="G18" s="11">
        <v>0.72916666666666663</v>
      </c>
      <c r="H18" s="11">
        <v>0.375</v>
      </c>
      <c r="I18" s="11">
        <v>0.72916666666666663</v>
      </c>
      <c r="J18" s="11">
        <v>0.39583333333333331</v>
      </c>
      <c r="K18" s="11">
        <v>0.72916666666666663</v>
      </c>
      <c r="L18" s="12"/>
      <c r="M18" s="12"/>
      <c r="N18" s="13"/>
      <c r="O18" s="13"/>
      <c r="P18" s="16">
        <v>0.33333333333333331</v>
      </c>
      <c r="Q18" s="16">
        <v>0.6875</v>
      </c>
      <c r="R18" s="16">
        <v>0.33333333333333331</v>
      </c>
      <c r="S18" s="16">
        <v>0.6875</v>
      </c>
      <c r="T18" s="16">
        <v>0.33333333333333331</v>
      </c>
      <c r="U18" s="16">
        <v>0.6875</v>
      </c>
      <c r="V18" s="16">
        <v>0.33333333333333331</v>
      </c>
      <c r="W18" s="16">
        <v>0.6875</v>
      </c>
      <c r="X18" s="16">
        <v>0.33333333333333331</v>
      </c>
      <c r="Y18" s="16">
        <v>0.66666666666666663</v>
      </c>
      <c r="Z18" s="12"/>
      <c r="AA18" s="12"/>
      <c r="AB18" s="13"/>
      <c r="AC18" s="13"/>
      <c r="AD18" s="17">
        <v>0.4375</v>
      </c>
      <c r="AE18" s="17">
        <v>0.79166666666666663</v>
      </c>
      <c r="AF18" s="17">
        <v>0.4375</v>
      </c>
      <c r="AG18" s="17">
        <v>0.79166666666666663</v>
      </c>
      <c r="AH18" s="17">
        <v>0.4375</v>
      </c>
      <c r="AI18" s="17">
        <v>0.79166666666666663</v>
      </c>
      <c r="AJ18" s="17">
        <v>0.4375</v>
      </c>
      <c r="AK18" s="17">
        <v>0.79166666666666663</v>
      </c>
      <c r="AL18" s="17">
        <v>0.45833333333333331</v>
      </c>
      <c r="AM18" s="17">
        <v>0.79166666666666663</v>
      </c>
      <c r="AN18" s="12"/>
      <c r="AO18" s="12"/>
      <c r="AP18" s="13"/>
      <c r="AQ18" s="13"/>
      <c r="AR18" s="14"/>
      <c r="AS18" s="14"/>
      <c r="AT18" s="11">
        <v>0.375</v>
      </c>
      <c r="AU18" s="11">
        <v>0.72916666666666663</v>
      </c>
      <c r="AV18" s="11">
        <v>0.375</v>
      </c>
      <c r="AW18" s="11">
        <v>0.72916666666666663</v>
      </c>
      <c r="AX18" s="11">
        <v>0.375</v>
      </c>
      <c r="AY18" s="11">
        <v>0.72916666666666663</v>
      </c>
      <c r="AZ18" s="11">
        <v>0.39583333333333331</v>
      </c>
      <c r="BA18" s="11">
        <v>0.72916666666666663</v>
      </c>
      <c r="BB18" s="12"/>
      <c r="BC18" s="12"/>
      <c r="BD18" s="13"/>
      <c r="BE18" s="13"/>
      <c r="BF18" s="16">
        <v>0.33333333333333331</v>
      </c>
      <c r="BG18" s="16">
        <v>0.6875</v>
      </c>
      <c r="BH18" s="16">
        <v>0.33333333333333331</v>
      </c>
      <c r="BI18" s="16">
        <v>0.6875</v>
      </c>
      <c r="BJ18" s="16">
        <v>0.33333333333333331</v>
      </c>
      <c r="BK18" s="16">
        <v>0.6875</v>
      </c>
      <c r="BL18" s="1"/>
      <c r="BM18" s="1"/>
      <c r="BN18" s="1"/>
      <c r="BO18" s="1"/>
      <c r="BP18" s="1"/>
      <c r="BQ18" s="1"/>
      <c r="BR18" s="1"/>
      <c r="CA18">
        <f t="shared" si="0"/>
        <v>2</v>
      </c>
    </row>
    <row r="19" spans="1:79" x14ac:dyDescent="0.25">
      <c r="A19" s="10">
        <v>3</v>
      </c>
      <c r="B19" s="11">
        <v>0.375</v>
      </c>
      <c r="C19" s="11">
        <v>0.72916666666666663</v>
      </c>
      <c r="D19" s="11">
        <v>0.375</v>
      </c>
      <c r="E19" s="11">
        <v>0.72916666666666663</v>
      </c>
      <c r="F19" s="11">
        <v>0.375</v>
      </c>
      <c r="G19" s="11">
        <v>0.72916666666666663</v>
      </c>
      <c r="H19" s="11">
        <v>0.375</v>
      </c>
      <c r="I19" s="11">
        <v>0.72916666666666663</v>
      </c>
      <c r="J19" s="11">
        <v>0.39583333333333331</v>
      </c>
      <c r="K19" s="11">
        <v>0.72916666666666663</v>
      </c>
      <c r="L19" s="12"/>
      <c r="M19" s="12"/>
      <c r="N19" s="13"/>
      <c r="O19" s="13"/>
      <c r="P19" s="16">
        <v>0.33333333333333331</v>
      </c>
      <c r="Q19" s="16">
        <v>0.6875</v>
      </c>
      <c r="R19" s="16">
        <v>0.33333333333333331</v>
      </c>
      <c r="S19" s="16">
        <v>0.6875</v>
      </c>
      <c r="T19" s="16">
        <v>0.33333333333333331</v>
      </c>
      <c r="U19" s="16">
        <v>0.6875</v>
      </c>
      <c r="V19" s="16">
        <v>0.33333333333333331</v>
      </c>
      <c r="W19" s="16">
        <v>0.6875</v>
      </c>
      <c r="X19" s="16">
        <v>0.33333333333333331</v>
      </c>
      <c r="Y19" s="16">
        <v>0.66666666666666663</v>
      </c>
      <c r="Z19" s="12"/>
      <c r="AA19" s="12"/>
      <c r="AB19" s="13"/>
      <c r="AC19" s="13"/>
      <c r="AD19" s="17">
        <v>0.4375</v>
      </c>
      <c r="AE19" s="17">
        <v>0.79166666666666663</v>
      </c>
      <c r="AF19" s="17">
        <v>0.4375</v>
      </c>
      <c r="AG19" s="17">
        <v>0.79166666666666663</v>
      </c>
      <c r="AH19" s="17">
        <v>0.4375</v>
      </c>
      <c r="AI19" s="17">
        <v>0.79166666666666663</v>
      </c>
      <c r="AJ19" s="17">
        <v>0.4375</v>
      </c>
      <c r="AK19" s="17">
        <v>0.79166666666666663</v>
      </c>
      <c r="AL19" s="17">
        <v>0.45833333333333331</v>
      </c>
      <c r="AM19" s="17">
        <v>0.79166666666666663</v>
      </c>
      <c r="AN19" s="12"/>
      <c r="AO19" s="12"/>
      <c r="AP19" s="13"/>
      <c r="AQ19" s="13"/>
      <c r="AR19" s="14"/>
      <c r="AS19" s="14"/>
      <c r="AT19" s="11">
        <v>0.375</v>
      </c>
      <c r="AU19" s="11">
        <v>0.72916666666666663</v>
      </c>
      <c r="AV19" s="11">
        <v>0.375</v>
      </c>
      <c r="AW19" s="11">
        <v>0.72916666666666663</v>
      </c>
      <c r="AX19" s="11">
        <v>0.375</v>
      </c>
      <c r="AY19" s="11">
        <v>0.72916666666666663</v>
      </c>
      <c r="AZ19" s="11">
        <v>0.39583333333333331</v>
      </c>
      <c r="BA19" s="11">
        <v>0.72916666666666663</v>
      </c>
      <c r="BB19" s="12"/>
      <c r="BC19" s="12"/>
      <c r="BD19" s="13"/>
      <c r="BE19" s="13"/>
      <c r="BF19" s="16">
        <v>0.33333333333333331</v>
      </c>
      <c r="BG19" s="16">
        <v>0.6875</v>
      </c>
      <c r="BH19" s="16">
        <v>0.33333333333333331</v>
      </c>
      <c r="BI19" s="16">
        <v>0.6875</v>
      </c>
      <c r="BJ19" s="16">
        <v>0.33333333333333331</v>
      </c>
      <c r="BK19" s="16">
        <v>0.6875</v>
      </c>
      <c r="BL19" s="1"/>
      <c r="BM19" s="1"/>
      <c r="BN19" s="1"/>
      <c r="BO19" s="1"/>
      <c r="BP19" s="1"/>
      <c r="BQ19" s="1"/>
      <c r="BR19" s="1"/>
      <c r="BX19" s="1"/>
      <c r="CA19">
        <f t="shared" si="0"/>
        <v>3</v>
      </c>
    </row>
    <row r="20" spans="1:79" x14ac:dyDescent="0.25">
      <c r="A20" s="10">
        <v>4</v>
      </c>
      <c r="B20" s="11">
        <v>0.375</v>
      </c>
      <c r="C20" s="11">
        <v>0.72916666666666663</v>
      </c>
      <c r="D20" s="11">
        <v>0.375</v>
      </c>
      <c r="E20" s="11">
        <v>0.72916666666666663</v>
      </c>
      <c r="F20" s="11">
        <v>0.375</v>
      </c>
      <c r="G20" s="11">
        <v>0.72916666666666663</v>
      </c>
      <c r="H20" s="11">
        <v>0.375</v>
      </c>
      <c r="I20" s="11">
        <v>0.72916666666666663</v>
      </c>
      <c r="J20" s="11">
        <v>0.39583333333333331</v>
      </c>
      <c r="K20" s="11">
        <v>0.72916666666666663</v>
      </c>
      <c r="L20" s="12"/>
      <c r="M20" s="12"/>
      <c r="N20" s="13"/>
      <c r="O20" s="13"/>
      <c r="P20" s="16">
        <v>0.33333333333333331</v>
      </c>
      <c r="Q20" s="16">
        <v>0.6875</v>
      </c>
      <c r="R20" s="16">
        <v>0.33333333333333331</v>
      </c>
      <c r="S20" s="16">
        <v>0.6875</v>
      </c>
      <c r="T20" s="16">
        <v>0.33333333333333331</v>
      </c>
      <c r="U20" s="16">
        <v>0.6875</v>
      </c>
      <c r="V20" s="16">
        <v>0.33333333333333331</v>
      </c>
      <c r="W20" s="16">
        <v>0.6875</v>
      </c>
      <c r="X20" s="16">
        <v>0.33333333333333331</v>
      </c>
      <c r="Y20" s="16">
        <v>0.66666666666666663</v>
      </c>
      <c r="Z20" s="12"/>
      <c r="AA20" s="12"/>
      <c r="AB20" s="13"/>
      <c r="AC20" s="13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2"/>
      <c r="AO20" s="12"/>
      <c r="AP20" s="13"/>
      <c r="AQ20" s="13"/>
      <c r="AR20" s="14"/>
      <c r="AS20" s="14"/>
      <c r="AT20" s="18"/>
      <c r="AU20" s="18"/>
      <c r="AV20" s="18"/>
      <c r="AW20" s="18"/>
      <c r="AX20" s="18"/>
      <c r="AY20" s="18"/>
      <c r="AZ20" s="18"/>
      <c r="BA20" s="18"/>
      <c r="BB20" s="12"/>
      <c r="BC20" s="12"/>
      <c r="BD20" s="13"/>
      <c r="BE20" s="13"/>
      <c r="BF20" s="16">
        <v>0.33333333333333331</v>
      </c>
      <c r="BG20" s="16">
        <v>0.6875</v>
      </c>
      <c r="BH20" s="16">
        <v>0.33333333333333331</v>
      </c>
      <c r="BI20" s="16">
        <v>0.6875</v>
      </c>
      <c r="BJ20" s="16">
        <v>0.33333333333333331</v>
      </c>
      <c r="BK20" s="16">
        <v>0.6875</v>
      </c>
      <c r="BL20" s="1"/>
      <c r="BM20" s="1"/>
      <c r="BN20" s="1"/>
      <c r="BO20" s="1"/>
      <c r="BP20" s="1"/>
      <c r="BQ20" s="1"/>
      <c r="BR20" s="1"/>
      <c r="CA20">
        <f t="shared" si="0"/>
        <v>4</v>
      </c>
    </row>
    <row r="21" spans="1:79" s="1" customFormat="1" x14ac:dyDescent="0.25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CA21">
        <f t="shared" si="0"/>
        <v>0</v>
      </c>
    </row>
    <row r="22" spans="1:79" x14ac:dyDescent="0.25">
      <c r="A22" s="10">
        <v>5</v>
      </c>
      <c r="B22" s="16">
        <v>0.33333333333333331</v>
      </c>
      <c r="C22" s="16">
        <v>0.6875</v>
      </c>
      <c r="D22" s="16">
        <v>0.33333333333333331</v>
      </c>
      <c r="E22" s="16">
        <v>0.6875</v>
      </c>
      <c r="F22" s="16">
        <v>0.33333333333333331</v>
      </c>
      <c r="G22" s="16">
        <v>0.6875</v>
      </c>
      <c r="H22" s="16">
        <v>0.33333333333333331</v>
      </c>
      <c r="I22" s="16">
        <v>0.6875</v>
      </c>
      <c r="J22" s="16">
        <v>0.33333333333333331</v>
      </c>
      <c r="K22" s="16">
        <v>0.66666666666666663</v>
      </c>
      <c r="L22" s="12"/>
      <c r="M22" s="12"/>
      <c r="N22" s="13"/>
      <c r="O22" s="13"/>
      <c r="P22" s="17">
        <v>0.4375</v>
      </c>
      <c r="Q22" s="17">
        <v>0.79166666666666663</v>
      </c>
      <c r="R22" s="17">
        <v>0.4375</v>
      </c>
      <c r="S22" s="17">
        <v>0.79166666666666663</v>
      </c>
      <c r="T22" s="17">
        <v>0.4375</v>
      </c>
      <c r="U22" s="17">
        <v>0.79166666666666663</v>
      </c>
      <c r="V22" s="17">
        <v>0.4375</v>
      </c>
      <c r="W22" s="17">
        <v>0.79166666666666663</v>
      </c>
      <c r="X22" s="17">
        <v>0.45833333333333331</v>
      </c>
      <c r="Y22" s="17">
        <v>0.79166666666666663</v>
      </c>
      <c r="Z22" s="12"/>
      <c r="AA22" s="12"/>
      <c r="AB22" s="13"/>
      <c r="AC22" s="13"/>
      <c r="AD22" s="11">
        <v>0.375</v>
      </c>
      <c r="AE22" s="11">
        <v>0.72916666666666663</v>
      </c>
      <c r="AF22" s="11">
        <v>0.375</v>
      </c>
      <c r="AG22" s="11">
        <v>0.72916666666666663</v>
      </c>
      <c r="AH22" s="11">
        <v>0.375</v>
      </c>
      <c r="AI22" s="11">
        <v>0.72916666666666663</v>
      </c>
      <c r="AJ22" s="11">
        <v>0.375</v>
      </c>
      <c r="AK22" s="11">
        <v>0.72916666666666663</v>
      </c>
      <c r="AL22" s="11">
        <v>0.39583333333333331</v>
      </c>
      <c r="AM22" s="11">
        <v>0.72916666666666663</v>
      </c>
      <c r="AN22" s="12"/>
      <c r="AO22" s="12"/>
      <c r="AP22" s="13"/>
      <c r="AQ22" s="13"/>
      <c r="AR22" s="14"/>
      <c r="AS22" s="14"/>
      <c r="AT22" s="16">
        <v>0.33333333333333331</v>
      </c>
      <c r="AU22" s="16">
        <v>0.6875</v>
      </c>
      <c r="AV22" s="16">
        <v>0.33333333333333331</v>
      </c>
      <c r="AW22" s="16">
        <v>0.6875</v>
      </c>
      <c r="AX22" s="16">
        <v>0.33333333333333331</v>
      </c>
      <c r="AY22" s="16">
        <v>0.6875</v>
      </c>
      <c r="AZ22" s="16">
        <v>0.33333333333333331</v>
      </c>
      <c r="BA22" s="16">
        <v>0.66666666666666663</v>
      </c>
      <c r="BB22" s="12"/>
      <c r="BC22" s="12"/>
      <c r="BD22" s="13"/>
      <c r="BE22" s="13"/>
      <c r="BF22" s="17">
        <v>0.4375</v>
      </c>
      <c r="BG22" s="17">
        <v>0.79166666666666663</v>
      </c>
      <c r="BH22" s="17">
        <v>0.4375</v>
      </c>
      <c r="BI22" s="17">
        <v>0.79166666666666663</v>
      </c>
      <c r="BJ22" s="17">
        <v>0.4375</v>
      </c>
      <c r="BK22" s="17">
        <v>0.79166666666666663</v>
      </c>
      <c r="BL22" s="1"/>
      <c r="BM22" s="1"/>
      <c r="BN22" s="1"/>
      <c r="BO22" s="1"/>
      <c r="BP22" s="1"/>
      <c r="BQ22" s="1"/>
      <c r="BR22" s="1"/>
      <c r="CA22">
        <f t="shared" si="0"/>
        <v>5</v>
      </c>
    </row>
    <row r="23" spans="1:79" x14ac:dyDescent="0.25">
      <c r="A23" s="10">
        <v>6</v>
      </c>
      <c r="B23" s="16">
        <v>0.33333333333333331</v>
      </c>
      <c r="C23" s="16">
        <v>0.6875</v>
      </c>
      <c r="D23" s="16">
        <v>0.33333333333333331</v>
      </c>
      <c r="E23" s="16">
        <v>0.6875</v>
      </c>
      <c r="F23" s="16">
        <v>0.33333333333333331</v>
      </c>
      <c r="G23" s="16">
        <v>0.6875</v>
      </c>
      <c r="H23" s="16">
        <v>0.33333333333333331</v>
      </c>
      <c r="I23" s="16">
        <v>0.6875</v>
      </c>
      <c r="J23" s="16">
        <v>0.33333333333333331</v>
      </c>
      <c r="K23" s="16">
        <v>0.66666666666666663</v>
      </c>
      <c r="L23" s="12"/>
      <c r="M23" s="12"/>
      <c r="N23" s="13"/>
      <c r="O23" s="13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2"/>
      <c r="AA23" s="12"/>
      <c r="AB23" s="13"/>
      <c r="AC23" s="13"/>
      <c r="AD23" s="11">
        <v>0.375</v>
      </c>
      <c r="AE23" s="11">
        <v>0.72916666666666663</v>
      </c>
      <c r="AF23" s="11">
        <v>0.375</v>
      </c>
      <c r="AG23" s="11">
        <v>0.72916666666666663</v>
      </c>
      <c r="AH23" s="11">
        <v>0.375</v>
      </c>
      <c r="AI23" s="11">
        <v>0.72916666666666663</v>
      </c>
      <c r="AJ23" s="11">
        <v>0.375</v>
      </c>
      <c r="AK23" s="11">
        <v>0.72916666666666663</v>
      </c>
      <c r="AL23" s="11">
        <v>0.39583333333333331</v>
      </c>
      <c r="AM23" s="11">
        <v>0.72916666666666663</v>
      </c>
      <c r="AN23" s="12"/>
      <c r="AO23" s="12"/>
      <c r="AP23" s="13"/>
      <c r="AQ23" s="13"/>
      <c r="AR23" s="14"/>
      <c r="AS23" s="14"/>
      <c r="AT23" s="16">
        <v>0.33333333333333331</v>
      </c>
      <c r="AU23" s="16">
        <v>0.6875</v>
      </c>
      <c r="AV23" s="16">
        <v>0.33333333333333331</v>
      </c>
      <c r="AW23" s="16">
        <v>0.6875</v>
      </c>
      <c r="AX23" s="16">
        <v>0.33333333333333331</v>
      </c>
      <c r="AY23" s="16">
        <v>0.6875</v>
      </c>
      <c r="AZ23" s="16">
        <v>0.33333333333333331</v>
      </c>
      <c r="BA23" s="16">
        <v>0.66666666666666663</v>
      </c>
      <c r="BB23" s="12"/>
      <c r="BC23" s="12"/>
      <c r="BD23" s="13"/>
      <c r="BE23" s="13"/>
      <c r="BF23" s="18"/>
      <c r="BG23" s="18"/>
      <c r="BH23" s="18"/>
      <c r="BI23" s="18"/>
      <c r="BJ23" s="18"/>
      <c r="BK23" s="18"/>
      <c r="BL23" s="1"/>
      <c r="BM23" s="1"/>
      <c r="BN23" s="1"/>
      <c r="BO23" s="1"/>
      <c r="BP23" s="1"/>
      <c r="BQ23" s="1"/>
      <c r="BR23" s="1"/>
      <c r="CA23">
        <f t="shared" si="0"/>
        <v>6</v>
      </c>
    </row>
    <row r="24" spans="1:79" x14ac:dyDescent="0.25">
      <c r="A24" s="10">
        <v>7</v>
      </c>
      <c r="B24" s="16">
        <v>0.33333333333333331</v>
      </c>
      <c r="C24" s="16">
        <v>0.6875</v>
      </c>
      <c r="D24" s="16">
        <v>0.33333333333333331</v>
      </c>
      <c r="E24" s="16">
        <v>0.6875</v>
      </c>
      <c r="F24" s="16">
        <v>0.33333333333333331</v>
      </c>
      <c r="G24" s="16">
        <v>0.6875</v>
      </c>
      <c r="H24" s="16">
        <v>0.33333333333333331</v>
      </c>
      <c r="I24" s="16">
        <v>0.6875</v>
      </c>
      <c r="J24" s="16">
        <v>0.33333333333333331</v>
      </c>
      <c r="K24" s="16">
        <v>0.66666666666666663</v>
      </c>
      <c r="L24" s="12"/>
      <c r="M24" s="12"/>
      <c r="N24" s="13"/>
      <c r="O24" s="13"/>
      <c r="P24" s="17">
        <v>0.4375</v>
      </c>
      <c r="Q24" s="17">
        <v>0.79166666666666663</v>
      </c>
      <c r="R24" s="17">
        <v>0.4375</v>
      </c>
      <c r="S24" s="17">
        <v>0.79166666666666663</v>
      </c>
      <c r="T24" s="17">
        <v>0.4375</v>
      </c>
      <c r="U24" s="17">
        <v>0.79166666666666663</v>
      </c>
      <c r="V24" s="17">
        <v>0.4375</v>
      </c>
      <c r="W24" s="17">
        <v>0.79166666666666663</v>
      </c>
      <c r="X24" s="17">
        <v>0.45833333333333331</v>
      </c>
      <c r="Y24" s="17">
        <v>0.79166666666666663</v>
      </c>
      <c r="Z24" s="12"/>
      <c r="AA24" s="12"/>
      <c r="AB24" s="13"/>
      <c r="AC24" s="13"/>
      <c r="AD24" s="11">
        <v>0.375</v>
      </c>
      <c r="AE24" s="11">
        <v>0.72916666666666663</v>
      </c>
      <c r="AF24" s="11">
        <v>0.375</v>
      </c>
      <c r="AG24" s="11">
        <v>0.72916666666666663</v>
      </c>
      <c r="AH24" s="11">
        <v>0.375</v>
      </c>
      <c r="AI24" s="11">
        <v>0.72916666666666663</v>
      </c>
      <c r="AJ24" s="11">
        <v>0.375</v>
      </c>
      <c r="AK24" s="11">
        <v>0.72916666666666663</v>
      </c>
      <c r="AL24" s="11">
        <v>0.39583333333333331</v>
      </c>
      <c r="AM24" s="11">
        <v>0.72916666666666663</v>
      </c>
      <c r="AN24" s="12"/>
      <c r="AO24" s="12"/>
      <c r="AP24" s="13"/>
      <c r="AQ24" s="13"/>
      <c r="AR24" s="14"/>
      <c r="AS24" s="14"/>
      <c r="AT24" s="16">
        <v>0.33333333333333331</v>
      </c>
      <c r="AU24" s="16">
        <v>0.6875</v>
      </c>
      <c r="AV24" s="16">
        <v>0.33333333333333331</v>
      </c>
      <c r="AW24" s="16">
        <v>0.6875</v>
      </c>
      <c r="AX24" s="16">
        <v>0.33333333333333331</v>
      </c>
      <c r="AY24" s="16">
        <v>0.6875</v>
      </c>
      <c r="AZ24" s="16">
        <v>0.33333333333333331</v>
      </c>
      <c r="BA24" s="16">
        <v>0.66666666666666663</v>
      </c>
      <c r="BB24" s="12"/>
      <c r="BC24" s="12"/>
      <c r="BD24" s="13"/>
      <c r="BE24" s="13"/>
      <c r="BF24" s="17">
        <v>0.4375</v>
      </c>
      <c r="BG24" s="17">
        <v>0.79166666666666663</v>
      </c>
      <c r="BH24" s="17">
        <v>0.4375</v>
      </c>
      <c r="BI24" s="17">
        <v>0.79166666666666663</v>
      </c>
      <c r="BJ24" s="17">
        <v>0.4375</v>
      </c>
      <c r="BK24" s="17">
        <v>0.79166666666666663</v>
      </c>
      <c r="BL24" s="1"/>
      <c r="BM24" s="1"/>
      <c r="BN24" s="1"/>
      <c r="BO24" s="1"/>
      <c r="BP24" s="1"/>
      <c r="BQ24" s="1"/>
      <c r="BR24" s="1"/>
      <c r="CA24">
        <f t="shared" si="0"/>
        <v>7</v>
      </c>
    </row>
    <row r="25" spans="1:79" x14ac:dyDescent="0.25">
      <c r="A25" s="10">
        <v>8</v>
      </c>
      <c r="B25" s="16">
        <v>0.33333333333333331</v>
      </c>
      <c r="C25" s="16">
        <v>0.6875</v>
      </c>
      <c r="D25" s="16">
        <v>0.33333333333333331</v>
      </c>
      <c r="E25" s="16">
        <v>0.6875</v>
      </c>
      <c r="F25" s="16">
        <v>0.33333333333333331</v>
      </c>
      <c r="G25" s="16">
        <v>0.6875</v>
      </c>
      <c r="H25" s="16">
        <v>0.33333333333333331</v>
      </c>
      <c r="I25" s="16">
        <v>0.6875</v>
      </c>
      <c r="J25" s="16">
        <v>0.33333333333333331</v>
      </c>
      <c r="K25" s="16">
        <v>0.66666666666666663</v>
      </c>
      <c r="L25" s="12"/>
      <c r="M25" s="12"/>
      <c r="N25" s="13"/>
      <c r="O25" s="13"/>
      <c r="P25" s="17">
        <v>0.4375</v>
      </c>
      <c r="Q25" s="17">
        <v>0.79166666666666663</v>
      </c>
      <c r="R25" s="17">
        <v>0.4375</v>
      </c>
      <c r="S25" s="17">
        <v>0.79166666666666663</v>
      </c>
      <c r="T25" s="17">
        <v>0.4375</v>
      </c>
      <c r="U25" s="17">
        <v>0.79166666666666663</v>
      </c>
      <c r="V25" s="17">
        <v>0.4375</v>
      </c>
      <c r="W25" s="17">
        <v>0.79166666666666663</v>
      </c>
      <c r="X25" s="17">
        <v>0.45833333333333331</v>
      </c>
      <c r="Y25" s="17">
        <v>0.79166666666666663</v>
      </c>
      <c r="Z25" s="12"/>
      <c r="AA25" s="12"/>
      <c r="AB25" s="13"/>
      <c r="AC25" s="13"/>
      <c r="AD25" s="11">
        <v>0.375</v>
      </c>
      <c r="AE25" s="11">
        <v>0.72916666666666663</v>
      </c>
      <c r="AF25" s="18"/>
      <c r="AG25" s="18"/>
      <c r="AH25" s="18"/>
      <c r="AI25" s="18"/>
      <c r="AJ25" s="18"/>
      <c r="AK25" s="18"/>
      <c r="AL25" s="18"/>
      <c r="AM25" s="18"/>
      <c r="AN25" s="12"/>
      <c r="AO25" s="12"/>
      <c r="AP25" s="13"/>
      <c r="AQ25" s="13"/>
      <c r="AR25" s="14"/>
      <c r="AS25" s="14"/>
      <c r="AT25" s="16">
        <v>0.33333333333333331</v>
      </c>
      <c r="AU25" s="16">
        <v>0.6875</v>
      </c>
      <c r="AV25" s="16">
        <v>0.33333333333333331</v>
      </c>
      <c r="AW25" s="16">
        <v>0.6875</v>
      </c>
      <c r="AX25" s="16">
        <v>0.33333333333333331</v>
      </c>
      <c r="AY25" s="16">
        <v>0.6875</v>
      </c>
      <c r="AZ25" s="16">
        <v>0.33333333333333331</v>
      </c>
      <c r="BA25" s="16">
        <v>0.66666666666666663</v>
      </c>
      <c r="BB25" s="12"/>
      <c r="BC25" s="12"/>
      <c r="BD25" s="13"/>
      <c r="BE25" s="13"/>
      <c r="BF25" s="17">
        <v>0.4375</v>
      </c>
      <c r="BG25" s="17">
        <v>0.79166666666666663</v>
      </c>
      <c r="BH25" s="17">
        <v>0.4375</v>
      </c>
      <c r="BI25" s="17">
        <v>0.79166666666666663</v>
      </c>
      <c r="BJ25" s="17">
        <v>0.4375</v>
      </c>
      <c r="BK25" s="17">
        <v>0.79166666666666663</v>
      </c>
      <c r="BL25" s="1"/>
      <c r="BM25" s="1"/>
      <c r="BN25" s="1"/>
      <c r="BO25" s="1"/>
      <c r="BP25" s="1"/>
      <c r="BQ25" s="1"/>
      <c r="BR25" s="1"/>
      <c r="CA25">
        <f t="shared" si="0"/>
        <v>8</v>
      </c>
    </row>
    <row r="26" spans="1:79" s="1" customFormat="1" x14ac:dyDescent="0.2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CA26">
        <f t="shared" si="0"/>
        <v>0</v>
      </c>
    </row>
    <row r="27" spans="1:79" x14ac:dyDescent="0.25">
      <c r="A27" s="10">
        <v>9</v>
      </c>
      <c r="B27" s="17">
        <v>0.4375</v>
      </c>
      <c r="C27" s="17">
        <v>0.79166666666666663</v>
      </c>
      <c r="D27" s="17">
        <v>0.4375</v>
      </c>
      <c r="E27" s="17">
        <v>0.79166666666666663</v>
      </c>
      <c r="F27" s="17">
        <v>0.4375</v>
      </c>
      <c r="G27" s="17">
        <v>0.79166666666666663</v>
      </c>
      <c r="H27" s="17">
        <v>0.4375</v>
      </c>
      <c r="I27" s="17">
        <v>0.79166666666666663</v>
      </c>
      <c r="J27" s="17">
        <v>0.45833333333333331</v>
      </c>
      <c r="K27" s="17">
        <v>0.79166666666666663</v>
      </c>
      <c r="L27" s="12"/>
      <c r="M27" s="12"/>
      <c r="N27" s="13"/>
      <c r="O27" s="13"/>
      <c r="P27" s="11">
        <v>0.375</v>
      </c>
      <c r="Q27" s="11">
        <v>0.72916666666666663</v>
      </c>
      <c r="R27" s="11">
        <v>0.375</v>
      </c>
      <c r="S27" s="11">
        <v>0.72916666666666663</v>
      </c>
      <c r="T27" s="11">
        <v>0.375</v>
      </c>
      <c r="U27" s="11">
        <v>0.72916666666666663</v>
      </c>
      <c r="V27" s="11">
        <v>0.375</v>
      </c>
      <c r="W27" s="11">
        <v>0.72916666666666663</v>
      </c>
      <c r="X27" s="11">
        <v>0.39583333333333331</v>
      </c>
      <c r="Y27" s="11">
        <v>0.72916666666666663</v>
      </c>
      <c r="Z27" s="12"/>
      <c r="AA27" s="12"/>
      <c r="AB27" s="13"/>
      <c r="AC27" s="13"/>
      <c r="AD27" s="16">
        <v>0.33333333333333331</v>
      </c>
      <c r="AE27" s="16">
        <v>0.6875</v>
      </c>
      <c r="AF27" s="16">
        <v>0.33333333333333331</v>
      </c>
      <c r="AG27" s="16">
        <v>0.6875</v>
      </c>
      <c r="AH27" s="16">
        <v>0.33333333333333331</v>
      </c>
      <c r="AI27" s="16">
        <v>0.6875</v>
      </c>
      <c r="AJ27" s="16">
        <v>0.33333333333333331</v>
      </c>
      <c r="AK27" s="16">
        <v>0.6875</v>
      </c>
      <c r="AL27" s="16">
        <v>0.33333333333333331</v>
      </c>
      <c r="AM27" s="16">
        <v>0.66666666666666663</v>
      </c>
      <c r="AN27" s="12"/>
      <c r="AO27" s="12"/>
      <c r="AP27" s="13"/>
      <c r="AQ27" s="13"/>
      <c r="AR27" s="14"/>
      <c r="AS27" s="14"/>
      <c r="AT27" s="17">
        <v>0.4375</v>
      </c>
      <c r="AU27" s="17">
        <v>0.79166666666666663</v>
      </c>
      <c r="AV27" s="17">
        <v>0.4375</v>
      </c>
      <c r="AW27" s="17">
        <v>0.79166666666666663</v>
      </c>
      <c r="AX27" s="17">
        <v>0.4375</v>
      </c>
      <c r="AY27" s="17">
        <v>0.79166666666666663</v>
      </c>
      <c r="AZ27" s="17">
        <v>0.45833333333333331</v>
      </c>
      <c r="BA27" s="17">
        <v>0.79166666666666663</v>
      </c>
      <c r="BB27" s="12"/>
      <c r="BC27" s="12"/>
      <c r="BD27" s="13"/>
      <c r="BE27" s="13"/>
      <c r="BF27" s="11">
        <v>0.375</v>
      </c>
      <c r="BG27" s="11">
        <v>0.72916666666666663</v>
      </c>
      <c r="BH27" s="11">
        <v>0.375</v>
      </c>
      <c r="BI27" s="11">
        <v>0.72916666666666663</v>
      </c>
      <c r="BJ27" s="11">
        <v>0.375</v>
      </c>
      <c r="BK27" s="11">
        <v>0.72916666666666663</v>
      </c>
      <c r="BL27" s="1"/>
      <c r="BM27" s="1"/>
      <c r="BN27" s="1"/>
      <c r="BO27" s="1"/>
      <c r="BP27" s="1"/>
      <c r="BQ27" s="1"/>
      <c r="BR27" s="1"/>
      <c r="CA27">
        <f t="shared" si="0"/>
        <v>9</v>
      </c>
    </row>
    <row r="28" spans="1:79" x14ac:dyDescent="0.25">
      <c r="A28" s="10">
        <v>10</v>
      </c>
      <c r="B28" s="17">
        <v>0.4375</v>
      </c>
      <c r="C28" s="17">
        <v>0.79166666666666663</v>
      </c>
      <c r="D28" s="17">
        <v>0.4375</v>
      </c>
      <c r="E28" s="17">
        <v>0.79166666666666663</v>
      </c>
      <c r="F28" s="17">
        <v>0.4375</v>
      </c>
      <c r="G28" s="17">
        <v>0.79166666666666663</v>
      </c>
      <c r="H28" s="17">
        <v>0.4375</v>
      </c>
      <c r="I28" s="17">
        <v>0.79166666666666663</v>
      </c>
      <c r="J28" s="17">
        <v>0.45833333333333331</v>
      </c>
      <c r="K28" s="17">
        <v>0.79166666666666663</v>
      </c>
      <c r="L28" s="12"/>
      <c r="M28" s="12"/>
      <c r="N28" s="13"/>
      <c r="O28" s="13"/>
      <c r="P28" s="11">
        <v>0.375</v>
      </c>
      <c r="Q28" s="11">
        <v>0.72916666666666663</v>
      </c>
      <c r="R28" s="11">
        <v>0.375</v>
      </c>
      <c r="S28" s="11">
        <v>0.72916666666666663</v>
      </c>
      <c r="T28" s="11">
        <v>0.375</v>
      </c>
      <c r="U28" s="11">
        <v>0.72916666666666663</v>
      </c>
      <c r="V28" s="11">
        <v>0.375</v>
      </c>
      <c r="W28" s="11">
        <v>0.72916666666666663</v>
      </c>
      <c r="X28" s="11">
        <v>0.39583333333333331</v>
      </c>
      <c r="Y28" s="11">
        <v>0.72916666666666663</v>
      </c>
      <c r="Z28" s="12"/>
      <c r="AA28" s="12"/>
      <c r="AB28" s="13"/>
      <c r="AC28" s="13"/>
      <c r="AD28" s="16">
        <v>0.33333333333333331</v>
      </c>
      <c r="AE28" s="16">
        <v>0.6875</v>
      </c>
      <c r="AF28" s="16">
        <v>0.33333333333333331</v>
      </c>
      <c r="AG28" s="16">
        <v>0.6875</v>
      </c>
      <c r="AH28" s="16">
        <v>0.33333333333333331</v>
      </c>
      <c r="AI28" s="16">
        <v>0.6875</v>
      </c>
      <c r="AJ28" s="16">
        <v>0.33333333333333331</v>
      </c>
      <c r="AK28" s="16">
        <v>0.6875</v>
      </c>
      <c r="AL28" s="16">
        <v>0.33333333333333331</v>
      </c>
      <c r="AM28" s="16">
        <v>0.66666666666666663</v>
      </c>
      <c r="AN28" s="12"/>
      <c r="AO28" s="12"/>
      <c r="AP28" s="13"/>
      <c r="AQ28" s="13"/>
      <c r="AR28" s="14"/>
      <c r="AS28" s="14"/>
      <c r="AT28" s="17">
        <v>0.4375</v>
      </c>
      <c r="AU28" s="17">
        <v>0.79166666666666663</v>
      </c>
      <c r="AV28" s="17">
        <v>0.4375</v>
      </c>
      <c r="AW28" s="17">
        <v>0.79166666666666663</v>
      </c>
      <c r="AX28" s="17">
        <v>0.4375</v>
      </c>
      <c r="AY28" s="17">
        <v>0.79166666666666663</v>
      </c>
      <c r="AZ28" s="17">
        <v>0.45833333333333331</v>
      </c>
      <c r="BA28" s="17">
        <v>0.79166666666666663</v>
      </c>
      <c r="BB28" s="12"/>
      <c r="BC28" s="12"/>
      <c r="BD28" s="13"/>
      <c r="BE28" s="13"/>
      <c r="BF28" s="11">
        <v>0.375</v>
      </c>
      <c r="BG28" s="11">
        <v>0.72916666666666663</v>
      </c>
      <c r="BH28" s="11">
        <v>0.375</v>
      </c>
      <c r="BI28" s="11">
        <v>0.72916666666666663</v>
      </c>
      <c r="BJ28" s="11">
        <v>0.375</v>
      </c>
      <c r="BK28" s="11">
        <v>0.72916666666666663</v>
      </c>
      <c r="BL28" s="1"/>
      <c r="BM28" s="1"/>
      <c r="BN28" s="1"/>
      <c r="BO28" s="1"/>
      <c r="BP28" s="1"/>
      <c r="BQ28" s="1"/>
      <c r="BR28" s="1"/>
      <c r="CA28">
        <f t="shared" si="0"/>
        <v>10</v>
      </c>
    </row>
    <row r="29" spans="1:79" x14ac:dyDescent="0.25">
      <c r="A29" s="10">
        <v>11</v>
      </c>
      <c r="B29" s="17">
        <v>0.4375</v>
      </c>
      <c r="C29" s="17">
        <v>0.79166666666666663</v>
      </c>
      <c r="D29" s="17">
        <v>0.4375</v>
      </c>
      <c r="E29" s="17">
        <v>0.79166666666666663</v>
      </c>
      <c r="F29" s="17">
        <v>0.4375</v>
      </c>
      <c r="G29" s="17">
        <v>0.79166666666666663</v>
      </c>
      <c r="H29" s="17">
        <v>0.4375</v>
      </c>
      <c r="I29" s="17">
        <v>0.79166666666666663</v>
      </c>
      <c r="J29" s="17">
        <v>0.45833333333333331</v>
      </c>
      <c r="K29" s="17">
        <v>0.79166666666666663</v>
      </c>
      <c r="L29" s="12"/>
      <c r="M29" s="12"/>
      <c r="N29" s="13"/>
      <c r="O29" s="13"/>
      <c r="P29" s="11">
        <v>0.375</v>
      </c>
      <c r="Q29" s="11">
        <v>0.72916666666666663</v>
      </c>
      <c r="R29" s="11">
        <v>0.375</v>
      </c>
      <c r="S29" s="11">
        <v>0.72916666666666663</v>
      </c>
      <c r="T29" s="11">
        <v>0.375</v>
      </c>
      <c r="U29" s="11">
        <v>0.72916666666666663</v>
      </c>
      <c r="V29" s="11">
        <v>0.375</v>
      </c>
      <c r="W29" s="11">
        <v>0.72916666666666663</v>
      </c>
      <c r="X29" s="11">
        <v>0.39583333333333331</v>
      </c>
      <c r="Y29" s="11">
        <v>0.72916666666666663</v>
      </c>
      <c r="Z29" s="12"/>
      <c r="AA29" s="12"/>
      <c r="AB29" s="13"/>
      <c r="AC29" s="13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2"/>
      <c r="AO29" s="12"/>
      <c r="AP29" s="13"/>
      <c r="AQ29" s="13"/>
      <c r="AR29" s="14"/>
      <c r="AS29" s="14"/>
      <c r="AT29" s="17">
        <v>0.4375</v>
      </c>
      <c r="AU29" s="17">
        <v>0.79166666666666663</v>
      </c>
      <c r="AV29" s="17">
        <v>0.4375</v>
      </c>
      <c r="AW29" s="17">
        <v>0.79166666666666663</v>
      </c>
      <c r="AX29" s="17">
        <v>0.4375</v>
      </c>
      <c r="AY29" s="17">
        <v>0.79166666666666663</v>
      </c>
      <c r="AZ29" s="17">
        <v>0.45833333333333331</v>
      </c>
      <c r="BA29" s="17">
        <v>0.79166666666666663</v>
      </c>
      <c r="BB29" s="12"/>
      <c r="BC29" s="12"/>
      <c r="BD29" s="13"/>
      <c r="BE29" s="13"/>
      <c r="BF29" s="11">
        <v>0.375</v>
      </c>
      <c r="BG29" s="11">
        <v>0.72916666666666663</v>
      </c>
      <c r="BH29" s="18"/>
      <c r="BI29" s="18"/>
      <c r="BJ29" s="18"/>
      <c r="BK29" s="18"/>
      <c r="BL29" s="1"/>
      <c r="BM29" s="1"/>
      <c r="BN29" s="1"/>
      <c r="BO29" s="1"/>
      <c r="BP29" s="1"/>
      <c r="BQ29" s="1"/>
      <c r="BR29" s="1"/>
      <c r="CA29">
        <f t="shared" si="0"/>
        <v>11</v>
      </c>
    </row>
    <row r="30" spans="1:79" x14ac:dyDescent="0.25">
      <c r="A30" s="10">
        <v>12</v>
      </c>
      <c r="B30" s="17">
        <v>0.4375</v>
      </c>
      <c r="C30" s="17">
        <v>0.79166666666666663</v>
      </c>
      <c r="D30" s="17">
        <v>0.4375</v>
      </c>
      <c r="E30" s="17">
        <v>0.79166666666666663</v>
      </c>
      <c r="F30" s="17">
        <v>0.4375</v>
      </c>
      <c r="G30" s="17">
        <v>0.79166666666666663</v>
      </c>
      <c r="H30" s="17">
        <v>0.4375</v>
      </c>
      <c r="I30" s="17">
        <v>0.79166666666666663</v>
      </c>
      <c r="J30" s="18"/>
      <c r="K30" s="18"/>
      <c r="L30" s="12"/>
      <c r="M30" s="12"/>
      <c r="N30" s="13"/>
      <c r="O30" s="13"/>
      <c r="P30" s="11">
        <v>0.375</v>
      </c>
      <c r="Q30" s="11">
        <v>0.72916666666666663</v>
      </c>
      <c r="R30" s="11">
        <v>0.375</v>
      </c>
      <c r="S30" s="11">
        <v>0.72916666666666663</v>
      </c>
      <c r="T30" s="11">
        <v>0.375</v>
      </c>
      <c r="U30" s="11">
        <v>0.72916666666666663</v>
      </c>
      <c r="V30" s="11">
        <v>0.375</v>
      </c>
      <c r="W30" s="11">
        <v>0.72916666666666663</v>
      </c>
      <c r="X30" s="18"/>
      <c r="Y30" s="18"/>
      <c r="Z30" s="12"/>
      <c r="AA30" s="12"/>
      <c r="AB30" s="13"/>
      <c r="AC30" s="13"/>
      <c r="AD30" s="16">
        <v>0.33333333333333331</v>
      </c>
      <c r="AE30" s="16">
        <v>0.6875</v>
      </c>
      <c r="AF30" s="16">
        <v>0.33333333333333331</v>
      </c>
      <c r="AG30" s="16">
        <v>0.6875</v>
      </c>
      <c r="AH30" s="16">
        <v>0.33333333333333331</v>
      </c>
      <c r="AI30" s="16">
        <v>0.6875</v>
      </c>
      <c r="AJ30" s="16">
        <v>0.33333333333333331</v>
      </c>
      <c r="AK30" s="16">
        <v>0.6875</v>
      </c>
      <c r="AL30" s="18"/>
      <c r="AM30" s="18"/>
      <c r="AN30" s="12"/>
      <c r="AO30" s="12"/>
      <c r="AP30" s="13"/>
      <c r="AQ30" s="13"/>
      <c r="AR30" s="14"/>
      <c r="AS30" s="14"/>
      <c r="AT30" s="17">
        <v>0.4375</v>
      </c>
      <c r="AU30" s="17">
        <v>0.79166666666666663</v>
      </c>
      <c r="AV30" s="17">
        <v>0.4375</v>
      </c>
      <c r="AW30" s="17">
        <v>0.79166666666666663</v>
      </c>
      <c r="AX30" s="17">
        <v>0.4375</v>
      </c>
      <c r="AY30" s="17">
        <v>0.79166666666666663</v>
      </c>
      <c r="AZ30" s="18"/>
      <c r="BA30" s="18"/>
      <c r="BB30" s="12"/>
      <c r="BC30" s="12"/>
      <c r="BD30" s="13"/>
      <c r="BE30" s="13"/>
      <c r="BF30" s="11">
        <v>0.375</v>
      </c>
      <c r="BG30" s="11">
        <v>0.72916666666666663</v>
      </c>
      <c r="BH30" s="11">
        <v>0.375</v>
      </c>
      <c r="BI30" s="11">
        <v>0.72916666666666663</v>
      </c>
      <c r="BJ30" s="11">
        <v>0.375</v>
      </c>
      <c r="BK30" s="11">
        <v>0.72916666666666663</v>
      </c>
      <c r="BL30" s="1"/>
      <c r="BM30" s="1"/>
      <c r="BN30" s="1"/>
      <c r="BO30" s="1"/>
      <c r="BP30" s="1"/>
      <c r="BQ30" s="1"/>
      <c r="BR30" s="1"/>
      <c r="CA30">
        <f t="shared" si="0"/>
        <v>12</v>
      </c>
    </row>
    <row r="31" spans="1:79" x14ac:dyDescent="0.25">
      <c r="A31" s="10">
        <v>13</v>
      </c>
      <c r="B31" s="17">
        <v>0.4375</v>
      </c>
      <c r="C31" s="17">
        <v>0.79166666666666663</v>
      </c>
      <c r="D31" s="17">
        <v>0.4375</v>
      </c>
      <c r="E31" s="17">
        <v>0.79166666666666663</v>
      </c>
      <c r="F31" s="17">
        <v>0.4375</v>
      </c>
      <c r="G31" s="17">
        <v>0.79166666666666663</v>
      </c>
      <c r="H31" s="17">
        <v>0.4375</v>
      </c>
      <c r="I31" s="17">
        <v>0.79166666666666663</v>
      </c>
      <c r="J31" s="17">
        <v>0.45833333333333331</v>
      </c>
      <c r="K31" s="17">
        <v>0.79166666666666663</v>
      </c>
      <c r="L31" s="12"/>
      <c r="M31" s="12"/>
      <c r="N31" s="13"/>
      <c r="O31" s="13"/>
      <c r="P31" s="11">
        <v>0.375</v>
      </c>
      <c r="Q31" s="11">
        <v>0.72916666666666663</v>
      </c>
      <c r="R31" s="11">
        <v>0.375</v>
      </c>
      <c r="S31" s="11">
        <v>0.72916666666666663</v>
      </c>
      <c r="T31" s="11">
        <v>0.375</v>
      </c>
      <c r="U31" s="11">
        <v>0.72916666666666663</v>
      </c>
      <c r="V31" s="11">
        <v>0.375</v>
      </c>
      <c r="W31" s="11">
        <v>0.72916666666666663</v>
      </c>
      <c r="X31" s="11">
        <v>0.39583333333333331</v>
      </c>
      <c r="Y31" s="11">
        <v>0.72916666666666663</v>
      </c>
      <c r="Z31" s="12"/>
      <c r="AA31" s="12"/>
      <c r="AB31" s="13"/>
      <c r="AC31" s="13"/>
      <c r="AD31" s="16">
        <v>0.33333333333333331</v>
      </c>
      <c r="AE31" s="16">
        <v>0.6875</v>
      </c>
      <c r="AF31" s="16">
        <v>0.33333333333333331</v>
      </c>
      <c r="AG31" s="16">
        <v>0.6875</v>
      </c>
      <c r="AH31" s="16">
        <v>0.33333333333333331</v>
      </c>
      <c r="AI31" s="16">
        <v>0.6875</v>
      </c>
      <c r="AJ31" s="16">
        <v>0.33333333333333331</v>
      </c>
      <c r="AK31" s="16">
        <v>0.6875</v>
      </c>
      <c r="AL31" s="16">
        <v>0.33333333333333331</v>
      </c>
      <c r="AM31" s="16">
        <v>0.66666666666666663</v>
      </c>
      <c r="AN31" s="12"/>
      <c r="AO31" s="12"/>
      <c r="AP31" s="13"/>
      <c r="AQ31" s="13"/>
      <c r="AR31" s="14"/>
      <c r="AS31" s="14"/>
      <c r="AT31" s="17">
        <v>0.4375</v>
      </c>
      <c r="AU31" s="17">
        <v>0.79166666666666663</v>
      </c>
      <c r="AV31" s="17">
        <v>0.4375</v>
      </c>
      <c r="AW31" s="17">
        <v>0.79166666666666663</v>
      </c>
      <c r="AX31" s="17">
        <v>0.4375</v>
      </c>
      <c r="AY31" s="17">
        <v>0.79166666666666663</v>
      </c>
      <c r="AZ31" s="17">
        <v>0.45833333333333331</v>
      </c>
      <c r="BA31" s="17">
        <v>0.79166666666666663</v>
      </c>
      <c r="BB31" s="12"/>
      <c r="BC31" s="12"/>
      <c r="BD31" s="13"/>
      <c r="BE31" s="13"/>
      <c r="BF31" s="11">
        <v>0.375</v>
      </c>
      <c r="BG31" s="11">
        <v>0.72916666666666663</v>
      </c>
      <c r="BH31" s="11">
        <v>0.375</v>
      </c>
      <c r="BI31" s="11">
        <v>0.72916666666666663</v>
      </c>
      <c r="BJ31" s="11">
        <v>0.375</v>
      </c>
      <c r="BK31" s="11">
        <v>0.72916666666666663</v>
      </c>
      <c r="BL31" s="1"/>
      <c r="BM31" s="1"/>
      <c r="BN31" s="1"/>
      <c r="BO31" s="1"/>
      <c r="BP31" s="1"/>
      <c r="BQ31" s="1"/>
      <c r="BR31" s="1"/>
      <c r="CA31">
        <f t="shared" si="0"/>
        <v>13</v>
      </c>
    </row>
    <row r="32" spans="1:79" s="1" customFormat="1" x14ac:dyDescent="0.2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CA32">
        <f t="shared" si="0"/>
        <v>0</v>
      </c>
    </row>
    <row r="33" spans="1:79" s="1" customFormat="1" x14ac:dyDescent="0.25">
      <c r="A33" s="19" t="s">
        <v>30</v>
      </c>
      <c r="B33" s="23">
        <f>COUNTIF(B17:B31,"08:00")</f>
        <v>4</v>
      </c>
      <c r="C33" s="24"/>
      <c r="D33" s="23">
        <f t="shared" ref="D33" si="59">COUNTIF(D17:D31,"08:00")</f>
        <v>4</v>
      </c>
      <c r="E33" s="24"/>
      <c r="F33" s="23">
        <f t="shared" ref="F33" si="60">COUNTIF(F17:F31,"08:00")</f>
        <v>4</v>
      </c>
      <c r="G33" s="24"/>
      <c r="H33" s="23">
        <f t="shared" ref="H33" si="61">COUNTIF(H17:H31,"08:00")</f>
        <v>4</v>
      </c>
      <c r="I33" s="24"/>
      <c r="J33" s="23">
        <f t="shared" ref="J33" si="62">COUNTIF(J17:J31,"08:00")</f>
        <v>4</v>
      </c>
      <c r="K33" s="24"/>
      <c r="L33" s="12"/>
      <c r="M33" s="12"/>
      <c r="N33" s="13"/>
      <c r="O33" s="13"/>
      <c r="P33" s="23">
        <f>COUNTIF(P17:P31,"08:00")</f>
        <v>4</v>
      </c>
      <c r="Q33" s="24"/>
      <c r="R33" s="23">
        <f t="shared" ref="R33" si="63">COUNTIF(R17:R31,"08:00")</f>
        <v>4</v>
      </c>
      <c r="S33" s="24"/>
      <c r="T33" s="23">
        <f t="shared" ref="T33" si="64">COUNTIF(T17:T31,"08:00")</f>
        <v>4</v>
      </c>
      <c r="U33" s="24"/>
      <c r="V33" s="23">
        <f t="shared" ref="V33" si="65">COUNTIF(V17:V31,"08:00")</f>
        <v>4</v>
      </c>
      <c r="W33" s="24"/>
      <c r="X33" s="23">
        <f>COUNTIF(X17:X31,"08:00")</f>
        <v>4</v>
      </c>
      <c r="Y33" s="24"/>
      <c r="Z33" s="12"/>
      <c r="AA33" s="12"/>
      <c r="AB33" s="13"/>
      <c r="AC33" s="13"/>
      <c r="AD33" s="23">
        <f>COUNTIF(AD17:AD31,"08:00")</f>
        <v>4</v>
      </c>
      <c r="AE33" s="24"/>
      <c r="AF33" s="23">
        <f t="shared" ref="AF33" si="66">COUNTIF(AF17:AF31,"08:00")</f>
        <v>4</v>
      </c>
      <c r="AG33" s="24"/>
      <c r="AH33" s="23">
        <f t="shared" ref="AH33" si="67">COUNTIF(AH17:AH31,"08:00")</f>
        <v>4</v>
      </c>
      <c r="AI33" s="24"/>
      <c r="AJ33" s="23">
        <f t="shared" ref="AJ33" si="68">COUNTIF(AJ17:AJ31,"08:00")</f>
        <v>4</v>
      </c>
      <c r="AK33" s="24"/>
      <c r="AL33" s="23">
        <f>COUNTIF(AL17:AL31,"08:00")</f>
        <v>3</v>
      </c>
      <c r="AM33" s="24"/>
      <c r="AN33" s="12"/>
      <c r="AO33" s="12"/>
      <c r="AP33" s="13"/>
      <c r="AQ33" s="13"/>
      <c r="AR33" s="14"/>
      <c r="AS33" s="14"/>
      <c r="AT33" s="23">
        <f t="shared" ref="AT33" si="69">COUNTIF(AT17:AT31,"08:00")</f>
        <v>4</v>
      </c>
      <c r="AU33" s="24"/>
      <c r="AV33" s="23">
        <f t="shared" ref="AV33" si="70">COUNTIF(AV17:AV31,"08:00")</f>
        <v>4</v>
      </c>
      <c r="AW33" s="24"/>
      <c r="AX33" s="23">
        <f t="shared" ref="AX33" si="71">COUNTIF(AX17:AX31,"08:00")</f>
        <v>4</v>
      </c>
      <c r="AY33" s="24"/>
      <c r="AZ33" s="23">
        <f>COUNTIF(AZ17:AZ31,"08:00")</f>
        <v>4</v>
      </c>
      <c r="BA33" s="24"/>
      <c r="BB33" s="12"/>
      <c r="BC33" s="12"/>
      <c r="BD33" s="13"/>
      <c r="BE33" s="13"/>
      <c r="BF33" s="23">
        <f>COUNTIF(BF17:BF31,"08:00")</f>
        <v>4</v>
      </c>
      <c r="BG33" s="24"/>
      <c r="BH33" s="23">
        <f t="shared" ref="BH33" si="72">COUNTIF(BH17:BH31,"08:00")</f>
        <v>4</v>
      </c>
      <c r="BI33" s="24"/>
      <c r="BJ33" s="23">
        <f>COUNTIF(BJ17:BJ31,"08:00")</f>
        <v>4</v>
      </c>
      <c r="BK33" s="24"/>
      <c r="CA33" t="str">
        <f t="shared" si="0"/>
        <v>NB de 8H</v>
      </c>
    </row>
    <row r="34" spans="1:79" s="1" customFormat="1" x14ac:dyDescent="0.25">
      <c r="A34" s="19" t="s">
        <v>28</v>
      </c>
      <c r="B34" s="23">
        <f>COUNTIF(B17:B31,"09:00")</f>
        <v>4</v>
      </c>
      <c r="C34" s="24"/>
      <c r="D34" s="23">
        <f t="shared" ref="D34" si="73">COUNTIF(D17:D31,"09:00")</f>
        <v>4</v>
      </c>
      <c r="E34" s="24"/>
      <c r="F34" s="23">
        <f t="shared" ref="F34" si="74">COUNTIF(F17:F31,"09:00")</f>
        <v>4</v>
      </c>
      <c r="G34" s="24"/>
      <c r="H34" s="23">
        <f t="shared" ref="H34" si="75">COUNTIF(H17:H31,"09:00")</f>
        <v>4</v>
      </c>
      <c r="I34" s="24"/>
      <c r="J34" s="23">
        <f>COUNTIF(J17:J31,"09:30")</f>
        <v>4</v>
      </c>
      <c r="K34" s="24"/>
      <c r="L34" s="12"/>
      <c r="M34" s="12"/>
      <c r="N34" s="13"/>
      <c r="O34" s="13"/>
      <c r="P34" s="23">
        <f>COUNTIF(P17:P31,"09:00")</f>
        <v>5</v>
      </c>
      <c r="Q34" s="24"/>
      <c r="R34" s="23">
        <f t="shared" ref="R34" si="76">COUNTIF(R17:R31,"09:00")</f>
        <v>5</v>
      </c>
      <c r="S34" s="24"/>
      <c r="T34" s="23">
        <f t="shared" ref="T34" si="77">COUNTIF(T17:T31,"09:00")</f>
        <v>5</v>
      </c>
      <c r="U34" s="24"/>
      <c r="V34" s="23">
        <f t="shared" ref="V34" si="78">COUNTIF(V17:V31,"09:00")</f>
        <v>5</v>
      </c>
      <c r="W34" s="24"/>
      <c r="X34" s="23">
        <f>COUNTIF(X17:X31,"09:30")</f>
        <v>4</v>
      </c>
      <c r="Y34" s="24"/>
      <c r="Z34" s="12"/>
      <c r="AA34" s="12"/>
      <c r="AB34" s="13"/>
      <c r="AC34" s="13"/>
      <c r="AD34" s="23">
        <f>COUNTIF(AD17:AD31,"09:00")</f>
        <v>4</v>
      </c>
      <c r="AE34" s="24"/>
      <c r="AF34" s="23">
        <f t="shared" ref="AF34" si="79">COUNTIF(AF17:AF31,"09:00")</f>
        <v>3</v>
      </c>
      <c r="AG34" s="24"/>
      <c r="AH34" s="23">
        <f t="shared" ref="AH34" si="80">COUNTIF(AH17:AH31,"09:00")</f>
        <v>3</v>
      </c>
      <c r="AI34" s="24"/>
      <c r="AJ34" s="23">
        <f t="shared" ref="AJ34" si="81">COUNTIF(AJ17:AJ31,"09:00")</f>
        <v>3</v>
      </c>
      <c r="AK34" s="24"/>
      <c r="AL34" s="23">
        <f>COUNTIF(AL17:AL31,"09:30")</f>
        <v>3</v>
      </c>
      <c r="AM34" s="24"/>
      <c r="AN34" s="12"/>
      <c r="AO34" s="12"/>
      <c r="AP34" s="13"/>
      <c r="AQ34" s="13"/>
      <c r="AR34" s="14"/>
      <c r="AS34" s="14"/>
      <c r="AT34" s="23">
        <f t="shared" ref="AT34" si="82">COUNTIF(AT17:AT31,"09:00")</f>
        <v>3</v>
      </c>
      <c r="AU34" s="24"/>
      <c r="AV34" s="23">
        <f t="shared" ref="AV34" si="83">COUNTIF(AV17:AV31,"09:00")</f>
        <v>3</v>
      </c>
      <c r="AW34" s="24"/>
      <c r="AX34" s="23">
        <f t="shared" ref="AX34" si="84">COUNTIF(AX17:AX31,"09:00")</f>
        <v>3</v>
      </c>
      <c r="AY34" s="24"/>
      <c r="AZ34" s="23">
        <f>COUNTIF(AZ17:AZ31,"09:30")</f>
        <v>3</v>
      </c>
      <c r="BA34" s="24"/>
      <c r="BB34" s="12"/>
      <c r="BC34" s="12"/>
      <c r="BD34" s="13"/>
      <c r="BE34" s="13"/>
      <c r="BF34" s="23">
        <f>COUNTIF(BF17:BF31,"09:00")</f>
        <v>5</v>
      </c>
      <c r="BG34" s="24"/>
      <c r="BH34" s="23">
        <f t="shared" ref="BH34" si="85">COUNTIF(BH17:BH31,"09:00")</f>
        <v>4</v>
      </c>
      <c r="BI34" s="24"/>
      <c r="BJ34" s="23">
        <f>COUNTIF(BJ17:BJ31,"09:00")</f>
        <v>4</v>
      </c>
      <c r="BK34" s="24"/>
      <c r="CA34" t="str">
        <f t="shared" si="0"/>
        <v>NB de 9H</v>
      </c>
    </row>
    <row r="35" spans="1:79" s="1" customFormat="1" x14ac:dyDescent="0.25">
      <c r="A35" s="19" t="s">
        <v>29</v>
      </c>
      <c r="B35" s="23">
        <f>COUNTIF(C17:C31,"19:00")</f>
        <v>5</v>
      </c>
      <c r="C35" s="24"/>
      <c r="D35" s="23">
        <f t="shared" ref="D35" si="86">COUNTIF(E17:E31,"19:00")</f>
        <v>5</v>
      </c>
      <c r="E35" s="24"/>
      <c r="F35" s="23">
        <f t="shared" ref="F35" si="87">COUNTIF(G17:G31,"19:00")</f>
        <v>5</v>
      </c>
      <c r="G35" s="24"/>
      <c r="H35" s="23">
        <f t="shared" ref="H35" si="88">COUNTIF(I17:I31,"19:00")</f>
        <v>5</v>
      </c>
      <c r="I35" s="24"/>
      <c r="J35" s="23">
        <f t="shared" ref="J35" si="89">COUNTIF(K17:K31,"19:00")</f>
        <v>4</v>
      </c>
      <c r="K35" s="24"/>
      <c r="L35" s="12"/>
      <c r="M35" s="12"/>
      <c r="N35" s="13"/>
      <c r="O35" s="13"/>
      <c r="P35" s="23">
        <f>COUNTIF(Q17:Q31,"19:00")</f>
        <v>3</v>
      </c>
      <c r="Q35" s="24"/>
      <c r="R35" s="23">
        <f t="shared" ref="R35" si="90">COUNTIF(S17:S31,"19:00")</f>
        <v>3</v>
      </c>
      <c r="S35" s="24"/>
      <c r="T35" s="23">
        <f t="shared" ref="T35" si="91">COUNTIF(U17:U31,"19:00")</f>
        <v>3</v>
      </c>
      <c r="U35" s="24"/>
      <c r="V35" s="23">
        <f t="shared" ref="V35" si="92">COUNTIF(W17:W31,"19:00")</f>
        <v>3</v>
      </c>
      <c r="W35" s="24"/>
      <c r="X35" s="23">
        <f t="shared" ref="X35" si="93">COUNTIF(Y17:Y31,"19:00")</f>
        <v>3</v>
      </c>
      <c r="Y35" s="24"/>
      <c r="Z35" s="12"/>
      <c r="AA35" s="12"/>
      <c r="AB35" s="13"/>
      <c r="AC35" s="13"/>
      <c r="AD35" s="23">
        <f>COUNTIF(AE17:AE31,"19:00")</f>
        <v>3</v>
      </c>
      <c r="AE35" s="24"/>
      <c r="AF35" s="23">
        <f t="shared" ref="AF35" si="94">COUNTIF(AG17:AG31,"19:00")</f>
        <v>3</v>
      </c>
      <c r="AG35" s="24"/>
      <c r="AH35" s="23">
        <f t="shared" ref="AH35" si="95">COUNTIF(AI17:AI31,"19:00")</f>
        <v>3</v>
      </c>
      <c r="AI35" s="24"/>
      <c r="AJ35" s="23">
        <f t="shared" ref="AJ35" si="96">COUNTIF(AK17:AK31,"19:00")</f>
        <v>3</v>
      </c>
      <c r="AK35" s="24"/>
      <c r="AL35" s="23">
        <f>COUNTIF(AM17:AM31,"19:00")</f>
        <v>3</v>
      </c>
      <c r="AM35" s="24"/>
      <c r="AN35" s="12"/>
      <c r="AO35" s="12"/>
      <c r="AP35" s="13"/>
      <c r="AQ35" s="13"/>
      <c r="AR35" s="14"/>
      <c r="AS35" s="14"/>
      <c r="AT35" s="23">
        <f t="shared" ref="AT35" si="97">COUNTIF(AU17:AU31,"19:00")</f>
        <v>5</v>
      </c>
      <c r="AU35" s="24"/>
      <c r="AV35" s="23">
        <f t="shared" ref="AV35" si="98">COUNTIF(AW17:AW31,"19:00")</f>
        <v>5</v>
      </c>
      <c r="AW35" s="24"/>
      <c r="AX35" s="23">
        <f t="shared" ref="AX35" si="99">COUNTIF(AY17:AY31,"19:00")</f>
        <v>5</v>
      </c>
      <c r="AY35" s="24"/>
      <c r="AZ35" s="23">
        <f>COUNTIF(BA17:BA31,"19:00")</f>
        <v>4</v>
      </c>
      <c r="BA35" s="24"/>
      <c r="BB35" s="12"/>
      <c r="BC35" s="12"/>
      <c r="BD35" s="13"/>
      <c r="BE35" s="13"/>
      <c r="BF35" s="23">
        <f>COUNTIF(BG17:BG31,"19:00")</f>
        <v>3</v>
      </c>
      <c r="BG35" s="24"/>
      <c r="BH35" s="23">
        <f t="shared" ref="BH35" si="100">COUNTIF(BI17:BI31,"19:00")</f>
        <v>3</v>
      </c>
      <c r="BI35" s="24"/>
      <c r="BJ35" s="23">
        <f>COUNTIF(BK17:BK31,"19:00")</f>
        <v>3</v>
      </c>
      <c r="BK35" s="24"/>
      <c r="CA35" t="str">
        <f t="shared" si="0"/>
        <v>NB de 19H</v>
      </c>
    </row>
    <row r="36" spans="1:79" s="1" customFormat="1" x14ac:dyDescent="0.25">
      <c r="A36" s="4"/>
      <c r="B36" s="4"/>
      <c r="C36" s="4"/>
      <c r="CA36">
        <f t="shared" si="0"/>
        <v>0</v>
      </c>
    </row>
    <row r="37" spans="1:79" x14ac:dyDescent="0.25">
      <c r="A37" s="55" t="s">
        <v>14</v>
      </c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6"/>
      <c r="BL37" s="1"/>
      <c r="BM37" s="1"/>
      <c r="BN37" s="1"/>
      <c r="BO37" s="1"/>
      <c r="BP37" s="1"/>
      <c r="BQ37" s="1"/>
      <c r="BR37" s="1"/>
      <c r="CA37" t="str">
        <f t="shared" si="0"/>
        <v>MAI 2025</v>
      </c>
    </row>
    <row r="38" spans="1:79" x14ac:dyDescent="0.25">
      <c r="A38" s="9" t="s">
        <v>0</v>
      </c>
      <c r="B38" s="28"/>
      <c r="C38" s="25"/>
      <c r="D38" s="28"/>
      <c r="E38" s="25"/>
      <c r="F38" s="28"/>
      <c r="G38" s="25"/>
      <c r="H38" s="28"/>
      <c r="I38" s="25"/>
      <c r="J38" s="28"/>
      <c r="K38" s="25"/>
      <c r="L38" s="28"/>
      <c r="M38" s="25"/>
      <c r="N38" s="28"/>
      <c r="O38" s="25"/>
      <c r="P38" s="28"/>
      <c r="Q38" s="25"/>
      <c r="R38" s="28"/>
      <c r="S38" s="25"/>
      <c r="T38" s="60"/>
      <c r="U38" s="61"/>
      <c r="V38" s="28"/>
      <c r="W38" s="25"/>
      <c r="X38" s="28"/>
      <c r="Y38" s="25"/>
      <c r="Z38" s="28"/>
      <c r="AA38" s="25"/>
      <c r="AB38" s="28"/>
      <c r="AC38" s="25"/>
      <c r="AD38" s="28"/>
      <c r="AE38" s="25"/>
      <c r="AF38" s="28"/>
      <c r="AG38" s="25"/>
      <c r="AH38" s="28"/>
      <c r="AI38" s="25"/>
      <c r="AJ38" s="28"/>
      <c r="AK38" s="25"/>
      <c r="AL38" s="28"/>
      <c r="AM38" s="25"/>
      <c r="AN38" s="28"/>
      <c r="AO38" s="25"/>
      <c r="AP38" s="28"/>
      <c r="AQ38" s="25"/>
      <c r="AR38" s="28"/>
      <c r="AS38" s="25"/>
      <c r="AT38" s="28"/>
      <c r="AU38" s="25"/>
      <c r="AV38" s="28"/>
      <c r="AW38" s="25"/>
      <c r="AX38" s="28"/>
      <c r="AY38" s="25"/>
      <c r="AZ38" s="28"/>
      <c r="BA38" s="25"/>
      <c r="BB38" s="28"/>
      <c r="BC38" s="25"/>
      <c r="BD38" s="28"/>
      <c r="BE38" s="25"/>
      <c r="BF38" s="29"/>
      <c r="BG38" s="25"/>
      <c r="BH38" s="29"/>
      <c r="BI38" s="25"/>
      <c r="BJ38" s="29"/>
      <c r="BK38" s="25"/>
      <c r="BL38" s="1"/>
      <c r="BM38" s="1"/>
      <c r="BN38" s="1"/>
      <c r="BO38" s="1"/>
      <c r="BP38" s="1"/>
      <c r="BQ38" s="1"/>
      <c r="BR38" s="1"/>
      <c r="CA38" t="str">
        <f t="shared" si="0"/>
        <v>zone B</v>
      </c>
    </row>
    <row r="39" spans="1:79" x14ac:dyDescent="0.25">
      <c r="A39" s="9" t="s">
        <v>13</v>
      </c>
      <c r="B39" s="27">
        <v>18</v>
      </c>
      <c r="C39" s="27"/>
      <c r="D39" s="27"/>
      <c r="E39" s="27"/>
      <c r="F39" s="27"/>
      <c r="G39" s="27"/>
      <c r="H39" s="27"/>
      <c r="I39" s="27"/>
      <c r="J39" s="55">
        <v>19</v>
      </c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6"/>
      <c r="X39" s="27">
        <v>20</v>
      </c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>
        <v>21</v>
      </c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>
        <v>22</v>
      </c>
      <c r="BA39" s="27"/>
      <c r="BB39" s="27"/>
      <c r="BC39" s="27"/>
      <c r="BD39" s="27"/>
      <c r="BE39" s="27"/>
      <c r="BF39" s="27"/>
      <c r="BG39" s="27"/>
      <c r="BH39" s="27"/>
      <c r="BI39" s="27"/>
      <c r="BJ39" s="27"/>
      <c r="BK39" s="27"/>
      <c r="BL39" s="1"/>
      <c r="BM39" s="1"/>
      <c r="BN39" s="1"/>
      <c r="BO39" s="1"/>
      <c r="BP39" s="1"/>
      <c r="BQ39" s="1"/>
      <c r="BR39" s="1"/>
      <c r="CA39" t="str">
        <f t="shared" si="0"/>
        <v>semaine</v>
      </c>
    </row>
    <row r="40" spans="1:79" x14ac:dyDescent="0.25">
      <c r="A40" s="9"/>
      <c r="B40" s="31" t="s">
        <v>2</v>
      </c>
      <c r="C40" s="25"/>
      <c r="D40" s="25" t="s">
        <v>3</v>
      </c>
      <c r="E40" s="25"/>
      <c r="F40" s="30" t="s">
        <v>4</v>
      </c>
      <c r="G40" s="25"/>
      <c r="H40" s="26" t="s">
        <v>5</v>
      </c>
      <c r="I40" s="25"/>
      <c r="J40" s="25" t="s">
        <v>6</v>
      </c>
      <c r="K40" s="25"/>
      <c r="L40" s="25" t="s">
        <v>1</v>
      </c>
      <c r="M40" s="25"/>
      <c r="N40" s="25" t="s">
        <v>1</v>
      </c>
      <c r="O40" s="25"/>
      <c r="P40" s="31" t="s">
        <v>2</v>
      </c>
      <c r="Q40" s="25"/>
      <c r="R40" s="25" t="s">
        <v>3</v>
      </c>
      <c r="S40" s="25"/>
      <c r="T40" s="66" t="s">
        <v>4</v>
      </c>
      <c r="U40" s="67"/>
      <c r="V40" s="26" t="s">
        <v>5</v>
      </c>
      <c r="W40" s="25"/>
      <c r="X40" s="25" t="s">
        <v>6</v>
      </c>
      <c r="Y40" s="25"/>
      <c r="Z40" s="25" t="s">
        <v>1</v>
      </c>
      <c r="AA40" s="25"/>
      <c r="AB40" s="25" t="s">
        <v>1</v>
      </c>
      <c r="AC40" s="25"/>
      <c r="AD40" s="25" t="s">
        <v>2</v>
      </c>
      <c r="AE40" s="25"/>
      <c r="AF40" s="25" t="s">
        <v>3</v>
      </c>
      <c r="AG40" s="25"/>
      <c r="AH40" s="30" t="s">
        <v>4</v>
      </c>
      <c r="AI40" s="25"/>
      <c r="AJ40" s="26" t="s">
        <v>5</v>
      </c>
      <c r="AK40" s="25"/>
      <c r="AL40" s="25" t="s">
        <v>6</v>
      </c>
      <c r="AM40" s="25"/>
      <c r="AN40" s="25" t="s">
        <v>1</v>
      </c>
      <c r="AO40" s="25"/>
      <c r="AP40" s="25" t="s">
        <v>1</v>
      </c>
      <c r="AQ40" s="25"/>
      <c r="AR40" s="25" t="s">
        <v>2</v>
      </c>
      <c r="AS40" s="25"/>
      <c r="AT40" s="25" t="s">
        <v>3</v>
      </c>
      <c r="AU40" s="25"/>
      <c r="AV40" s="30" t="s">
        <v>4</v>
      </c>
      <c r="AW40" s="25"/>
      <c r="AX40" s="26" t="s">
        <v>5</v>
      </c>
      <c r="AY40" s="25"/>
      <c r="AZ40" s="25" t="s">
        <v>6</v>
      </c>
      <c r="BA40" s="25"/>
      <c r="BB40" s="25" t="s">
        <v>1</v>
      </c>
      <c r="BC40" s="25"/>
      <c r="BD40" s="25" t="s">
        <v>1</v>
      </c>
      <c r="BE40" s="25"/>
      <c r="BF40" s="31" t="s">
        <v>2</v>
      </c>
      <c r="BG40" s="25"/>
      <c r="BH40" s="25" t="s">
        <v>3</v>
      </c>
      <c r="BI40" s="25"/>
      <c r="BJ40" s="30" t="s">
        <v>4</v>
      </c>
      <c r="BK40" s="25"/>
      <c r="BL40" s="1"/>
      <c r="BM40" s="1"/>
      <c r="BN40" s="1"/>
      <c r="BO40" s="1"/>
      <c r="BP40" s="1"/>
      <c r="BQ40" s="1"/>
      <c r="BR40" s="1"/>
      <c r="CA40">
        <f t="shared" si="0"/>
        <v>0</v>
      </c>
    </row>
    <row r="41" spans="1:79" x14ac:dyDescent="0.25">
      <c r="A41" s="9"/>
      <c r="B41" s="31">
        <v>1</v>
      </c>
      <c r="C41" s="25"/>
      <c r="D41" s="25">
        <v>2</v>
      </c>
      <c r="E41" s="25"/>
      <c r="F41" s="30">
        <v>3</v>
      </c>
      <c r="G41" s="25"/>
      <c r="H41" s="26">
        <v>4</v>
      </c>
      <c r="I41" s="25"/>
      <c r="J41" s="25">
        <v>5</v>
      </c>
      <c r="K41" s="25"/>
      <c r="L41" s="25">
        <v>6</v>
      </c>
      <c r="M41" s="25"/>
      <c r="N41" s="25">
        <v>7</v>
      </c>
      <c r="O41" s="25"/>
      <c r="P41" s="31">
        <v>8</v>
      </c>
      <c r="Q41" s="25"/>
      <c r="R41" s="25">
        <v>9</v>
      </c>
      <c r="S41" s="25"/>
      <c r="T41" s="66">
        <v>10</v>
      </c>
      <c r="U41" s="67"/>
      <c r="V41" s="26">
        <v>11</v>
      </c>
      <c r="W41" s="25"/>
      <c r="X41" s="25">
        <v>12</v>
      </c>
      <c r="Y41" s="25"/>
      <c r="Z41" s="25">
        <v>13</v>
      </c>
      <c r="AA41" s="25"/>
      <c r="AB41" s="25">
        <v>14</v>
      </c>
      <c r="AC41" s="25"/>
      <c r="AD41" s="25">
        <v>15</v>
      </c>
      <c r="AE41" s="25"/>
      <c r="AF41" s="25">
        <v>16</v>
      </c>
      <c r="AG41" s="25"/>
      <c r="AH41" s="30">
        <v>17</v>
      </c>
      <c r="AI41" s="25"/>
      <c r="AJ41" s="26">
        <v>18</v>
      </c>
      <c r="AK41" s="25"/>
      <c r="AL41" s="25">
        <v>19</v>
      </c>
      <c r="AM41" s="25"/>
      <c r="AN41" s="25">
        <v>20</v>
      </c>
      <c r="AO41" s="25"/>
      <c r="AP41" s="25">
        <v>21</v>
      </c>
      <c r="AQ41" s="25"/>
      <c r="AR41" s="25">
        <v>22</v>
      </c>
      <c r="AS41" s="25"/>
      <c r="AT41" s="25">
        <v>23</v>
      </c>
      <c r="AU41" s="25"/>
      <c r="AV41" s="30">
        <v>24</v>
      </c>
      <c r="AW41" s="25"/>
      <c r="AX41" s="26">
        <v>25</v>
      </c>
      <c r="AY41" s="25"/>
      <c r="AZ41" s="25">
        <v>26</v>
      </c>
      <c r="BA41" s="25"/>
      <c r="BB41" s="25">
        <v>27</v>
      </c>
      <c r="BC41" s="25"/>
      <c r="BD41" s="25">
        <v>28</v>
      </c>
      <c r="BE41" s="25"/>
      <c r="BF41" s="31">
        <v>29</v>
      </c>
      <c r="BG41" s="25"/>
      <c r="BH41" s="25">
        <v>30</v>
      </c>
      <c r="BI41" s="25"/>
      <c r="BJ41" s="30">
        <v>31</v>
      </c>
      <c r="BK41" s="25"/>
      <c r="BL41" s="1"/>
      <c r="BM41" s="1"/>
      <c r="BN41" s="1"/>
      <c r="BO41" s="1"/>
      <c r="BP41" s="1"/>
      <c r="BQ41" s="1"/>
      <c r="BR41" s="1"/>
      <c r="CA41">
        <f t="shared" si="0"/>
        <v>0</v>
      </c>
    </row>
    <row r="42" spans="1:79" x14ac:dyDescent="0.25">
      <c r="A42" s="10">
        <v>1</v>
      </c>
      <c r="B42" s="7"/>
      <c r="C42" s="7"/>
      <c r="D42" s="16">
        <v>0.33333333333333331</v>
      </c>
      <c r="E42" s="16">
        <v>0.66666666666666663</v>
      </c>
      <c r="F42" s="8"/>
      <c r="G42" s="8"/>
      <c r="H42" s="6"/>
      <c r="I42" s="6"/>
      <c r="J42" s="18"/>
      <c r="K42" s="18"/>
      <c r="L42" s="18"/>
      <c r="M42" s="18"/>
      <c r="N42" s="18"/>
      <c r="O42" s="18"/>
      <c r="P42" s="7"/>
      <c r="Q42" s="7"/>
      <c r="R42" s="18"/>
      <c r="S42" s="18"/>
      <c r="T42" s="8"/>
      <c r="U42" s="8"/>
      <c r="V42" s="6"/>
      <c r="W42" s="6"/>
      <c r="X42" s="11">
        <v>0.375</v>
      </c>
      <c r="Y42" s="11">
        <v>0.72916666666666663</v>
      </c>
      <c r="Z42" s="11">
        <v>0.375</v>
      </c>
      <c r="AA42" s="11">
        <v>0.72916666666666663</v>
      </c>
      <c r="AB42" s="11">
        <v>0.375</v>
      </c>
      <c r="AC42" s="11">
        <v>0.72916666666666663</v>
      </c>
      <c r="AD42" s="11">
        <v>0.375</v>
      </c>
      <c r="AE42" s="11">
        <v>0.72916666666666663</v>
      </c>
      <c r="AF42" s="11">
        <v>0.39583333333333331</v>
      </c>
      <c r="AG42" s="11">
        <v>0.72916666666666663</v>
      </c>
      <c r="AH42" s="8"/>
      <c r="AI42" s="8"/>
      <c r="AJ42" s="6"/>
      <c r="AK42" s="6"/>
      <c r="AL42" s="16">
        <v>0.33333333333333331</v>
      </c>
      <c r="AM42" s="16">
        <v>0.6875</v>
      </c>
      <c r="AN42" s="16">
        <v>0.33333333333333331</v>
      </c>
      <c r="AO42" s="16">
        <v>0.6875</v>
      </c>
      <c r="AP42" s="16">
        <v>0.33333333333333331</v>
      </c>
      <c r="AQ42" s="16">
        <v>0.6875</v>
      </c>
      <c r="AR42" s="16">
        <v>0.33333333333333331</v>
      </c>
      <c r="AS42" s="16">
        <v>0.6875</v>
      </c>
      <c r="AT42" s="16">
        <v>0.33333333333333331</v>
      </c>
      <c r="AU42" s="16">
        <v>0.66666666666666663</v>
      </c>
      <c r="AV42" s="8"/>
      <c r="AW42" s="8"/>
      <c r="AX42" s="6"/>
      <c r="AY42" s="6"/>
      <c r="AZ42" s="17">
        <v>0.4375</v>
      </c>
      <c r="BA42" s="17">
        <v>0.79166666666666663</v>
      </c>
      <c r="BB42" s="17">
        <v>0.4375</v>
      </c>
      <c r="BC42" s="17">
        <v>0.79166666666666663</v>
      </c>
      <c r="BD42" s="17">
        <v>0.4375</v>
      </c>
      <c r="BE42" s="17">
        <v>0.79166666666666663</v>
      </c>
      <c r="BF42" s="7"/>
      <c r="BG42" s="7"/>
      <c r="BH42" s="17">
        <v>0.45833333333333331</v>
      </c>
      <c r="BI42" s="17">
        <v>0.79166666666666663</v>
      </c>
      <c r="BJ42" s="8"/>
      <c r="BK42" s="8"/>
      <c r="BL42" s="1"/>
      <c r="BM42" s="1"/>
      <c r="BN42" s="1"/>
      <c r="BO42" s="1"/>
      <c r="BP42" s="1"/>
      <c r="BQ42" s="1"/>
      <c r="BR42" s="1"/>
      <c r="CA42">
        <f t="shared" si="0"/>
        <v>1</v>
      </c>
    </row>
    <row r="43" spans="1:79" x14ac:dyDescent="0.25">
      <c r="A43" s="10">
        <v>2</v>
      </c>
      <c r="B43" s="7"/>
      <c r="C43" s="7"/>
      <c r="D43" s="16">
        <v>0.33333333333333331</v>
      </c>
      <c r="E43" s="16">
        <v>0.66666666666666663</v>
      </c>
      <c r="F43" s="8"/>
      <c r="G43" s="8"/>
      <c r="H43" s="6"/>
      <c r="I43" s="6"/>
      <c r="J43" s="17">
        <v>0.4375</v>
      </c>
      <c r="K43" s="17">
        <v>0.79166666666666663</v>
      </c>
      <c r="L43" s="17">
        <v>0.4375</v>
      </c>
      <c r="M43" s="17">
        <v>0.79166666666666663</v>
      </c>
      <c r="N43" s="17">
        <v>0.4375</v>
      </c>
      <c r="O43" s="17">
        <v>0.79166666666666663</v>
      </c>
      <c r="P43" s="7"/>
      <c r="Q43" s="7"/>
      <c r="R43" s="17">
        <v>0.45833333333333331</v>
      </c>
      <c r="S43" s="17">
        <v>0.79166666666666663</v>
      </c>
      <c r="T43" s="8"/>
      <c r="U43" s="8"/>
      <c r="V43" s="6"/>
      <c r="W43" s="6"/>
      <c r="X43" s="11">
        <v>0.375</v>
      </c>
      <c r="Y43" s="11">
        <v>0.72916666666666663</v>
      </c>
      <c r="Z43" s="11">
        <v>0.375</v>
      </c>
      <c r="AA43" s="11">
        <v>0.72916666666666663</v>
      </c>
      <c r="AB43" s="11">
        <v>0.375</v>
      </c>
      <c r="AC43" s="11">
        <v>0.72916666666666663</v>
      </c>
      <c r="AD43" s="11">
        <v>0.375</v>
      </c>
      <c r="AE43" s="11">
        <v>0.72916666666666663</v>
      </c>
      <c r="AF43" s="11">
        <v>0.39583333333333331</v>
      </c>
      <c r="AG43" s="11">
        <v>0.72916666666666663</v>
      </c>
      <c r="AH43" s="8"/>
      <c r="AI43" s="8"/>
      <c r="AJ43" s="6"/>
      <c r="AK43" s="6"/>
      <c r="AL43" s="16">
        <v>0.33333333333333331</v>
      </c>
      <c r="AM43" s="16">
        <v>0.6875</v>
      </c>
      <c r="AN43" s="16">
        <v>0.33333333333333331</v>
      </c>
      <c r="AO43" s="16">
        <v>0.6875</v>
      </c>
      <c r="AP43" s="16">
        <v>0.33333333333333331</v>
      </c>
      <c r="AQ43" s="16">
        <v>0.6875</v>
      </c>
      <c r="AR43" s="16">
        <v>0.33333333333333331</v>
      </c>
      <c r="AS43" s="16">
        <v>0.6875</v>
      </c>
      <c r="AT43" s="16">
        <v>0.33333333333333331</v>
      </c>
      <c r="AU43" s="16">
        <v>0.66666666666666663</v>
      </c>
      <c r="AV43" s="8"/>
      <c r="AW43" s="8"/>
      <c r="AX43" s="6"/>
      <c r="AY43" s="6"/>
      <c r="AZ43" s="17">
        <v>0.4375</v>
      </c>
      <c r="BA43" s="17">
        <v>0.79166666666666663</v>
      </c>
      <c r="BB43" s="17">
        <v>0.4375</v>
      </c>
      <c r="BC43" s="17">
        <v>0.79166666666666663</v>
      </c>
      <c r="BD43" s="17">
        <v>0.4375</v>
      </c>
      <c r="BE43" s="17">
        <v>0.79166666666666663</v>
      </c>
      <c r="BF43" s="7"/>
      <c r="BG43" s="7"/>
      <c r="BH43" s="17">
        <v>0.45833333333333331</v>
      </c>
      <c r="BI43" s="17">
        <v>0.79166666666666663</v>
      </c>
      <c r="BJ43" s="8"/>
      <c r="BK43" s="8"/>
      <c r="BL43" s="1"/>
      <c r="BM43" s="1"/>
      <c r="BN43" s="1"/>
      <c r="BO43" s="1"/>
      <c r="BP43" s="1"/>
      <c r="BQ43" s="1"/>
      <c r="BR43" s="1"/>
      <c r="CA43">
        <f t="shared" si="0"/>
        <v>2</v>
      </c>
    </row>
    <row r="44" spans="1:79" x14ac:dyDescent="0.25">
      <c r="A44" s="10">
        <v>3</v>
      </c>
      <c r="B44" s="7"/>
      <c r="C44" s="7"/>
      <c r="D44" s="16">
        <v>0.33333333333333331</v>
      </c>
      <c r="E44" s="16">
        <v>0.66666666666666663</v>
      </c>
      <c r="F44" s="8"/>
      <c r="G44" s="8"/>
      <c r="H44" s="6"/>
      <c r="I44" s="6"/>
      <c r="J44" s="17">
        <v>0.4375</v>
      </c>
      <c r="K44" s="17">
        <v>0.79166666666666663</v>
      </c>
      <c r="L44" s="17">
        <v>0.4375</v>
      </c>
      <c r="M44" s="17">
        <v>0.79166666666666663</v>
      </c>
      <c r="N44" s="17">
        <v>0.4375</v>
      </c>
      <c r="O44" s="17">
        <v>0.79166666666666663</v>
      </c>
      <c r="P44" s="7"/>
      <c r="Q44" s="7"/>
      <c r="R44" s="17">
        <v>0.45833333333333331</v>
      </c>
      <c r="S44" s="17">
        <v>0.79166666666666663</v>
      </c>
      <c r="T44" s="8"/>
      <c r="U44" s="8"/>
      <c r="V44" s="6"/>
      <c r="W44" s="6"/>
      <c r="X44" s="11">
        <v>0.375</v>
      </c>
      <c r="Y44" s="11">
        <v>0.72916666666666663</v>
      </c>
      <c r="Z44" s="11">
        <v>0.375</v>
      </c>
      <c r="AA44" s="11">
        <v>0.72916666666666663</v>
      </c>
      <c r="AB44" s="11">
        <v>0.375</v>
      </c>
      <c r="AC44" s="11">
        <v>0.72916666666666663</v>
      </c>
      <c r="AD44" s="11">
        <v>0.375</v>
      </c>
      <c r="AE44" s="11">
        <v>0.72916666666666663</v>
      </c>
      <c r="AF44" s="11">
        <v>0.39583333333333331</v>
      </c>
      <c r="AG44" s="11">
        <v>0.72916666666666663</v>
      </c>
      <c r="AH44" s="8"/>
      <c r="AI44" s="8"/>
      <c r="AJ44" s="6"/>
      <c r="AK44" s="6"/>
      <c r="AL44" s="16">
        <v>0.33333333333333331</v>
      </c>
      <c r="AM44" s="16">
        <v>0.6875</v>
      </c>
      <c r="AN44" s="16">
        <v>0.33333333333333331</v>
      </c>
      <c r="AO44" s="16">
        <v>0.6875</v>
      </c>
      <c r="AP44" s="16">
        <v>0.33333333333333331</v>
      </c>
      <c r="AQ44" s="16">
        <v>0.6875</v>
      </c>
      <c r="AR44" s="16">
        <v>0.33333333333333331</v>
      </c>
      <c r="AS44" s="16">
        <v>0.6875</v>
      </c>
      <c r="AT44" s="16">
        <v>0.33333333333333331</v>
      </c>
      <c r="AU44" s="16">
        <v>0.66666666666666663</v>
      </c>
      <c r="AV44" s="8"/>
      <c r="AW44" s="8"/>
      <c r="AX44" s="6"/>
      <c r="AY44" s="6"/>
      <c r="AZ44" s="17">
        <v>0.4375</v>
      </c>
      <c r="BA44" s="17">
        <v>0.79166666666666663</v>
      </c>
      <c r="BB44" s="17">
        <v>0.4375</v>
      </c>
      <c r="BC44" s="17">
        <v>0.79166666666666663</v>
      </c>
      <c r="BD44" s="17">
        <v>0.4375</v>
      </c>
      <c r="BE44" s="17">
        <v>0.79166666666666663</v>
      </c>
      <c r="BF44" s="7"/>
      <c r="BG44" s="7"/>
      <c r="BH44" s="17">
        <v>0.45833333333333331</v>
      </c>
      <c r="BI44" s="17">
        <v>0.79166666666666663</v>
      </c>
      <c r="BJ44" s="8"/>
      <c r="BK44" s="8"/>
      <c r="BL44" s="1"/>
      <c r="BM44" s="1"/>
      <c r="BN44" s="1"/>
      <c r="BO44" s="1"/>
      <c r="BP44" s="1"/>
      <c r="BQ44" s="1"/>
      <c r="BR44" s="1"/>
      <c r="CA44">
        <f t="shared" si="0"/>
        <v>3</v>
      </c>
    </row>
    <row r="45" spans="1:79" x14ac:dyDescent="0.25">
      <c r="A45" s="10">
        <v>4</v>
      </c>
      <c r="B45" s="7"/>
      <c r="C45" s="7"/>
      <c r="D45" s="16">
        <v>0.33333333333333331</v>
      </c>
      <c r="E45" s="16">
        <v>0.66666666666666663</v>
      </c>
      <c r="F45" s="8"/>
      <c r="G45" s="8"/>
      <c r="H45" s="6"/>
      <c r="I45" s="6"/>
      <c r="J45" s="17">
        <v>0.4375</v>
      </c>
      <c r="K45" s="17">
        <v>0.79166666666666663</v>
      </c>
      <c r="L45" s="17">
        <v>0.4375</v>
      </c>
      <c r="M45" s="17">
        <v>0.79166666666666663</v>
      </c>
      <c r="N45" s="17">
        <v>0.4375</v>
      </c>
      <c r="O45" s="17">
        <v>0.79166666666666663</v>
      </c>
      <c r="P45" s="7"/>
      <c r="Q45" s="7"/>
      <c r="R45" s="17">
        <v>0.45833333333333331</v>
      </c>
      <c r="S45" s="17">
        <v>0.79166666666666663</v>
      </c>
      <c r="T45" s="8"/>
      <c r="U45" s="8"/>
      <c r="V45" s="6"/>
      <c r="W45" s="6"/>
      <c r="X45" s="11">
        <v>0.375</v>
      </c>
      <c r="Y45" s="11">
        <v>0.72916666666666663</v>
      </c>
      <c r="Z45" s="11">
        <v>0.375</v>
      </c>
      <c r="AA45" s="11">
        <v>0.72916666666666663</v>
      </c>
      <c r="AB45" s="11">
        <v>0.375</v>
      </c>
      <c r="AC45" s="11">
        <v>0.72916666666666663</v>
      </c>
      <c r="AD45" s="11">
        <v>0.375</v>
      </c>
      <c r="AE45" s="11">
        <v>0.72916666666666663</v>
      </c>
      <c r="AF45" s="11">
        <v>0.39583333333333331</v>
      </c>
      <c r="AG45" s="11">
        <v>0.72916666666666663</v>
      </c>
      <c r="AH45" s="8"/>
      <c r="AI45" s="8"/>
      <c r="AJ45" s="6"/>
      <c r="AK45" s="6"/>
      <c r="AL45" s="16">
        <v>0.33333333333333331</v>
      </c>
      <c r="AM45" s="16">
        <v>0.6875</v>
      </c>
      <c r="AN45" s="16">
        <v>0.33333333333333331</v>
      </c>
      <c r="AO45" s="16">
        <v>0.6875</v>
      </c>
      <c r="AP45" s="16">
        <v>0.33333333333333331</v>
      </c>
      <c r="AQ45" s="16">
        <v>0.6875</v>
      </c>
      <c r="AR45" s="16">
        <v>0.33333333333333331</v>
      </c>
      <c r="AS45" s="16">
        <v>0.6875</v>
      </c>
      <c r="AT45" s="16">
        <v>0.33333333333333331</v>
      </c>
      <c r="AU45" s="16">
        <v>0.66666666666666663</v>
      </c>
      <c r="AV45" s="8"/>
      <c r="AW45" s="8"/>
      <c r="AX45" s="6"/>
      <c r="AY45" s="6"/>
      <c r="AZ45" s="17">
        <v>0.4375</v>
      </c>
      <c r="BA45" s="17">
        <v>0.79166666666666663</v>
      </c>
      <c r="BB45" s="17">
        <v>0.4375</v>
      </c>
      <c r="BC45" s="17">
        <v>0.79166666666666663</v>
      </c>
      <c r="BD45" s="17">
        <v>0.4375</v>
      </c>
      <c r="BE45" s="17">
        <v>0.79166666666666663</v>
      </c>
      <c r="BF45" s="7"/>
      <c r="BG45" s="7"/>
      <c r="BH45" s="18"/>
      <c r="BI45" s="18"/>
      <c r="BJ45" s="8"/>
      <c r="BK45" s="8"/>
      <c r="BL45" s="1"/>
      <c r="BM45" s="1"/>
      <c r="BN45" s="1"/>
      <c r="BO45" s="1"/>
      <c r="BP45" s="1"/>
      <c r="BQ45" s="1"/>
      <c r="BR45" s="1"/>
      <c r="CA45">
        <f t="shared" si="0"/>
        <v>4</v>
      </c>
    </row>
    <row r="46" spans="1:79" s="1" customFormat="1" x14ac:dyDescent="0.25">
      <c r="CA46">
        <f t="shared" si="0"/>
        <v>0</v>
      </c>
    </row>
    <row r="47" spans="1:79" x14ac:dyDescent="0.25">
      <c r="A47" s="10">
        <v>5</v>
      </c>
      <c r="B47" s="7"/>
      <c r="C47" s="7"/>
      <c r="D47" s="17">
        <v>0.45833333333333331</v>
      </c>
      <c r="E47" s="17">
        <v>0.79166666666666663</v>
      </c>
      <c r="F47" s="8"/>
      <c r="G47" s="8"/>
      <c r="H47" s="6"/>
      <c r="I47" s="6"/>
      <c r="J47" s="11">
        <v>0.375</v>
      </c>
      <c r="K47" s="11">
        <v>0.72916666666666663</v>
      </c>
      <c r="L47" s="11">
        <v>0.375</v>
      </c>
      <c r="M47" s="11">
        <v>0.72916666666666663</v>
      </c>
      <c r="N47" s="11">
        <v>0.375</v>
      </c>
      <c r="O47" s="11">
        <v>0.72916666666666663</v>
      </c>
      <c r="P47" s="7"/>
      <c r="Q47" s="7"/>
      <c r="R47" s="11">
        <v>0.39583333333333331</v>
      </c>
      <c r="S47" s="11">
        <v>0.72916666666666663</v>
      </c>
      <c r="T47" s="8"/>
      <c r="U47" s="8"/>
      <c r="V47" s="6"/>
      <c r="W47" s="6"/>
      <c r="X47" s="16">
        <v>0.33333333333333331</v>
      </c>
      <c r="Y47" s="16">
        <v>0.6875</v>
      </c>
      <c r="Z47" s="16">
        <v>0.33333333333333331</v>
      </c>
      <c r="AA47" s="16">
        <v>0.6875</v>
      </c>
      <c r="AB47" s="16">
        <v>0.33333333333333331</v>
      </c>
      <c r="AC47" s="16">
        <v>0.6875</v>
      </c>
      <c r="AD47" s="16">
        <v>0.33333333333333331</v>
      </c>
      <c r="AE47" s="16">
        <v>0.6875</v>
      </c>
      <c r="AF47" s="16">
        <v>0.33333333333333331</v>
      </c>
      <c r="AG47" s="16">
        <v>0.66666666666666663</v>
      </c>
      <c r="AH47" s="8"/>
      <c r="AI47" s="8"/>
      <c r="AJ47" s="6"/>
      <c r="AK47" s="6"/>
      <c r="AL47" s="17">
        <v>0.4375</v>
      </c>
      <c r="AM47" s="17">
        <v>0.79166666666666663</v>
      </c>
      <c r="AN47" s="17">
        <v>0.4375</v>
      </c>
      <c r="AO47" s="17">
        <v>0.79166666666666663</v>
      </c>
      <c r="AP47" s="17">
        <v>0.4375</v>
      </c>
      <c r="AQ47" s="17">
        <v>0.79166666666666663</v>
      </c>
      <c r="AR47" s="17">
        <v>0.4375</v>
      </c>
      <c r="AS47" s="17">
        <v>0.79166666666666663</v>
      </c>
      <c r="AT47" s="17">
        <v>0.45833333333333331</v>
      </c>
      <c r="AU47" s="17">
        <v>0.79166666666666663</v>
      </c>
      <c r="AV47" s="8"/>
      <c r="AW47" s="8"/>
      <c r="AX47" s="6"/>
      <c r="AY47" s="6"/>
      <c r="AZ47" s="11">
        <v>0.375</v>
      </c>
      <c r="BA47" s="11">
        <v>0.72916666666666663</v>
      </c>
      <c r="BB47" s="11">
        <v>0.375</v>
      </c>
      <c r="BC47" s="11">
        <v>0.72916666666666663</v>
      </c>
      <c r="BD47" s="11">
        <v>0.375</v>
      </c>
      <c r="BE47" s="11">
        <v>0.72916666666666663</v>
      </c>
      <c r="BF47" s="7"/>
      <c r="BG47" s="7"/>
      <c r="BH47" s="11">
        <v>0.39583333333333331</v>
      </c>
      <c r="BI47" s="11">
        <v>0.72916666666666663</v>
      </c>
      <c r="BJ47" s="8"/>
      <c r="BK47" s="8"/>
      <c r="BL47" s="1"/>
      <c r="BM47" s="1"/>
      <c r="BN47" s="1"/>
      <c r="BO47" s="1"/>
      <c r="BP47" s="1"/>
      <c r="BQ47" s="1"/>
      <c r="BR47" s="1"/>
      <c r="CA47">
        <f t="shared" si="0"/>
        <v>5</v>
      </c>
    </row>
    <row r="48" spans="1:79" x14ac:dyDescent="0.25">
      <c r="A48" s="10">
        <v>6</v>
      </c>
      <c r="B48" s="7"/>
      <c r="C48" s="7"/>
      <c r="D48" s="18"/>
      <c r="E48" s="18"/>
      <c r="F48" s="8"/>
      <c r="G48" s="8"/>
      <c r="H48" s="6"/>
      <c r="I48" s="6"/>
      <c r="J48" s="11">
        <v>0.375</v>
      </c>
      <c r="K48" s="11">
        <v>0.72916666666666663</v>
      </c>
      <c r="L48" s="11">
        <v>0.375</v>
      </c>
      <c r="M48" s="11">
        <v>0.72916666666666663</v>
      </c>
      <c r="N48" s="11">
        <v>0.375</v>
      </c>
      <c r="O48" s="11">
        <v>0.72916666666666663</v>
      </c>
      <c r="P48" s="7"/>
      <c r="Q48" s="7"/>
      <c r="R48" s="11">
        <v>0.39583333333333331</v>
      </c>
      <c r="S48" s="11">
        <v>0.72916666666666663</v>
      </c>
      <c r="T48" s="8"/>
      <c r="U48" s="8"/>
      <c r="V48" s="6"/>
      <c r="W48" s="6"/>
      <c r="X48" s="16">
        <v>0.33333333333333331</v>
      </c>
      <c r="Y48" s="16">
        <v>0.6875</v>
      </c>
      <c r="Z48" s="16">
        <v>0.33333333333333331</v>
      </c>
      <c r="AA48" s="16">
        <v>0.6875</v>
      </c>
      <c r="AB48" s="16">
        <v>0.33333333333333331</v>
      </c>
      <c r="AC48" s="16">
        <v>0.6875</v>
      </c>
      <c r="AD48" s="16">
        <v>0.33333333333333331</v>
      </c>
      <c r="AE48" s="16">
        <v>0.6875</v>
      </c>
      <c r="AF48" s="16">
        <v>0.33333333333333331</v>
      </c>
      <c r="AG48" s="16">
        <v>0.66666666666666663</v>
      </c>
      <c r="AH48" s="8"/>
      <c r="AI48" s="8"/>
      <c r="AJ48" s="6"/>
      <c r="AK48" s="6"/>
      <c r="AL48" s="17">
        <v>0.4375</v>
      </c>
      <c r="AM48" s="17">
        <v>0.79166666666666663</v>
      </c>
      <c r="AN48" s="17">
        <v>0.4375</v>
      </c>
      <c r="AO48" s="17">
        <v>0.79166666666666663</v>
      </c>
      <c r="AP48" s="17">
        <v>0.4375</v>
      </c>
      <c r="AQ48" s="17">
        <v>0.79166666666666663</v>
      </c>
      <c r="AR48" s="17">
        <v>0.4375</v>
      </c>
      <c r="AS48" s="17">
        <v>0.79166666666666663</v>
      </c>
      <c r="AT48" s="17">
        <v>0.45833333333333331</v>
      </c>
      <c r="AU48" s="17">
        <v>0.79166666666666663</v>
      </c>
      <c r="AV48" s="8"/>
      <c r="AW48" s="8"/>
      <c r="AX48" s="6"/>
      <c r="AY48" s="6"/>
      <c r="AZ48" s="18"/>
      <c r="BA48" s="18"/>
      <c r="BB48" s="18"/>
      <c r="BC48" s="18"/>
      <c r="BD48" s="18"/>
      <c r="BE48" s="18"/>
      <c r="BF48" s="7"/>
      <c r="BG48" s="7"/>
      <c r="BH48" s="18"/>
      <c r="BI48" s="18"/>
      <c r="BJ48" s="8"/>
      <c r="BK48" s="8"/>
      <c r="BL48" s="1"/>
      <c r="BM48" s="1"/>
      <c r="BN48" s="1"/>
      <c r="BO48" s="1"/>
      <c r="BP48" s="1"/>
      <c r="BQ48" s="1"/>
      <c r="BR48" s="1"/>
      <c r="CA48">
        <f t="shared" si="0"/>
        <v>6</v>
      </c>
    </row>
    <row r="49" spans="1:79" x14ac:dyDescent="0.25">
      <c r="A49" s="10">
        <v>7</v>
      </c>
      <c r="B49" s="7"/>
      <c r="C49" s="7"/>
      <c r="D49" s="18"/>
      <c r="E49" s="18"/>
      <c r="F49" s="8"/>
      <c r="G49" s="8"/>
      <c r="H49" s="6"/>
      <c r="I49" s="6"/>
      <c r="J49" s="18"/>
      <c r="K49" s="18"/>
      <c r="L49" s="18"/>
      <c r="M49" s="18"/>
      <c r="N49" s="18"/>
      <c r="O49" s="18"/>
      <c r="P49" s="7"/>
      <c r="Q49" s="7"/>
      <c r="R49" s="18"/>
      <c r="S49" s="18"/>
      <c r="T49" s="8"/>
      <c r="U49" s="8"/>
      <c r="V49" s="6"/>
      <c r="W49" s="6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8"/>
      <c r="AI49" s="8"/>
      <c r="AJ49" s="6"/>
      <c r="AK49" s="6"/>
      <c r="AL49" s="17">
        <v>0.4375</v>
      </c>
      <c r="AM49" s="17">
        <v>0.79166666666666663</v>
      </c>
      <c r="AN49" s="17">
        <v>0.4375</v>
      </c>
      <c r="AO49" s="17">
        <v>0.79166666666666663</v>
      </c>
      <c r="AP49" s="17">
        <v>0.4375</v>
      </c>
      <c r="AQ49" s="17">
        <v>0.79166666666666663</v>
      </c>
      <c r="AR49" s="17">
        <v>0.4375</v>
      </c>
      <c r="AS49" s="17">
        <v>0.79166666666666663</v>
      </c>
      <c r="AT49" s="17">
        <v>0.45833333333333331</v>
      </c>
      <c r="AU49" s="17">
        <v>0.79166666666666663</v>
      </c>
      <c r="AV49" s="8"/>
      <c r="AW49" s="8"/>
      <c r="AX49" s="6"/>
      <c r="AY49" s="6"/>
      <c r="AZ49" s="11">
        <v>0.375</v>
      </c>
      <c r="BA49" s="11">
        <v>0.72916666666666663</v>
      </c>
      <c r="BB49" s="11">
        <v>0.375</v>
      </c>
      <c r="BC49" s="11">
        <v>0.72916666666666663</v>
      </c>
      <c r="BD49" s="11">
        <v>0.375</v>
      </c>
      <c r="BE49" s="11">
        <v>0.72916666666666663</v>
      </c>
      <c r="BF49" s="7"/>
      <c r="BG49" s="7"/>
      <c r="BH49" s="11">
        <v>0.39583333333333331</v>
      </c>
      <c r="BI49" s="11">
        <v>0.72916666666666663</v>
      </c>
      <c r="BJ49" s="8"/>
      <c r="BK49" s="8"/>
      <c r="BL49" s="1"/>
      <c r="BM49" s="1"/>
      <c r="BN49" s="1"/>
      <c r="BO49" s="1"/>
      <c r="BP49" s="1"/>
      <c r="BQ49" s="1"/>
      <c r="BR49" s="1"/>
      <c r="CA49">
        <f t="shared" si="0"/>
        <v>7</v>
      </c>
    </row>
    <row r="50" spans="1:79" x14ac:dyDescent="0.25">
      <c r="A50" s="10">
        <v>8</v>
      </c>
      <c r="B50" s="7"/>
      <c r="C50" s="7"/>
      <c r="D50" s="17">
        <v>0.45833333333333331</v>
      </c>
      <c r="E50" s="17">
        <v>0.79166666666666663</v>
      </c>
      <c r="F50" s="8"/>
      <c r="G50" s="8"/>
      <c r="H50" s="6"/>
      <c r="I50" s="6"/>
      <c r="J50" s="11">
        <v>0.375</v>
      </c>
      <c r="K50" s="11">
        <v>0.72916666666666663</v>
      </c>
      <c r="L50" s="11">
        <v>0.375</v>
      </c>
      <c r="M50" s="11">
        <v>0.72916666666666663</v>
      </c>
      <c r="N50" s="11">
        <v>0.375</v>
      </c>
      <c r="O50" s="11">
        <v>0.72916666666666663</v>
      </c>
      <c r="P50" s="7"/>
      <c r="Q50" s="7"/>
      <c r="R50" s="18"/>
      <c r="S50" s="18"/>
      <c r="T50" s="8"/>
      <c r="U50" s="8"/>
      <c r="V50" s="6"/>
      <c r="W50" s="6"/>
      <c r="X50" s="16">
        <v>0.33333333333333331</v>
      </c>
      <c r="Y50" s="16">
        <v>0.6875</v>
      </c>
      <c r="Z50" s="16">
        <v>0.33333333333333331</v>
      </c>
      <c r="AA50" s="16">
        <v>0.6875</v>
      </c>
      <c r="AB50" s="16">
        <v>0.33333333333333331</v>
      </c>
      <c r="AC50" s="16">
        <v>0.6875</v>
      </c>
      <c r="AD50" s="16">
        <v>0.33333333333333331</v>
      </c>
      <c r="AE50" s="16">
        <v>0.6875</v>
      </c>
      <c r="AF50" s="16">
        <v>0.33333333333333331</v>
      </c>
      <c r="AG50" s="16">
        <v>0.66666666666666663</v>
      </c>
      <c r="AH50" s="8"/>
      <c r="AI50" s="8"/>
      <c r="AJ50" s="6"/>
      <c r="AK50" s="6"/>
      <c r="AL50" s="17">
        <v>0.4375</v>
      </c>
      <c r="AM50" s="17">
        <v>0.79166666666666663</v>
      </c>
      <c r="AN50" s="17">
        <v>0.4375</v>
      </c>
      <c r="AO50" s="17">
        <v>0.79166666666666663</v>
      </c>
      <c r="AP50" s="17">
        <v>0.4375</v>
      </c>
      <c r="AQ50" s="17">
        <v>0.79166666666666663</v>
      </c>
      <c r="AR50" s="17">
        <v>0.4375</v>
      </c>
      <c r="AS50" s="17">
        <v>0.79166666666666663</v>
      </c>
      <c r="AT50" s="17">
        <v>0.45833333333333331</v>
      </c>
      <c r="AU50" s="17">
        <v>0.79166666666666663</v>
      </c>
      <c r="AV50" s="8"/>
      <c r="AW50" s="8"/>
      <c r="AX50" s="6"/>
      <c r="AY50" s="6"/>
      <c r="AZ50" s="11">
        <v>0.375</v>
      </c>
      <c r="BA50" s="11">
        <v>0.72916666666666663</v>
      </c>
      <c r="BB50" s="11">
        <v>0.375</v>
      </c>
      <c r="BC50" s="11">
        <v>0.72916666666666663</v>
      </c>
      <c r="BD50" s="11">
        <v>0.375</v>
      </c>
      <c r="BE50" s="11">
        <v>0.72916666666666663</v>
      </c>
      <c r="BF50" s="7"/>
      <c r="BG50" s="7"/>
      <c r="BH50" s="11">
        <v>0.39583333333333331</v>
      </c>
      <c r="BI50" s="11">
        <v>0.72916666666666663</v>
      </c>
      <c r="BJ50" s="8"/>
      <c r="BK50" s="8"/>
      <c r="BL50" s="1"/>
      <c r="BM50" s="1"/>
      <c r="BN50" s="1"/>
      <c r="BO50" s="1"/>
      <c r="BP50" s="1"/>
      <c r="BQ50" s="1"/>
      <c r="BR50" s="1"/>
      <c r="CA50">
        <f t="shared" si="0"/>
        <v>8</v>
      </c>
    </row>
    <row r="51" spans="1:79" s="1" customFormat="1" x14ac:dyDescent="0.25">
      <c r="CA51">
        <f t="shared" si="0"/>
        <v>0</v>
      </c>
    </row>
    <row r="52" spans="1:79" x14ac:dyDescent="0.25">
      <c r="A52" s="10">
        <v>9</v>
      </c>
      <c r="B52" s="7"/>
      <c r="C52" s="7"/>
      <c r="D52" s="11">
        <v>0.39583333333333331</v>
      </c>
      <c r="E52" s="11">
        <v>0.72916666666666663</v>
      </c>
      <c r="F52" s="8"/>
      <c r="G52" s="8"/>
      <c r="H52" s="6"/>
      <c r="I52" s="6"/>
      <c r="J52" s="16">
        <v>0.33333333333333331</v>
      </c>
      <c r="K52" s="16">
        <v>0.6875</v>
      </c>
      <c r="L52" s="16">
        <v>0.33333333333333331</v>
      </c>
      <c r="M52" s="16">
        <v>0.6875</v>
      </c>
      <c r="N52" s="16">
        <v>0.33333333333333331</v>
      </c>
      <c r="O52" s="16">
        <v>0.6875</v>
      </c>
      <c r="P52" s="7"/>
      <c r="Q52" s="7"/>
      <c r="R52" s="16">
        <v>0.33333333333333331</v>
      </c>
      <c r="S52" s="16">
        <v>0.66666666666666663</v>
      </c>
      <c r="T52" s="8"/>
      <c r="U52" s="8"/>
      <c r="V52" s="6"/>
      <c r="W52" s="6"/>
      <c r="X52" s="17">
        <v>0.4375</v>
      </c>
      <c r="Y52" s="17">
        <v>0.79166666666666663</v>
      </c>
      <c r="Z52" s="17">
        <v>0.4375</v>
      </c>
      <c r="AA52" s="17">
        <v>0.79166666666666663</v>
      </c>
      <c r="AB52" s="17">
        <v>0.4375</v>
      </c>
      <c r="AC52" s="17">
        <v>0.79166666666666663</v>
      </c>
      <c r="AD52" s="17">
        <v>0.4375</v>
      </c>
      <c r="AE52" s="17">
        <v>0.79166666666666663</v>
      </c>
      <c r="AF52" s="17">
        <v>0.45833333333333331</v>
      </c>
      <c r="AG52" s="17">
        <v>0.79166666666666663</v>
      </c>
      <c r="AH52" s="8"/>
      <c r="AI52" s="8"/>
      <c r="AJ52" s="6"/>
      <c r="AK52" s="6"/>
      <c r="AL52" s="11">
        <v>0.375</v>
      </c>
      <c r="AM52" s="11">
        <v>0.72916666666666663</v>
      </c>
      <c r="AN52" s="11">
        <v>0.375</v>
      </c>
      <c r="AO52" s="11">
        <v>0.72916666666666663</v>
      </c>
      <c r="AP52" s="11">
        <v>0.375</v>
      </c>
      <c r="AQ52" s="11">
        <v>0.72916666666666663</v>
      </c>
      <c r="AR52" s="11">
        <v>0.375</v>
      </c>
      <c r="AS52" s="11">
        <v>0.72916666666666663</v>
      </c>
      <c r="AT52" s="11">
        <v>0.39583333333333331</v>
      </c>
      <c r="AU52" s="11">
        <v>0.72916666666666663</v>
      </c>
      <c r="AV52" s="8"/>
      <c r="AW52" s="8"/>
      <c r="AX52" s="6"/>
      <c r="AY52" s="6"/>
      <c r="AZ52" s="16">
        <v>0.33333333333333331</v>
      </c>
      <c r="BA52" s="16">
        <v>0.6875</v>
      </c>
      <c r="BB52" s="16">
        <v>0.33333333333333331</v>
      </c>
      <c r="BC52" s="16">
        <v>0.6875</v>
      </c>
      <c r="BD52" s="16">
        <v>0.33333333333333331</v>
      </c>
      <c r="BE52" s="16">
        <v>0.6875</v>
      </c>
      <c r="BF52" s="7"/>
      <c r="BG52" s="7"/>
      <c r="BH52" s="16">
        <v>0.33333333333333331</v>
      </c>
      <c r="BI52" s="16">
        <v>0.66666666666666663</v>
      </c>
      <c r="BJ52" s="8"/>
      <c r="BK52" s="8"/>
      <c r="BL52" s="1"/>
      <c r="BM52" s="1"/>
      <c r="BN52" s="1"/>
      <c r="BO52" s="1"/>
      <c r="BP52" s="1"/>
      <c r="BQ52" s="1"/>
      <c r="BR52" s="1"/>
      <c r="CA52">
        <f t="shared" si="0"/>
        <v>9</v>
      </c>
    </row>
    <row r="53" spans="1:79" x14ac:dyDescent="0.25">
      <c r="A53" s="10">
        <v>10</v>
      </c>
      <c r="B53" s="7"/>
      <c r="C53" s="7"/>
      <c r="D53" s="18"/>
      <c r="E53" s="18"/>
      <c r="F53" s="8"/>
      <c r="G53" s="8"/>
      <c r="H53" s="6"/>
      <c r="I53" s="6"/>
      <c r="J53" s="16">
        <v>0.33333333333333331</v>
      </c>
      <c r="K53" s="16">
        <v>0.6875</v>
      </c>
      <c r="L53" s="16">
        <v>0.33333333333333331</v>
      </c>
      <c r="M53" s="16">
        <v>0.6875</v>
      </c>
      <c r="N53" s="16">
        <v>0.33333333333333331</v>
      </c>
      <c r="O53" s="16">
        <v>0.6875</v>
      </c>
      <c r="P53" s="7"/>
      <c r="Q53" s="7"/>
      <c r="R53" s="16">
        <v>0.33333333333333331</v>
      </c>
      <c r="S53" s="16">
        <v>0.66666666666666663</v>
      </c>
      <c r="T53" s="8"/>
      <c r="U53" s="8"/>
      <c r="V53" s="6"/>
      <c r="W53" s="6"/>
      <c r="X53" s="17">
        <v>0.4375</v>
      </c>
      <c r="Y53" s="17">
        <v>0.79166666666666663</v>
      </c>
      <c r="Z53" s="17">
        <v>0.4375</v>
      </c>
      <c r="AA53" s="17">
        <v>0.79166666666666663</v>
      </c>
      <c r="AB53" s="17">
        <v>0.4375</v>
      </c>
      <c r="AC53" s="17">
        <v>0.79166666666666663</v>
      </c>
      <c r="AD53" s="17">
        <v>0.4375</v>
      </c>
      <c r="AE53" s="17">
        <v>0.79166666666666663</v>
      </c>
      <c r="AF53" s="17">
        <v>0.45833333333333331</v>
      </c>
      <c r="AG53" s="17">
        <v>0.79166666666666663</v>
      </c>
      <c r="AH53" s="8"/>
      <c r="AI53" s="8"/>
      <c r="AJ53" s="6"/>
      <c r="AK53" s="6"/>
      <c r="AL53" s="11">
        <v>0.375</v>
      </c>
      <c r="AM53" s="11">
        <v>0.72916666666666663</v>
      </c>
      <c r="AN53" s="11">
        <v>0.375</v>
      </c>
      <c r="AO53" s="11">
        <v>0.72916666666666663</v>
      </c>
      <c r="AP53" s="11">
        <v>0.375</v>
      </c>
      <c r="AQ53" s="11">
        <v>0.72916666666666663</v>
      </c>
      <c r="AR53" s="11">
        <v>0.375</v>
      </c>
      <c r="AS53" s="11">
        <v>0.72916666666666663</v>
      </c>
      <c r="AT53" s="11">
        <v>0.39583333333333331</v>
      </c>
      <c r="AU53" s="11">
        <v>0.72916666666666663</v>
      </c>
      <c r="AV53" s="8"/>
      <c r="AW53" s="8"/>
      <c r="AX53" s="6"/>
      <c r="AY53" s="6"/>
      <c r="AZ53" s="16">
        <v>0.33333333333333331</v>
      </c>
      <c r="BA53" s="16">
        <v>0.6875</v>
      </c>
      <c r="BB53" s="16">
        <v>0.33333333333333331</v>
      </c>
      <c r="BC53" s="16">
        <v>0.6875</v>
      </c>
      <c r="BD53" s="16">
        <v>0.33333333333333331</v>
      </c>
      <c r="BE53" s="16">
        <v>0.6875</v>
      </c>
      <c r="BF53" s="7"/>
      <c r="BG53" s="7"/>
      <c r="BH53" s="18"/>
      <c r="BI53" s="18"/>
      <c r="BJ53" s="8"/>
      <c r="BK53" s="8"/>
      <c r="BL53" s="1"/>
      <c r="BM53" s="1"/>
      <c r="BN53" s="1"/>
      <c r="BO53" s="1"/>
      <c r="BP53" s="1"/>
      <c r="BQ53" s="1"/>
      <c r="BR53" s="1"/>
      <c r="CA53">
        <f t="shared" si="0"/>
        <v>10</v>
      </c>
    </row>
    <row r="54" spans="1:79" x14ac:dyDescent="0.25">
      <c r="A54" s="10">
        <v>11</v>
      </c>
      <c r="B54" s="7"/>
      <c r="C54" s="7"/>
      <c r="D54" s="11">
        <v>0.39583333333333331</v>
      </c>
      <c r="E54" s="11">
        <v>0.72916666666666663</v>
      </c>
      <c r="F54" s="8"/>
      <c r="G54" s="8"/>
      <c r="H54" s="6"/>
      <c r="I54" s="6"/>
      <c r="J54" s="16">
        <v>0.33333333333333331</v>
      </c>
      <c r="K54" s="16">
        <v>0.6875</v>
      </c>
      <c r="L54" s="16">
        <v>0.33333333333333331</v>
      </c>
      <c r="M54" s="16">
        <v>0.6875</v>
      </c>
      <c r="N54" s="16">
        <v>0.33333333333333331</v>
      </c>
      <c r="O54" s="16">
        <v>0.6875</v>
      </c>
      <c r="P54" s="7"/>
      <c r="Q54" s="7"/>
      <c r="R54" s="18"/>
      <c r="S54" s="18"/>
      <c r="T54" s="8"/>
      <c r="U54" s="8"/>
      <c r="V54" s="6"/>
      <c r="W54" s="6"/>
      <c r="X54" s="17">
        <v>0.4375</v>
      </c>
      <c r="Y54" s="17">
        <v>0.79166666666666663</v>
      </c>
      <c r="Z54" s="17">
        <v>0.4375</v>
      </c>
      <c r="AA54" s="17">
        <v>0.79166666666666663</v>
      </c>
      <c r="AB54" s="17">
        <v>0.4375</v>
      </c>
      <c r="AC54" s="17">
        <v>0.79166666666666663</v>
      </c>
      <c r="AD54" s="17">
        <v>0.4375</v>
      </c>
      <c r="AE54" s="17">
        <v>0.79166666666666663</v>
      </c>
      <c r="AF54" s="17">
        <v>0.45833333333333331</v>
      </c>
      <c r="AG54" s="17">
        <v>0.79166666666666663</v>
      </c>
      <c r="AH54" s="8"/>
      <c r="AI54" s="8"/>
      <c r="AJ54" s="6"/>
      <c r="AK54" s="6"/>
      <c r="AL54" s="11">
        <v>0.375</v>
      </c>
      <c r="AM54" s="11">
        <v>0.72916666666666663</v>
      </c>
      <c r="AN54" s="11">
        <v>0.375</v>
      </c>
      <c r="AO54" s="11">
        <v>0.72916666666666663</v>
      </c>
      <c r="AP54" s="11">
        <v>0.375</v>
      </c>
      <c r="AQ54" s="11">
        <v>0.72916666666666663</v>
      </c>
      <c r="AR54" s="11">
        <v>0.375</v>
      </c>
      <c r="AS54" s="11">
        <v>0.72916666666666663</v>
      </c>
      <c r="AT54" s="11">
        <v>0.39583333333333331</v>
      </c>
      <c r="AU54" s="11">
        <v>0.72916666666666663</v>
      </c>
      <c r="AV54" s="8"/>
      <c r="AW54" s="8"/>
      <c r="AX54" s="6"/>
      <c r="AY54" s="6"/>
      <c r="AZ54" s="16">
        <v>0.33333333333333331</v>
      </c>
      <c r="BA54" s="16">
        <v>0.6875</v>
      </c>
      <c r="BB54" s="16">
        <v>0.33333333333333331</v>
      </c>
      <c r="BC54" s="16">
        <v>0.6875</v>
      </c>
      <c r="BD54" s="16">
        <v>0.33333333333333331</v>
      </c>
      <c r="BE54" s="16">
        <v>0.6875</v>
      </c>
      <c r="BF54" s="7"/>
      <c r="BG54" s="7"/>
      <c r="BH54" s="16">
        <v>0.33333333333333331</v>
      </c>
      <c r="BI54" s="16">
        <v>0.66666666666666663</v>
      </c>
      <c r="BJ54" s="8"/>
      <c r="BK54" s="8"/>
      <c r="BL54" s="1"/>
      <c r="BM54" s="1"/>
      <c r="BN54" s="1"/>
      <c r="BO54" s="1"/>
      <c r="BP54" s="1"/>
      <c r="BQ54" s="1"/>
      <c r="BR54" s="1"/>
      <c r="CA54">
        <f t="shared" si="0"/>
        <v>11</v>
      </c>
    </row>
    <row r="55" spans="1:79" x14ac:dyDescent="0.25">
      <c r="A55" s="10">
        <v>12</v>
      </c>
      <c r="B55" s="7"/>
      <c r="C55" s="7"/>
      <c r="D55" s="18"/>
      <c r="E55" s="18"/>
      <c r="F55" s="8"/>
      <c r="G55" s="8"/>
      <c r="H55" s="6"/>
      <c r="I55" s="6"/>
      <c r="J55" s="16">
        <v>0.33333333333333331</v>
      </c>
      <c r="K55" s="16">
        <v>0.6875</v>
      </c>
      <c r="L55" s="16">
        <v>0.33333333333333331</v>
      </c>
      <c r="M55" s="16">
        <v>0.6875</v>
      </c>
      <c r="N55" s="16">
        <v>0.33333333333333331</v>
      </c>
      <c r="O55" s="16">
        <v>0.6875</v>
      </c>
      <c r="P55" s="7"/>
      <c r="Q55" s="7"/>
      <c r="R55" s="18"/>
      <c r="S55" s="18"/>
      <c r="T55" s="8"/>
      <c r="U55" s="8"/>
      <c r="V55" s="6"/>
      <c r="W55" s="6"/>
      <c r="X55" s="17">
        <v>0.4375</v>
      </c>
      <c r="Y55" s="17">
        <v>0.79166666666666663</v>
      </c>
      <c r="Z55" s="17">
        <v>0.4375</v>
      </c>
      <c r="AA55" s="17">
        <v>0.79166666666666663</v>
      </c>
      <c r="AB55" s="17">
        <v>0.4375</v>
      </c>
      <c r="AC55" s="17">
        <v>0.79166666666666663</v>
      </c>
      <c r="AD55" s="17">
        <v>0.4375</v>
      </c>
      <c r="AE55" s="17">
        <v>0.79166666666666663</v>
      </c>
      <c r="AF55" s="18"/>
      <c r="AG55" s="18"/>
      <c r="AH55" s="8"/>
      <c r="AI55" s="8"/>
      <c r="AJ55" s="6"/>
      <c r="AK55" s="6"/>
      <c r="AL55" s="11">
        <v>0.375</v>
      </c>
      <c r="AM55" s="11">
        <v>0.72916666666666663</v>
      </c>
      <c r="AN55" s="11">
        <v>0.375</v>
      </c>
      <c r="AO55" s="11">
        <v>0.72916666666666663</v>
      </c>
      <c r="AP55" s="11">
        <v>0.375</v>
      </c>
      <c r="AQ55" s="11">
        <v>0.72916666666666663</v>
      </c>
      <c r="AR55" s="11">
        <v>0.375</v>
      </c>
      <c r="AS55" s="11">
        <v>0.72916666666666663</v>
      </c>
      <c r="AT55" s="18"/>
      <c r="AU55" s="18"/>
      <c r="AV55" s="8"/>
      <c r="AW55" s="8"/>
      <c r="AX55" s="6"/>
      <c r="AY55" s="6"/>
      <c r="AZ55" s="16">
        <v>0.33333333333333331</v>
      </c>
      <c r="BA55" s="16">
        <v>0.6875</v>
      </c>
      <c r="BB55" s="16">
        <v>0.33333333333333331</v>
      </c>
      <c r="BC55" s="16">
        <v>0.6875</v>
      </c>
      <c r="BD55" s="16">
        <v>0.33333333333333331</v>
      </c>
      <c r="BE55" s="16">
        <v>0.6875</v>
      </c>
      <c r="BF55" s="7"/>
      <c r="BG55" s="7"/>
      <c r="BH55" s="18"/>
      <c r="BI55" s="18"/>
      <c r="BJ55" s="8"/>
      <c r="BK55" s="8"/>
      <c r="BL55" s="1"/>
      <c r="BM55" s="1"/>
      <c r="BN55" s="1"/>
      <c r="BO55" s="1"/>
      <c r="BP55" s="1"/>
      <c r="BQ55" s="1"/>
      <c r="BR55" s="1"/>
      <c r="CA55">
        <f t="shared" si="0"/>
        <v>12</v>
      </c>
    </row>
    <row r="56" spans="1:79" x14ac:dyDescent="0.25">
      <c r="A56" s="10">
        <v>13</v>
      </c>
      <c r="B56" s="7"/>
      <c r="C56" s="7"/>
      <c r="D56" s="18"/>
      <c r="E56" s="18"/>
      <c r="F56" s="8"/>
      <c r="G56" s="8"/>
      <c r="H56" s="6"/>
      <c r="I56" s="6"/>
      <c r="J56" s="16">
        <v>0.33333333333333331</v>
      </c>
      <c r="K56" s="16">
        <v>0.6875</v>
      </c>
      <c r="L56" s="16">
        <v>0.33333333333333331</v>
      </c>
      <c r="M56" s="16">
        <v>0.6875</v>
      </c>
      <c r="N56" s="16">
        <v>0.33333333333333331</v>
      </c>
      <c r="O56" s="16">
        <v>0.6875</v>
      </c>
      <c r="P56" s="7"/>
      <c r="Q56" s="7"/>
      <c r="R56" s="16">
        <v>0.33333333333333331</v>
      </c>
      <c r="S56" s="16">
        <v>0.66666666666666663</v>
      </c>
      <c r="T56" s="8"/>
      <c r="U56" s="8"/>
      <c r="V56" s="6"/>
      <c r="W56" s="6"/>
      <c r="X56" s="17">
        <v>0.4375</v>
      </c>
      <c r="Y56" s="17">
        <v>0.79166666666666663</v>
      </c>
      <c r="Z56" s="17">
        <v>0.4375</v>
      </c>
      <c r="AA56" s="17">
        <v>0.79166666666666663</v>
      </c>
      <c r="AB56" s="17">
        <v>0.4375</v>
      </c>
      <c r="AC56" s="17">
        <v>0.79166666666666663</v>
      </c>
      <c r="AD56" s="17">
        <v>0.4375</v>
      </c>
      <c r="AE56" s="17">
        <v>0.79166666666666663</v>
      </c>
      <c r="AF56" s="17">
        <v>0.45833333333333331</v>
      </c>
      <c r="AG56" s="17">
        <v>0.79166666666666663</v>
      </c>
      <c r="AH56" s="8"/>
      <c r="AI56" s="8"/>
      <c r="AJ56" s="6"/>
      <c r="AK56" s="6"/>
      <c r="AL56" s="11">
        <v>0.375</v>
      </c>
      <c r="AM56" s="11">
        <v>0.72916666666666663</v>
      </c>
      <c r="AN56" s="11">
        <v>0.375</v>
      </c>
      <c r="AO56" s="11">
        <v>0.72916666666666663</v>
      </c>
      <c r="AP56" s="11">
        <v>0.375</v>
      </c>
      <c r="AQ56" s="11">
        <v>0.72916666666666663</v>
      </c>
      <c r="AR56" s="11">
        <v>0.375</v>
      </c>
      <c r="AS56" s="11">
        <v>0.72916666666666663</v>
      </c>
      <c r="AT56" s="18"/>
      <c r="AU56" s="18"/>
      <c r="AV56" s="8"/>
      <c r="AW56" s="8"/>
      <c r="AX56" s="6"/>
      <c r="AY56" s="6"/>
      <c r="AZ56" s="18"/>
      <c r="BA56" s="18"/>
      <c r="BB56" s="16">
        <v>0.33333333333333331</v>
      </c>
      <c r="BC56" s="16">
        <v>0.6875</v>
      </c>
      <c r="BD56" s="16">
        <v>0.33333333333333331</v>
      </c>
      <c r="BE56" s="16">
        <v>0.6875</v>
      </c>
      <c r="BF56" s="7"/>
      <c r="BG56" s="7"/>
      <c r="BH56" s="18"/>
      <c r="BI56" s="18"/>
      <c r="BJ56" s="8"/>
      <c r="BK56" s="8"/>
      <c r="BL56" s="1"/>
      <c r="BM56" s="1"/>
      <c r="BN56" s="1"/>
      <c r="BO56" s="1"/>
      <c r="BP56" s="1"/>
      <c r="BQ56" s="1"/>
      <c r="BR56" s="1"/>
      <c r="CA56">
        <f t="shared" si="0"/>
        <v>13</v>
      </c>
    </row>
    <row r="57" spans="1:79" s="1" customFormat="1" x14ac:dyDescent="0.2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CA57">
        <f t="shared" si="0"/>
        <v>0</v>
      </c>
    </row>
    <row r="58" spans="1:79" s="1" customFormat="1" x14ac:dyDescent="0.25">
      <c r="A58" s="19" t="s">
        <v>30</v>
      </c>
      <c r="B58" s="7"/>
      <c r="C58" s="7"/>
      <c r="D58" s="23">
        <f>COUNTIF(D42:D56,"08:00")</f>
        <v>4</v>
      </c>
      <c r="E58" s="24"/>
      <c r="F58" s="8"/>
      <c r="G58" s="8"/>
      <c r="H58" s="6"/>
      <c r="I58" s="6"/>
      <c r="J58" s="23">
        <f>COUNTIF(J42:J56,"08:00")</f>
        <v>5</v>
      </c>
      <c r="K58" s="24"/>
      <c r="L58" s="23">
        <f>COUNTIF(L42:L56,"08:00")</f>
        <v>5</v>
      </c>
      <c r="M58" s="24"/>
      <c r="N58" s="23">
        <f>COUNTIF(N42:N56,"08:00")</f>
        <v>5</v>
      </c>
      <c r="O58" s="24"/>
      <c r="P58" s="7"/>
      <c r="Q58" s="7"/>
      <c r="R58" s="23">
        <f>COUNTIF(R42:R56,"08:00")</f>
        <v>3</v>
      </c>
      <c r="S58" s="24"/>
      <c r="T58" s="12"/>
      <c r="U58" s="12"/>
      <c r="V58" s="13"/>
      <c r="W58" s="13"/>
      <c r="X58" s="23">
        <f>COUNTIF(X42:X56,"08:00")</f>
        <v>3</v>
      </c>
      <c r="Y58" s="24"/>
      <c r="Z58" s="23">
        <f t="shared" ref="Z58" si="101">COUNTIF(Z42:Z56,"08:00")</f>
        <v>3</v>
      </c>
      <c r="AA58" s="24"/>
      <c r="AB58" s="23">
        <f t="shared" ref="AB58" si="102">COUNTIF(AB42:AB56,"08:00")</f>
        <v>3</v>
      </c>
      <c r="AC58" s="24"/>
      <c r="AD58" s="23">
        <f t="shared" ref="AD58" si="103">COUNTIF(AD42:AD56,"08:00")</f>
        <v>3</v>
      </c>
      <c r="AE58" s="24"/>
      <c r="AF58" s="23">
        <f>COUNTIF(AF42:AF56,"08:00")</f>
        <v>3</v>
      </c>
      <c r="AG58" s="24"/>
      <c r="AH58" s="12"/>
      <c r="AI58" s="12"/>
      <c r="AJ58" s="13"/>
      <c r="AK58" s="13"/>
      <c r="AL58" s="23">
        <f>COUNTIF(AL42:AL56,"08:00")</f>
        <v>4</v>
      </c>
      <c r="AM58" s="24"/>
      <c r="AN58" s="23">
        <f t="shared" ref="AN58" si="104">COUNTIF(AN42:AN56,"08:00")</f>
        <v>4</v>
      </c>
      <c r="AO58" s="24"/>
      <c r="AP58" s="23">
        <f t="shared" ref="AP58" si="105">COUNTIF(AP42:AP56,"08:00")</f>
        <v>4</v>
      </c>
      <c r="AQ58" s="24"/>
      <c r="AR58" s="23">
        <f t="shared" ref="AR58" si="106">COUNTIF(AR42:AR56,"08:00")</f>
        <v>4</v>
      </c>
      <c r="AS58" s="24"/>
      <c r="AT58" s="23">
        <f>COUNTIF(AT42:AT56,"08:00")</f>
        <v>4</v>
      </c>
      <c r="AU58" s="24"/>
      <c r="AV58" s="12"/>
      <c r="AW58" s="12"/>
      <c r="AX58" s="13"/>
      <c r="AY58" s="13"/>
      <c r="AZ58" s="23">
        <f>COUNTIF(AZ42:AZ56,"08:00")</f>
        <v>4</v>
      </c>
      <c r="BA58" s="24"/>
      <c r="BB58" s="23">
        <f t="shared" ref="BB58" si="107">COUNTIF(BB42:BB56,"08:00")</f>
        <v>5</v>
      </c>
      <c r="BC58" s="24"/>
      <c r="BD58" s="23">
        <f t="shared" ref="BD58" si="108">COUNTIF(BD42:BD56,"08:00")</f>
        <v>5</v>
      </c>
      <c r="BE58" s="24"/>
      <c r="BF58" s="7"/>
      <c r="BG58" s="7"/>
      <c r="BH58" s="23">
        <f>COUNTIF(BH42:BH56,"08:00")</f>
        <v>2</v>
      </c>
      <c r="BI58" s="24"/>
      <c r="BJ58" s="8"/>
      <c r="BK58" s="8"/>
      <c r="CA58" t="str">
        <f t="shared" si="0"/>
        <v>NB de 8H</v>
      </c>
    </row>
    <row r="59" spans="1:79" s="1" customFormat="1" x14ac:dyDescent="0.25">
      <c r="A59" s="19" t="s">
        <v>28</v>
      </c>
      <c r="B59" s="7"/>
      <c r="C59" s="7"/>
      <c r="D59" s="23">
        <f>COUNTIF(D42:D56,"09:30")</f>
        <v>2</v>
      </c>
      <c r="E59" s="24"/>
      <c r="F59" s="8"/>
      <c r="G59" s="8"/>
      <c r="H59" s="6"/>
      <c r="I59" s="6"/>
      <c r="J59" s="23">
        <f>COUNTIF(J42:J56,"09:00")</f>
        <v>3</v>
      </c>
      <c r="K59" s="24"/>
      <c r="L59" s="23">
        <f>COUNTIF(L42:L56,"09:00")</f>
        <v>3</v>
      </c>
      <c r="M59" s="24"/>
      <c r="N59" s="23">
        <f>COUNTIF(N42:N56,"09:00")</f>
        <v>3</v>
      </c>
      <c r="O59" s="24"/>
      <c r="P59" s="7"/>
      <c r="Q59" s="7"/>
      <c r="R59" s="23">
        <f>COUNTIF(R42:R56,"09:30")</f>
        <v>2</v>
      </c>
      <c r="S59" s="24"/>
      <c r="T59" s="12"/>
      <c r="U59" s="12"/>
      <c r="V59" s="13"/>
      <c r="W59" s="13"/>
      <c r="X59" s="23">
        <f>COUNTIF(X42:X56,"09:00")</f>
        <v>4</v>
      </c>
      <c r="Y59" s="24"/>
      <c r="Z59" s="23">
        <f t="shared" ref="Z59" si="109">COUNTIF(Z42:Z56,"09:00")</f>
        <v>4</v>
      </c>
      <c r="AA59" s="24"/>
      <c r="AB59" s="23">
        <f t="shared" ref="AB59" si="110">COUNTIF(AB42:AB56,"09:00")</f>
        <v>4</v>
      </c>
      <c r="AC59" s="24"/>
      <c r="AD59" s="23">
        <f t="shared" ref="AD59" si="111">COUNTIF(AD42:AD56,"09:00")</f>
        <v>4</v>
      </c>
      <c r="AE59" s="24"/>
      <c r="AF59" s="23">
        <f>COUNTIF(AF42:AF56,"09:30")</f>
        <v>4</v>
      </c>
      <c r="AG59" s="24"/>
      <c r="AH59" s="12"/>
      <c r="AI59" s="12"/>
      <c r="AJ59" s="13"/>
      <c r="AK59" s="13"/>
      <c r="AL59" s="23">
        <f>COUNTIF(AL42:AL56,"09:00")</f>
        <v>5</v>
      </c>
      <c r="AM59" s="24"/>
      <c r="AN59" s="23">
        <f t="shared" ref="AN59" si="112">COUNTIF(AN42:AN56,"09:00")</f>
        <v>5</v>
      </c>
      <c r="AO59" s="24"/>
      <c r="AP59" s="23">
        <f t="shared" ref="AP59" si="113">COUNTIF(AP42:AP56,"09:00")</f>
        <v>5</v>
      </c>
      <c r="AQ59" s="24"/>
      <c r="AR59" s="23">
        <f t="shared" ref="AR59" si="114">COUNTIF(AR42:AR56,"09:00")</f>
        <v>5</v>
      </c>
      <c r="AS59" s="24"/>
      <c r="AT59" s="23">
        <f>COUNTIF(AT42:AT56,"09:30")</f>
        <v>3</v>
      </c>
      <c r="AU59" s="24"/>
      <c r="AV59" s="12"/>
      <c r="AW59" s="12"/>
      <c r="AX59" s="13"/>
      <c r="AY59" s="13"/>
      <c r="AZ59" s="23">
        <f>COUNTIF(AZ42:AZ56,"09:00")</f>
        <v>3</v>
      </c>
      <c r="BA59" s="24"/>
      <c r="BB59" s="23">
        <f t="shared" ref="BB59" si="115">COUNTIF(BB42:BB56,"09:00")</f>
        <v>3</v>
      </c>
      <c r="BC59" s="24"/>
      <c r="BD59" s="23">
        <f t="shared" ref="BD59" si="116">COUNTIF(BD42:BD56,"09:00")</f>
        <v>3</v>
      </c>
      <c r="BE59" s="24"/>
      <c r="BF59" s="7"/>
      <c r="BG59" s="7"/>
      <c r="BH59" s="23">
        <f>COUNTIF(BH42:BH56,"09:30")</f>
        <v>3</v>
      </c>
      <c r="BI59" s="24"/>
      <c r="BJ59" s="8"/>
      <c r="BK59" s="8"/>
      <c r="CA59" t="str">
        <f t="shared" si="0"/>
        <v>NB de 9H</v>
      </c>
    </row>
    <row r="60" spans="1:79" s="1" customFormat="1" x14ac:dyDescent="0.25">
      <c r="A60" s="19" t="s">
        <v>29</v>
      </c>
      <c r="B60" s="7"/>
      <c r="C60" s="7"/>
      <c r="D60" s="23">
        <f t="shared" ref="D60" si="117">COUNTIF(E42:E56,"19:00")</f>
        <v>2</v>
      </c>
      <c r="E60" s="24"/>
      <c r="F60" s="8"/>
      <c r="G60" s="8"/>
      <c r="H60" s="6"/>
      <c r="I60" s="6"/>
      <c r="J60" s="23">
        <f>COUNTIF(K42:K56,"19:00")</f>
        <v>3</v>
      </c>
      <c r="K60" s="24"/>
      <c r="L60" s="23">
        <f>COUNTIF(M42:M56,"19:00")</f>
        <v>3</v>
      </c>
      <c r="M60" s="24"/>
      <c r="N60" s="23">
        <f>COUNTIF(O42:O56,"19:00")</f>
        <v>3</v>
      </c>
      <c r="O60" s="24"/>
      <c r="P60" s="7"/>
      <c r="Q60" s="7"/>
      <c r="R60" s="23">
        <f t="shared" ref="R60" si="118">COUNTIF(S42:S56,"19:00")</f>
        <v>3</v>
      </c>
      <c r="S60" s="24"/>
      <c r="T60" s="12"/>
      <c r="U60" s="12"/>
      <c r="V60" s="13"/>
      <c r="W60" s="13"/>
      <c r="X60" s="23">
        <f>COUNTIF(Y42:Y56,"19:00")</f>
        <v>5</v>
      </c>
      <c r="Y60" s="24"/>
      <c r="Z60" s="23">
        <f t="shared" ref="Z60" si="119">COUNTIF(AA42:AA56,"19:00")</f>
        <v>5</v>
      </c>
      <c r="AA60" s="24"/>
      <c r="AB60" s="23">
        <f t="shared" ref="AB60" si="120">COUNTIF(AC42:AC56,"19:00")</f>
        <v>5</v>
      </c>
      <c r="AC60" s="24"/>
      <c r="AD60" s="23">
        <f t="shared" ref="AD60" si="121">COUNTIF(AE42:AE56,"19:00")</f>
        <v>5</v>
      </c>
      <c r="AE60" s="24"/>
      <c r="AF60" s="23">
        <f>COUNTIF(AG42:AG56,"19:00")</f>
        <v>4</v>
      </c>
      <c r="AG60" s="24"/>
      <c r="AH60" s="12"/>
      <c r="AI60" s="12"/>
      <c r="AJ60" s="13"/>
      <c r="AK60" s="13"/>
      <c r="AL60" s="23">
        <f>COUNTIF(AM42:AM56,"19:00")</f>
        <v>4</v>
      </c>
      <c r="AM60" s="24"/>
      <c r="AN60" s="23">
        <f t="shared" ref="AN60" si="122">COUNTIF(AO42:AO56,"19:00")</f>
        <v>4</v>
      </c>
      <c r="AO60" s="24"/>
      <c r="AP60" s="23">
        <f t="shared" ref="AP60" si="123">COUNTIF(AQ42:AQ56,"19:00")</f>
        <v>4</v>
      </c>
      <c r="AQ60" s="24"/>
      <c r="AR60" s="23">
        <f t="shared" ref="AR60" si="124">COUNTIF(AS42:AS56,"19:00")</f>
        <v>4</v>
      </c>
      <c r="AS60" s="24"/>
      <c r="AT60" s="23">
        <f>COUNTIF(AU42:AU56,"19:00")</f>
        <v>4</v>
      </c>
      <c r="AU60" s="24"/>
      <c r="AV60" s="12"/>
      <c r="AW60" s="12"/>
      <c r="AX60" s="13"/>
      <c r="AY60" s="13"/>
      <c r="AZ60" s="23">
        <f>COUNTIF(BA42:BA56,"19:00")</f>
        <v>4</v>
      </c>
      <c r="BA60" s="24"/>
      <c r="BB60" s="23">
        <f t="shared" ref="BB60" si="125">COUNTIF(BC42:BC56,"19:00")</f>
        <v>4</v>
      </c>
      <c r="BC60" s="24"/>
      <c r="BD60" s="23">
        <f t="shared" ref="BD60" si="126">COUNTIF(BE42:BE56,"19:00")</f>
        <v>4</v>
      </c>
      <c r="BE60" s="24"/>
      <c r="BF60" s="7"/>
      <c r="BG60" s="7"/>
      <c r="BH60" s="23">
        <f>COUNTIF(BI42:BI56,"19:00")</f>
        <v>3</v>
      </c>
      <c r="BI60" s="24"/>
      <c r="BJ60" s="8"/>
      <c r="BK60" s="8"/>
      <c r="CA60" t="str">
        <f t="shared" si="0"/>
        <v>NB de 19H</v>
      </c>
    </row>
    <row r="61" spans="1:79" s="1" customFormat="1" x14ac:dyDescent="0.25">
      <c r="CA61">
        <f t="shared" si="0"/>
        <v>0</v>
      </c>
    </row>
    <row r="62" spans="1:79" x14ac:dyDescent="0.25">
      <c r="A62" s="55" t="s">
        <v>15</v>
      </c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9"/>
      <c r="AB62" s="59"/>
      <c r="AC62" s="59"/>
      <c r="AD62" s="59"/>
      <c r="AE62" s="59"/>
      <c r="AF62" s="59"/>
      <c r="AG62" s="59"/>
      <c r="AH62" s="59"/>
      <c r="AI62" s="59"/>
      <c r="AJ62" s="59"/>
      <c r="AK62" s="59"/>
      <c r="AL62" s="59"/>
      <c r="AM62" s="59"/>
      <c r="AN62" s="59"/>
      <c r="AO62" s="59"/>
      <c r="AP62" s="59"/>
      <c r="AQ62" s="59"/>
      <c r="AR62" s="59"/>
      <c r="AS62" s="59"/>
      <c r="AT62" s="59"/>
      <c r="AU62" s="59"/>
      <c r="AV62" s="59"/>
      <c r="AW62" s="59"/>
      <c r="AX62" s="59"/>
      <c r="AY62" s="59"/>
      <c r="AZ62" s="59"/>
      <c r="BA62" s="59"/>
      <c r="BB62" s="59"/>
      <c r="BC62" s="59"/>
      <c r="BD62" s="59"/>
      <c r="BE62" s="59"/>
      <c r="BF62" s="59"/>
      <c r="BG62" s="59"/>
      <c r="BH62" s="59"/>
      <c r="BI62" s="59"/>
      <c r="BJ62" s="59"/>
      <c r="BK62" s="56"/>
      <c r="BL62" s="1"/>
      <c r="BM62" s="1"/>
      <c r="BN62" s="1"/>
      <c r="BO62" s="1"/>
      <c r="BP62" s="1"/>
      <c r="BQ62" s="1"/>
      <c r="BR62" s="1"/>
      <c r="CA62" t="str">
        <f t="shared" si="0"/>
        <v>JUIN 2025</v>
      </c>
    </row>
    <row r="63" spans="1:79" x14ac:dyDescent="0.25">
      <c r="A63" s="9" t="s">
        <v>0</v>
      </c>
      <c r="B63" s="29"/>
      <c r="C63" s="25"/>
      <c r="D63" s="28"/>
      <c r="E63" s="25"/>
      <c r="F63" s="28"/>
      <c r="G63" s="25"/>
      <c r="H63" s="28"/>
      <c r="I63" s="25"/>
      <c r="J63" s="28"/>
      <c r="K63" s="25"/>
      <c r="L63" s="28"/>
      <c r="M63" s="25"/>
      <c r="N63" s="28"/>
      <c r="O63" s="25"/>
      <c r="P63" s="28"/>
      <c r="Q63" s="25"/>
      <c r="R63" s="28"/>
      <c r="S63" s="25"/>
      <c r="T63" s="60"/>
      <c r="U63" s="61"/>
      <c r="V63" s="28"/>
      <c r="W63" s="25"/>
      <c r="X63" s="28"/>
      <c r="Y63" s="25"/>
      <c r="Z63" s="28"/>
      <c r="AA63" s="25"/>
      <c r="AB63" s="28"/>
      <c r="AC63" s="25"/>
      <c r="AD63" s="28"/>
      <c r="AE63" s="25"/>
      <c r="AF63" s="28"/>
      <c r="AG63" s="25"/>
      <c r="AH63" s="28"/>
      <c r="AI63" s="25"/>
      <c r="AJ63" s="28"/>
      <c r="AK63" s="25"/>
      <c r="AL63" s="28"/>
      <c r="AM63" s="25"/>
      <c r="AN63" s="28"/>
      <c r="AO63" s="25"/>
      <c r="AP63" s="28"/>
      <c r="AQ63" s="25"/>
      <c r="AR63" s="28"/>
      <c r="AS63" s="25"/>
      <c r="AT63" s="28"/>
      <c r="AU63" s="25"/>
      <c r="AV63" s="28"/>
      <c r="AW63" s="25"/>
      <c r="AX63" s="28"/>
      <c r="AY63" s="25"/>
      <c r="AZ63" s="28"/>
      <c r="BA63" s="25"/>
      <c r="BB63" s="28"/>
      <c r="BC63" s="25"/>
      <c r="BD63" s="28"/>
      <c r="BE63" s="25"/>
      <c r="BF63" s="28"/>
      <c r="BG63" s="25"/>
      <c r="BH63" s="28"/>
      <c r="BI63" s="25"/>
      <c r="BJ63" s="1"/>
      <c r="BK63" s="1"/>
      <c r="BL63" s="1"/>
      <c r="BM63" s="1"/>
      <c r="BN63" s="1"/>
      <c r="BO63" s="1"/>
      <c r="BP63" s="1"/>
      <c r="BQ63" s="1"/>
      <c r="BR63" s="1"/>
      <c r="CA63" t="str">
        <f t="shared" si="0"/>
        <v>zone B</v>
      </c>
    </row>
    <row r="64" spans="1:79" x14ac:dyDescent="0.25">
      <c r="A64" s="9" t="s">
        <v>13</v>
      </c>
      <c r="B64" s="27"/>
      <c r="C64" s="27"/>
      <c r="D64" s="27">
        <v>23</v>
      </c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55">
        <v>24</v>
      </c>
      <c r="S64" s="59"/>
      <c r="T64" s="59"/>
      <c r="U64" s="59"/>
      <c r="V64" s="59"/>
      <c r="W64" s="59"/>
      <c r="X64" s="59"/>
      <c r="Y64" s="59"/>
      <c r="Z64" s="59"/>
      <c r="AA64" s="59"/>
      <c r="AB64" s="59"/>
      <c r="AC64" s="59"/>
      <c r="AD64" s="59"/>
      <c r="AE64" s="56"/>
      <c r="AF64" s="27">
        <v>25</v>
      </c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>
        <v>26</v>
      </c>
      <c r="AU64" s="27"/>
      <c r="AV64" s="27"/>
      <c r="AW64" s="27"/>
      <c r="AX64" s="27"/>
      <c r="AY64" s="27"/>
      <c r="AZ64" s="27"/>
      <c r="BA64" s="27"/>
      <c r="BB64" s="27"/>
      <c r="BC64" s="27"/>
      <c r="BD64" s="27"/>
      <c r="BE64" s="27"/>
      <c r="BF64" s="27"/>
      <c r="BG64" s="27"/>
      <c r="BH64" s="9"/>
      <c r="BI64" s="9"/>
      <c r="BJ64" s="1"/>
      <c r="BK64" s="1"/>
      <c r="BL64" s="1"/>
      <c r="BM64" s="1"/>
      <c r="BN64" s="1"/>
      <c r="BO64" s="1"/>
      <c r="BP64" s="1"/>
      <c r="BQ64" s="1"/>
      <c r="BR64" s="1"/>
      <c r="CA64" t="str">
        <f t="shared" si="0"/>
        <v>semaine</v>
      </c>
    </row>
    <row r="65" spans="1:79" x14ac:dyDescent="0.25">
      <c r="A65" s="9"/>
      <c r="B65" s="26" t="s">
        <v>5</v>
      </c>
      <c r="C65" s="25"/>
      <c r="D65" s="25" t="s">
        <v>6</v>
      </c>
      <c r="E65" s="25"/>
      <c r="F65" s="25" t="s">
        <v>1</v>
      </c>
      <c r="G65" s="25"/>
      <c r="H65" s="25" t="s">
        <v>1</v>
      </c>
      <c r="I65" s="25"/>
      <c r="J65" s="25" t="s">
        <v>2</v>
      </c>
      <c r="K65" s="25"/>
      <c r="L65" s="25" t="s">
        <v>3</v>
      </c>
      <c r="M65" s="25"/>
      <c r="N65" s="30" t="s">
        <v>4</v>
      </c>
      <c r="O65" s="25"/>
      <c r="P65" s="26" t="s">
        <v>5</v>
      </c>
      <c r="Q65" s="25"/>
      <c r="R65" s="31" t="s">
        <v>6</v>
      </c>
      <c r="S65" s="25"/>
      <c r="T65" s="57" t="s">
        <v>1</v>
      </c>
      <c r="U65" s="58"/>
      <c r="V65" s="25" t="s">
        <v>1</v>
      </c>
      <c r="W65" s="25"/>
      <c r="X65" s="25" t="s">
        <v>2</v>
      </c>
      <c r="Y65" s="25"/>
      <c r="Z65" s="25" t="s">
        <v>3</v>
      </c>
      <c r="AA65" s="25"/>
      <c r="AB65" s="30" t="s">
        <v>4</v>
      </c>
      <c r="AC65" s="25"/>
      <c r="AD65" s="26" t="s">
        <v>5</v>
      </c>
      <c r="AE65" s="25"/>
      <c r="AF65" s="25" t="s">
        <v>6</v>
      </c>
      <c r="AG65" s="25"/>
      <c r="AH65" s="25" t="s">
        <v>1</v>
      </c>
      <c r="AI65" s="25"/>
      <c r="AJ65" s="25" t="s">
        <v>1</v>
      </c>
      <c r="AK65" s="25"/>
      <c r="AL65" s="25" t="s">
        <v>2</v>
      </c>
      <c r="AM65" s="25"/>
      <c r="AN65" s="25" t="s">
        <v>3</v>
      </c>
      <c r="AO65" s="25"/>
      <c r="AP65" s="30" t="s">
        <v>4</v>
      </c>
      <c r="AQ65" s="25"/>
      <c r="AR65" s="26" t="s">
        <v>5</v>
      </c>
      <c r="AS65" s="25"/>
      <c r="AT65" s="25" t="s">
        <v>6</v>
      </c>
      <c r="AU65" s="25"/>
      <c r="AV65" s="25" t="s">
        <v>1</v>
      </c>
      <c r="AW65" s="25"/>
      <c r="AX65" s="25" t="s">
        <v>1</v>
      </c>
      <c r="AY65" s="25"/>
      <c r="AZ65" s="25" t="s">
        <v>2</v>
      </c>
      <c r="BA65" s="25"/>
      <c r="BB65" s="25" t="s">
        <v>3</v>
      </c>
      <c r="BC65" s="25"/>
      <c r="BD65" s="30" t="s">
        <v>4</v>
      </c>
      <c r="BE65" s="25"/>
      <c r="BF65" s="26" t="s">
        <v>5</v>
      </c>
      <c r="BG65" s="25"/>
      <c r="BH65" s="25" t="s">
        <v>6</v>
      </c>
      <c r="BI65" s="25"/>
      <c r="BJ65" s="1"/>
      <c r="BK65" s="1"/>
      <c r="BL65" s="1"/>
      <c r="BM65" s="1"/>
      <c r="BN65" s="1"/>
      <c r="BO65" s="1"/>
      <c r="BP65" s="1"/>
      <c r="BQ65" s="1"/>
      <c r="BR65" s="1"/>
      <c r="CA65">
        <f t="shared" si="0"/>
        <v>0</v>
      </c>
    </row>
    <row r="66" spans="1:79" x14ac:dyDescent="0.25">
      <c r="A66" s="9"/>
      <c r="B66" s="26">
        <v>1</v>
      </c>
      <c r="C66" s="25"/>
      <c r="D66" s="25">
        <v>2</v>
      </c>
      <c r="E66" s="25"/>
      <c r="F66" s="25">
        <v>3</v>
      </c>
      <c r="G66" s="25"/>
      <c r="H66" s="25">
        <v>4</v>
      </c>
      <c r="I66" s="25"/>
      <c r="J66" s="25">
        <v>5</v>
      </c>
      <c r="K66" s="25"/>
      <c r="L66" s="25">
        <v>6</v>
      </c>
      <c r="M66" s="25"/>
      <c r="N66" s="30">
        <v>7</v>
      </c>
      <c r="O66" s="25"/>
      <c r="P66" s="26">
        <v>8</v>
      </c>
      <c r="Q66" s="25"/>
      <c r="R66" s="31">
        <v>9</v>
      </c>
      <c r="S66" s="25"/>
      <c r="T66" s="57">
        <v>10</v>
      </c>
      <c r="U66" s="58"/>
      <c r="V66" s="25">
        <v>11</v>
      </c>
      <c r="W66" s="25"/>
      <c r="X66" s="25">
        <v>12</v>
      </c>
      <c r="Y66" s="25"/>
      <c r="Z66" s="25">
        <v>13</v>
      </c>
      <c r="AA66" s="25"/>
      <c r="AB66" s="30">
        <v>14</v>
      </c>
      <c r="AC66" s="25"/>
      <c r="AD66" s="26">
        <v>15</v>
      </c>
      <c r="AE66" s="25"/>
      <c r="AF66" s="25">
        <v>16</v>
      </c>
      <c r="AG66" s="25"/>
      <c r="AH66" s="25">
        <v>17</v>
      </c>
      <c r="AI66" s="25"/>
      <c r="AJ66" s="25">
        <v>18</v>
      </c>
      <c r="AK66" s="25"/>
      <c r="AL66" s="25">
        <v>19</v>
      </c>
      <c r="AM66" s="25"/>
      <c r="AN66" s="25">
        <v>20</v>
      </c>
      <c r="AO66" s="25"/>
      <c r="AP66" s="30">
        <v>21</v>
      </c>
      <c r="AQ66" s="25"/>
      <c r="AR66" s="26">
        <v>22</v>
      </c>
      <c r="AS66" s="25"/>
      <c r="AT66" s="25">
        <v>23</v>
      </c>
      <c r="AU66" s="25"/>
      <c r="AV66" s="25">
        <v>24</v>
      </c>
      <c r="AW66" s="25"/>
      <c r="AX66" s="25">
        <v>25</v>
      </c>
      <c r="AY66" s="25"/>
      <c r="AZ66" s="25">
        <v>26</v>
      </c>
      <c r="BA66" s="25"/>
      <c r="BB66" s="25">
        <v>27</v>
      </c>
      <c r="BC66" s="25"/>
      <c r="BD66" s="30">
        <v>28</v>
      </c>
      <c r="BE66" s="25"/>
      <c r="BF66" s="26">
        <v>29</v>
      </c>
      <c r="BG66" s="25"/>
      <c r="BH66" s="25">
        <v>30</v>
      </c>
      <c r="BI66" s="25"/>
      <c r="BJ66" s="1"/>
      <c r="BK66" s="1"/>
      <c r="BL66" s="1"/>
      <c r="BM66" s="1"/>
      <c r="BN66" s="1"/>
      <c r="BO66" s="1"/>
      <c r="BP66" s="1"/>
      <c r="BQ66" s="1"/>
      <c r="BR66" s="1"/>
      <c r="CA66">
        <f t="shared" si="0"/>
        <v>0</v>
      </c>
    </row>
    <row r="67" spans="1:79" x14ac:dyDescent="0.25">
      <c r="A67" s="10">
        <v>1</v>
      </c>
      <c r="B67" s="6"/>
      <c r="C67" s="6"/>
      <c r="D67" s="11">
        <v>0.375</v>
      </c>
      <c r="E67" s="11">
        <v>0.72916666666666663</v>
      </c>
      <c r="F67" s="11">
        <v>0.375</v>
      </c>
      <c r="G67" s="11">
        <v>0.72916666666666663</v>
      </c>
      <c r="H67" s="11">
        <v>0.375</v>
      </c>
      <c r="I67" s="11">
        <v>0.72916666666666663</v>
      </c>
      <c r="J67" s="11">
        <v>0.375</v>
      </c>
      <c r="K67" s="11">
        <v>0.72916666666666663</v>
      </c>
      <c r="L67" s="11">
        <v>0.39583333333333331</v>
      </c>
      <c r="M67" s="11">
        <v>0.72916666666666663</v>
      </c>
      <c r="N67" s="8"/>
      <c r="O67" s="8"/>
      <c r="P67" s="6"/>
      <c r="Q67" s="6"/>
      <c r="R67" s="7"/>
      <c r="S67" s="7"/>
      <c r="T67" s="16">
        <v>0.33333333333333331</v>
      </c>
      <c r="U67" s="16">
        <v>0.6875</v>
      </c>
      <c r="V67" s="16">
        <v>0.33333333333333331</v>
      </c>
      <c r="W67" s="16">
        <v>0.6875</v>
      </c>
      <c r="X67" s="16">
        <v>0.33333333333333331</v>
      </c>
      <c r="Y67" s="16">
        <v>0.6875</v>
      </c>
      <c r="Z67" s="16">
        <v>0.33333333333333331</v>
      </c>
      <c r="AA67" s="16">
        <v>0.66666666666666663</v>
      </c>
      <c r="AB67" s="8"/>
      <c r="AC67" s="8"/>
      <c r="AD67" s="6"/>
      <c r="AE67" s="6"/>
      <c r="AF67" s="17">
        <v>0.4375</v>
      </c>
      <c r="AG67" s="17">
        <v>0.79166666666666663</v>
      </c>
      <c r="AH67" s="17">
        <v>0.4375</v>
      </c>
      <c r="AI67" s="17">
        <v>0.79166666666666663</v>
      </c>
      <c r="AJ67" s="17">
        <v>0.4375</v>
      </c>
      <c r="AK67" s="17">
        <v>0.79166666666666663</v>
      </c>
      <c r="AL67" s="17">
        <v>0.4375</v>
      </c>
      <c r="AM67" s="17">
        <v>0.79166666666666663</v>
      </c>
      <c r="AN67" s="17">
        <v>0.45833333333333331</v>
      </c>
      <c r="AO67" s="17">
        <v>0.79166666666666663</v>
      </c>
      <c r="AP67" s="8"/>
      <c r="AQ67" s="8"/>
      <c r="AR67" s="6"/>
      <c r="AS67" s="6"/>
      <c r="AT67" s="11">
        <v>0.375</v>
      </c>
      <c r="AU67" s="11">
        <v>0.72916666666666663</v>
      </c>
      <c r="AV67" s="11">
        <v>0.375</v>
      </c>
      <c r="AW67" s="11">
        <v>0.72916666666666663</v>
      </c>
      <c r="AX67" s="11">
        <v>0.375</v>
      </c>
      <c r="AY67" s="11">
        <v>0.72916666666666663</v>
      </c>
      <c r="AZ67" s="11">
        <v>0.375</v>
      </c>
      <c r="BA67" s="11">
        <v>0.72916666666666663</v>
      </c>
      <c r="BB67" s="11">
        <v>0.39583333333333331</v>
      </c>
      <c r="BC67" s="11">
        <v>0.72916666666666663</v>
      </c>
      <c r="BD67" s="8"/>
      <c r="BE67" s="8"/>
      <c r="BF67" s="6"/>
      <c r="BG67" s="6"/>
      <c r="BH67" s="16">
        <v>0.33333333333333331</v>
      </c>
      <c r="BI67" s="16">
        <v>0.6875</v>
      </c>
      <c r="BJ67" s="1"/>
      <c r="BK67" s="1"/>
      <c r="BL67" s="1"/>
      <c r="BM67" s="1"/>
      <c r="BN67" s="1"/>
      <c r="BO67" s="1"/>
      <c r="BP67" s="1"/>
      <c r="BQ67" s="1"/>
      <c r="BR67" s="1"/>
      <c r="CA67">
        <f t="shared" si="0"/>
        <v>1</v>
      </c>
    </row>
    <row r="68" spans="1:79" x14ac:dyDescent="0.25">
      <c r="A68" s="10">
        <v>2</v>
      </c>
      <c r="B68" s="6"/>
      <c r="C68" s="6"/>
      <c r="D68" s="11">
        <v>0.375</v>
      </c>
      <c r="E68" s="11">
        <v>0.72916666666666663</v>
      </c>
      <c r="F68" s="11">
        <v>0.375</v>
      </c>
      <c r="G68" s="11">
        <v>0.72916666666666663</v>
      </c>
      <c r="H68" s="11">
        <v>0.375</v>
      </c>
      <c r="I68" s="11">
        <v>0.72916666666666663</v>
      </c>
      <c r="J68" s="11">
        <v>0.375</v>
      </c>
      <c r="K68" s="11">
        <v>0.72916666666666663</v>
      </c>
      <c r="L68" s="11">
        <v>0.39583333333333331</v>
      </c>
      <c r="M68" s="11">
        <v>0.72916666666666663</v>
      </c>
      <c r="N68" s="8"/>
      <c r="O68" s="8"/>
      <c r="P68" s="6"/>
      <c r="Q68" s="6"/>
      <c r="R68" s="7"/>
      <c r="S68" s="7"/>
      <c r="T68" s="16">
        <v>0.33333333333333331</v>
      </c>
      <c r="U68" s="16">
        <v>0.6875</v>
      </c>
      <c r="V68" s="16">
        <v>0.33333333333333331</v>
      </c>
      <c r="W68" s="16">
        <v>0.6875</v>
      </c>
      <c r="X68" s="16">
        <v>0.33333333333333331</v>
      </c>
      <c r="Y68" s="16">
        <v>0.6875</v>
      </c>
      <c r="Z68" s="16">
        <v>0.33333333333333331</v>
      </c>
      <c r="AA68" s="16">
        <v>0.66666666666666663</v>
      </c>
      <c r="AB68" s="8"/>
      <c r="AC68" s="8"/>
      <c r="AD68" s="6"/>
      <c r="AE68" s="6"/>
      <c r="AF68" s="17">
        <v>0.4375</v>
      </c>
      <c r="AG68" s="17">
        <v>0.79166666666666663</v>
      </c>
      <c r="AH68" s="17">
        <v>0.4375</v>
      </c>
      <c r="AI68" s="17">
        <v>0.79166666666666663</v>
      </c>
      <c r="AJ68" s="17">
        <v>0.4375</v>
      </c>
      <c r="AK68" s="17">
        <v>0.79166666666666663</v>
      </c>
      <c r="AL68" s="17">
        <v>0.4375</v>
      </c>
      <c r="AM68" s="17">
        <v>0.79166666666666663</v>
      </c>
      <c r="AN68" s="17">
        <v>0.45833333333333331</v>
      </c>
      <c r="AO68" s="17">
        <v>0.79166666666666663</v>
      </c>
      <c r="AP68" s="8"/>
      <c r="AQ68" s="8"/>
      <c r="AR68" s="6"/>
      <c r="AS68" s="6"/>
      <c r="AT68" s="11">
        <v>0.375</v>
      </c>
      <c r="AU68" s="11">
        <v>0.72916666666666663</v>
      </c>
      <c r="AV68" s="11">
        <v>0.375</v>
      </c>
      <c r="AW68" s="11">
        <v>0.72916666666666663</v>
      </c>
      <c r="AX68" s="11">
        <v>0.375</v>
      </c>
      <c r="AY68" s="11">
        <v>0.72916666666666663</v>
      </c>
      <c r="AZ68" s="18"/>
      <c r="BA68" s="18"/>
      <c r="BB68" s="18"/>
      <c r="BC68" s="18"/>
      <c r="BD68" s="8"/>
      <c r="BE68" s="8"/>
      <c r="BF68" s="6"/>
      <c r="BG68" s="6"/>
      <c r="BH68" s="18"/>
      <c r="BI68" s="18"/>
      <c r="BJ68" s="1"/>
      <c r="BK68" s="1"/>
      <c r="BL68" s="1"/>
      <c r="BM68" s="1"/>
      <c r="BN68" s="1"/>
      <c r="BO68" s="1"/>
      <c r="BP68" s="1"/>
      <c r="BQ68" s="1"/>
      <c r="BR68" s="1"/>
      <c r="CA68">
        <f t="shared" si="0"/>
        <v>2</v>
      </c>
    </row>
    <row r="69" spans="1:79" x14ac:dyDescent="0.25">
      <c r="A69" s="10">
        <v>3</v>
      </c>
      <c r="B69" s="6"/>
      <c r="C69" s="6"/>
      <c r="D69" s="11">
        <v>0.375</v>
      </c>
      <c r="E69" s="11">
        <v>0.72916666666666663</v>
      </c>
      <c r="F69" s="11">
        <v>0.375</v>
      </c>
      <c r="G69" s="11">
        <v>0.72916666666666663</v>
      </c>
      <c r="H69" s="11">
        <v>0.375</v>
      </c>
      <c r="I69" s="11">
        <v>0.72916666666666663</v>
      </c>
      <c r="J69" s="11">
        <v>0.375</v>
      </c>
      <c r="K69" s="11">
        <v>0.72916666666666663</v>
      </c>
      <c r="L69" s="11">
        <v>0.39583333333333331</v>
      </c>
      <c r="M69" s="11">
        <v>0.72916666666666663</v>
      </c>
      <c r="N69" s="8"/>
      <c r="O69" s="8"/>
      <c r="P69" s="6"/>
      <c r="Q69" s="6"/>
      <c r="R69" s="7"/>
      <c r="S69" s="7"/>
      <c r="T69" s="16">
        <v>0.33333333333333331</v>
      </c>
      <c r="U69" s="16">
        <v>0.6875</v>
      </c>
      <c r="V69" s="16">
        <v>0.33333333333333331</v>
      </c>
      <c r="W69" s="16">
        <v>0.6875</v>
      </c>
      <c r="X69" s="16">
        <v>0.33333333333333331</v>
      </c>
      <c r="Y69" s="16">
        <v>0.6875</v>
      </c>
      <c r="Z69" s="16">
        <v>0.33333333333333331</v>
      </c>
      <c r="AA69" s="16">
        <v>0.66666666666666663</v>
      </c>
      <c r="AB69" s="8"/>
      <c r="AC69" s="8"/>
      <c r="AD69" s="6"/>
      <c r="AE69" s="6"/>
      <c r="AF69" s="17">
        <v>0.4375</v>
      </c>
      <c r="AG69" s="17">
        <v>0.79166666666666663</v>
      </c>
      <c r="AH69" s="17">
        <v>0.4375</v>
      </c>
      <c r="AI69" s="17">
        <v>0.79166666666666663</v>
      </c>
      <c r="AJ69" s="17">
        <v>0.4375</v>
      </c>
      <c r="AK69" s="17">
        <v>0.79166666666666663</v>
      </c>
      <c r="AL69" s="17">
        <v>0.4375</v>
      </c>
      <c r="AM69" s="17">
        <v>0.79166666666666663</v>
      </c>
      <c r="AN69" s="17">
        <v>0.45833333333333331</v>
      </c>
      <c r="AO69" s="17">
        <v>0.79166666666666663</v>
      </c>
      <c r="AP69" s="8"/>
      <c r="AQ69" s="8"/>
      <c r="AR69" s="6"/>
      <c r="AS69" s="6"/>
      <c r="AT69" s="11">
        <v>0.375</v>
      </c>
      <c r="AU69" s="11">
        <v>0.72916666666666663</v>
      </c>
      <c r="AV69" s="11">
        <v>0.375</v>
      </c>
      <c r="AW69" s="11">
        <v>0.72916666666666663</v>
      </c>
      <c r="AX69" s="11">
        <v>0.375</v>
      </c>
      <c r="AY69" s="11">
        <v>0.72916666666666663</v>
      </c>
      <c r="AZ69" s="11">
        <v>0.375</v>
      </c>
      <c r="BA69" s="11">
        <v>0.72916666666666663</v>
      </c>
      <c r="BB69" s="11">
        <v>0.39583333333333331</v>
      </c>
      <c r="BC69" s="11">
        <v>0.72916666666666663</v>
      </c>
      <c r="BD69" s="8"/>
      <c r="BE69" s="8"/>
      <c r="BF69" s="6"/>
      <c r="BG69" s="6"/>
      <c r="BH69" s="16">
        <v>0.33333333333333331</v>
      </c>
      <c r="BI69" s="16">
        <v>0.6875</v>
      </c>
      <c r="BJ69" s="1"/>
      <c r="BK69" s="1"/>
      <c r="BL69" s="1"/>
      <c r="BM69" s="1"/>
      <c r="BN69" s="1"/>
      <c r="BO69" s="1"/>
      <c r="BP69" s="1"/>
      <c r="BQ69" s="1"/>
      <c r="BR69" s="1"/>
      <c r="CA69">
        <f t="shared" si="0"/>
        <v>3</v>
      </c>
    </row>
    <row r="70" spans="1:79" x14ac:dyDescent="0.25">
      <c r="A70" s="10">
        <v>4</v>
      </c>
      <c r="B70" s="6"/>
      <c r="C70" s="6"/>
      <c r="D70" s="11">
        <v>0.375</v>
      </c>
      <c r="E70" s="11">
        <v>0.72916666666666663</v>
      </c>
      <c r="F70" s="11">
        <v>0.375</v>
      </c>
      <c r="G70" s="11">
        <v>0.72916666666666663</v>
      </c>
      <c r="H70" s="11">
        <v>0.375</v>
      </c>
      <c r="I70" s="11">
        <v>0.72916666666666663</v>
      </c>
      <c r="J70" s="11">
        <v>0.375</v>
      </c>
      <c r="K70" s="11">
        <v>0.72916666666666663</v>
      </c>
      <c r="L70" s="11">
        <v>0.39583333333333331</v>
      </c>
      <c r="M70" s="11">
        <v>0.72916666666666663</v>
      </c>
      <c r="N70" s="8"/>
      <c r="O70" s="8"/>
      <c r="P70" s="6"/>
      <c r="Q70" s="6"/>
      <c r="R70" s="7"/>
      <c r="S70" s="7"/>
      <c r="T70" s="16">
        <v>0.33333333333333331</v>
      </c>
      <c r="U70" s="16">
        <v>0.6875</v>
      </c>
      <c r="V70" s="16">
        <v>0.33333333333333331</v>
      </c>
      <c r="W70" s="16">
        <v>0.6875</v>
      </c>
      <c r="X70" s="16">
        <v>0.33333333333333331</v>
      </c>
      <c r="Y70" s="16">
        <v>0.6875</v>
      </c>
      <c r="Z70" s="16">
        <v>0.33333333333333331</v>
      </c>
      <c r="AA70" s="16">
        <v>0.66666666666666663</v>
      </c>
      <c r="AB70" s="8"/>
      <c r="AC70" s="8"/>
      <c r="AD70" s="6"/>
      <c r="AE70" s="6"/>
      <c r="AF70" s="17">
        <v>0.4375</v>
      </c>
      <c r="AG70" s="17">
        <v>0.79166666666666663</v>
      </c>
      <c r="AH70" s="17">
        <v>0.4375</v>
      </c>
      <c r="AI70" s="17">
        <v>0.79166666666666663</v>
      </c>
      <c r="AJ70" s="17">
        <v>0.4375</v>
      </c>
      <c r="AK70" s="17">
        <v>0.79166666666666663</v>
      </c>
      <c r="AL70" s="17">
        <v>0.4375</v>
      </c>
      <c r="AM70" s="17">
        <v>0.79166666666666663</v>
      </c>
      <c r="AN70" s="17">
        <v>0.45833333333333331</v>
      </c>
      <c r="AO70" s="17">
        <v>0.79166666666666663</v>
      </c>
      <c r="AP70" s="8"/>
      <c r="AQ70" s="8"/>
      <c r="AR70" s="6"/>
      <c r="AS70" s="6"/>
      <c r="AT70" s="11">
        <v>0.375</v>
      </c>
      <c r="AU70" s="11">
        <v>0.72916666666666663</v>
      </c>
      <c r="AV70" s="11">
        <v>0.375</v>
      </c>
      <c r="AW70" s="11">
        <v>0.72916666666666663</v>
      </c>
      <c r="AX70" s="11">
        <v>0.375</v>
      </c>
      <c r="AY70" s="11">
        <v>0.72916666666666663</v>
      </c>
      <c r="AZ70" s="11">
        <v>0.375</v>
      </c>
      <c r="BA70" s="11">
        <v>0.72916666666666663</v>
      </c>
      <c r="BB70" s="11">
        <v>0.39583333333333331</v>
      </c>
      <c r="BC70" s="11">
        <v>0.72916666666666663</v>
      </c>
      <c r="BD70" s="8"/>
      <c r="BE70" s="8"/>
      <c r="BF70" s="6"/>
      <c r="BG70" s="6"/>
      <c r="BH70" s="16">
        <v>0.33333333333333331</v>
      </c>
      <c r="BI70" s="16">
        <v>0.6875</v>
      </c>
      <c r="BJ70" s="1"/>
      <c r="BK70" s="1"/>
      <c r="BL70" s="1"/>
      <c r="BM70" s="1"/>
      <c r="BN70" s="1"/>
      <c r="BO70" s="1"/>
      <c r="BP70" s="1"/>
      <c r="BQ70" s="1"/>
      <c r="BR70" s="1"/>
      <c r="CA70">
        <f t="shared" si="0"/>
        <v>4</v>
      </c>
    </row>
    <row r="71" spans="1:79" s="1" customFormat="1" x14ac:dyDescent="0.25">
      <c r="CA71">
        <f t="shared" si="0"/>
        <v>0</v>
      </c>
    </row>
    <row r="72" spans="1:79" x14ac:dyDescent="0.25">
      <c r="A72" s="10">
        <v>5</v>
      </c>
      <c r="B72" s="6"/>
      <c r="C72" s="6"/>
      <c r="D72" s="16">
        <v>0.33333333333333331</v>
      </c>
      <c r="E72" s="16">
        <v>0.6875</v>
      </c>
      <c r="F72" s="16">
        <v>0.33333333333333331</v>
      </c>
      <c r="G72" s="16">
        <v>0.6875</v>
      </c>
      <c r="H72" s="16">
        <v>0.33333333333333331</v>
      </c>
      <c r="I72" s="16">
        <v>0.6875</v>
      </c>
      <c r="J72" s="16">
        <v>0.33333333333333331</v>
      </c>
      <c r="K72" s="16">
        <v>0.6875</v>
      </c>
      <c r="L72" s="16">
        <v>0.33333333333333331</v>
      </c>
      <c r="M72" s="16">
        <v>0.66666666666666663</v>
      </c>
      <c r="N72" s="8"/>
      <c r="O72" s="8"/>
      <c r="P72" s="6"/>
      <c r="Q72" s="6"/>
      <c r="R72" s="7"/>
      <c r="S72" s="7"/>
      <c r="T72" s="17">
        <v>0.4375</v>
      </c>
      <c r="U72" s="17">
        <v>0.79166666666666663</v>
      </c>
      <c r="V72" s="17">
        <v>0.4375</v>
      </c>
      <c r="W72" s="17">
        <v>0.79166666666666663</v>
      </c>
      <c r="X72" s="17">
        <v>0.4375</v>
      </c>
      <c r="Y72" s="17">
        <v>0.79166666666666663</v>
      </c>
      <c r="Z72" s="17">
        <v>0.45833333333333331</v>
      </c>
      <c r="AA72" s="17">
        <v>0.79166666666666663</v>
      </c>
      <c r="AB72" s="8"/>
      <c r="AC72" s="8"/>
      <c r="AD72" s="6"/>
      <c r="AE72" s="6"/>
      <c r="AF72" s="11">
        <v>0.375</v>
      </c>
      <c r="AG72" s="11">
        <v>0.72916666666666663</v>
      </c>
      <c r="AH72" s="11">
        <v>0.375</v>
      </c>
      <c r="AI72" s="11">
        <v>0.72916666666666663</v>
      </c>
      <c r="AJ72" s="11">
        <v>0.375</v>
      </c>
      <c r="AK72" s="11">
        <v>0.72916666666666663</v>
      </c>
      <c r="AL72" s="11">
        <v>0.375</v>
      </c>
      <c r="AM72" s="11">
        <v>0.72916666666666663</v>
      </c>
      <c r="AN72" s="11">
        <v>0.39583333333333331</v>
      </c>
      <c r="AO72" s="11">
        <v>0.72916666666666663</v>
      </c>
      <c r="AP72" s="8"/>
      <c r="AQ72" s="8"/>
      <c r="AR72" s="6"/>
      <c r="AS72" s="6"/>
      <c r="AT72" s="16">
        <v>0.33333333333333331</v>
      </c>
      <c r="AU72" s="16">
        <v>0.6875</v>
      </c>
      <c r="AV72" s="16">
        <v>0.33333333333333331</v>
      </c>
      <c r="AW72" s="16">
        <v>0.6875</v>
      </c>
      <c r="AX72" s="16">
        <v>0.33333333333333331</v>
      </c>
      <c r="AY72" s="16">
        <v>0.6875</v>
      </c>
      <c r="AZ72" s="16">
        <v>0.33333333333333331</v>
      </c>
      <c r="BA72" s="16">
        <v>0.6875</v>
      </c>
      <c r="BB72" s="16">
        <v>0.33333333333333331</v>
      </c>
      <c r="BC72" s="16">
        <v>0.66666666666666663</v>
      </c>
      <c r="BD72" s="8"/>
      <c r="BE72" s="8"/>
      <c r="BF72" s="6"/>
      <c r="BG72" s="6"/>
      <c r="BH72" s="17">
        <v>0.4375</v>
      </c>
      <c r="BI72" s="17">
        <v>0.79166666666666663</v>
      </c>
      <c r="BJ72" s="1"/>
      <c r="BK72" s="1"/>
      <c r="BL72" s="1"/>
      <c r="BM72" s="1"/>
      <c r="BN72" s="1"/>
      <c r="BO72" s="1"/>
      <c r="BP72" s="1"/>
      <c r="BQ72" s="1"/>
      <c r="BR72" s="1"/>
      <c r="CA72">
        <f t="shared" si="0"/>
        <v>5</v>
      </c>
    </row>
    <row r="73" spans="1:79" x14ac:dyDescent="0.25">
      <c r="A73" s="10">
        <v>6</v>
      </c>
      <c r="B73" s="6"/>
      <c r="C73" s="6"/>
      <c r="D73" s="16">
        <v>0.33333333333333331</v>
      </c>
      <c r="E73" s="16">
        <v>0.6875</v>
      </c>
      <c r="F73" s="16">
        <v>0.33333333333333331</v>
      </c>
      <c r="G73" s="16">
        <v>0.6875</v>
      </c>
      <c r="H73" s="16">
        <v>0.33333333333333331</v>
      </c>
      <c r="I73" s="16">
        <v>0.6875</v>
      </c>
      <c r="J73" s="16">
        <v>0.33333333333333331</v>
      </c>
      <c r="K73" s="16">
        <v>0.6875</v>
      </c>
      <c r="L73" s="16">
        <v>0.33333333333333331</v>
      </c>
      <c r="M73" s="16">
        <v>0.66666666666666663</v>
      </c>
      <c r="N73" s="8"/>
      <c r="O73" s="8"/>
      <c r="P73" s="6"/>
      <c r="Q73" s="6"/>
      <c r="R73" s="7"/>
      <c r="S73" s="7"/>
      <c r="T73" s="17">
        <v>0.4375</v>
      </c>
      <c r="U73" s="17">
        <v>0.79166666666666663</v>
      </c>
      <c r="V73" s="17">
        <v>0.4375</v>
      </c>
      <c r="W73" s="17">
        <v>0.79166666666666663</v>
      </c>
      <c r="X73" s="17">
        <v>0.4375</v>
      </c>
      <c r="Y73" s="17">
        <v>0.79166666666666663</v>
      </c>
      <c r="Z73" s="17">
        <v>0.45833333333333331</v>
      </c>
      <c r="AA73" s="17">
        <v>0.79166666666666663</v>
      </c>
      <c r="AB73" s="8"/>
      <c r="AC73" s="8"/>
      <c r="AD73" s="6"/>
      <c r="AE73" s="6"/>
      <c r="AF73" s="11">
        <v>0.375</v>
      </c>
      <c r="AG73" s="11">
        <v>0.72916666666666663</v>
      </c>
      <c r="AH73" s="11">
        <v>0.375</v>
      </c>
      <c r="AI73" s="11">
        <v>0.72916666666666663</v>
      </c>
      <c r="AJ73" s="11">
        <v>0.375</v>
      </c>
      <c r="AK73" s="11">
        <v>0.72916666666666663</v>
      </c>
      <c r="AL73" s="11">
        <v>0.375</v>
      </c>
      <c r="AM73" s="11">
        <v>0.72916666666666663</v>
      </c>
      <c r="AN73" s="11">
        <v>0.39583333333333331</v>
      </c>
      <c r="AO73" s="11">
        <v>0.72916666666666663</v>
      </c>
      <c r="AP73" s="8"/>
      <c r="AQ73" s="8"/>
      <c r="AR73" s="6"/>
      <c r="AS73" s="6"/>
      <c r="AT73" s="16">
        <v>0.33333333333333331</v>
      </c>
      <c r="AU73" s="16">
        <v>0.6875</v>
      </c>
      <c r="AV73" s="16">
        <v>0.33333333333333331</v>
      </c>
      <c r="AW73" s="16">
        <v>0.6875</v>
      </c>
      <c r="AX73" s="16">
        <v>0.33333333333333331</v>
      </c>
      <c r="AY73" s="16">
        <v>0.6875</v>
      </c>
      <c r="AZ73" s="16">
        <v>0.33333333333333331</v>
      </c>
      <c r="BA73" s="16">
        <v>0.6875</v>
      </c>
      <c r="BB73" s="16">
        <v>0.33333333333333331</v>
      </c>
      <c r="BC73" s="16">
        <v>0.66666666666666663</v>
      </c>
      <c r="BD73" s="8"/>
      <c r="BE73" s="8"/>
      <c r="BF73" s="6"/>
      <c r="BG73" s="6"/>
      <c r="BH73" s="17">
        <v>0.4375</v>
      </c>
      <c r="BI73" s="17">
        <v>0.79166666666666663</v>
      </c>
      <c r="BJ73" s="1"/>
      <c r="BK73" s="1"/>
      <c r="BL73" s="1"/>
      <c r="BM73" s="1"/>
      <c r="BN73" s="1"/>
      <c r="BO73" s="1"/>
      <c r="BP73" s="1"/>
      <c r="BQ73" s="1"/>
      <c r="BR73" s="1"/>
      <c r="CA73">
        <f t="shared" si="0"/>
        <v>6</v>
      </c>
    </row>
    <row r="74" spans="1:79" x14ac:dyDescent="0.25">
      <c r="A74" s="10">
        <v>7</v>
      </c>
      <c r="B74" s="6"/>
      <c r="C74" s="6"/>
      <c r="D74" s="16">
        <v>0.33333333333333331</v>
      </c>
      <c r="E74" s="16">
        <v>0.6875</v>
      </c>
      <c r="F74" s="16">
        <v>0.33333333333333331</v>
      </c>
      <c r="G74" s="16">
        <v>0.6875</v>
      </c>
      <c r="H74" s="16">
        <v>0.33333333333333331</v>
      </c>
      <c r="I74" s="16">
        <v>0.6875</v>
      </c>
      <c r="J74" s="16">
        <v>0.33333333333333331</v>
      </c>
      <c r="K74" s="16">
        <v>0.6875</v>
      </c>
      <c r="L74" s="16">
        <v>0.33333333333333331</v>
      </c>
      <c r="M74" s="16">
        <v>0.66666666666666663</v>
      </c>
      <c r="N74" s="8"/>
      <c r="O74" s="8"/>
      <c r="P74" s="6"/>
      <c r="Q74" s="6"/>
      <c r="R74" s="7"/>
      <c r="S74" s="7"/>
      <c r="T74" s="17">
        <v>0.4375</v>
      </c>
      <c r="U74" s="17">
        <v>0.79166666666666663</v>
      </c>
      <c r="V74" s="17">
        <v>0.4375</v>
      </c>
      <c r="W74" s="17">
        <v>0.79166666666666663</v>
      </c>
      <c r="X74" s="17">
        <v>0.4375</v>
      </c>
      <c r="Y74" s="17">
        <v>0.79166666666666663</v>
      </c>
      <c r="Z74" s="17">
        <v>0.45833333333333331</v>
      </c>
      <c r="AA74" s="17">
        <v>0.79166666666666663</v>
      </c>
      <c r="AB74" s="8"/>
      <c r="AC74" s="8"/>
      <c r="AD74" s="6"/>
      <c r="AE74" s="6"/>
      <c r="AF74" s="11">
        <v>0.375</v>
      </c>
      <c r="AG74" s="11">
        <v>0.72916666666666663</v>
      </c>
      <c r="AH74" s="11">
        <v>0.375</v>
      </c>
      <c r="AI74" s="11">
        <v>0.72916666666666663</v>
      </c>
      <c r="AJ74" s="11">
        <v>0.375</v>
      </c>
      <c r="AK74" s="11">
        <v>0.72916666666666663</v>
      </c>
      <c r="AL74" s="11">
        <v>0.375</v>
      </c>
      <c r="AM74" s="11">
        <v>0.72916666666666663</v>
      </c>
      <c r="AN74" s="11">
        <v>0.39583333333333331</v>
      </c>
      <c r="AO74" s="11">
        <v>0.72916666666666663</v>
      </c>
      <c r="AP74" s="8"/>
      <c r="AQ74" s="8"/>
      <c r="AR74" s="6"/>
      <c r="AS74" s="6"/>
      <c r="AT74" s="16">
        <v>0.33333333333333331</v>
      </c>
      <c r="AU74" s="16">
        <v>0.6875</v>
      </c>
      <c r="AV74" s="16">
        <v>0.33333333333333331</v>
      </c>
      <c r="AW74" s="16">
        <v>0.6875</v>
      </c>
      <c r="AX74" s="16">
        <v>0.33333333333333331</v>
      </c>
      <c r="AY74" s="16">
        <v>0.6875</v>
      </c>
      <c r="AZ74" s="16">
        <v>0.33333333333333331</v>
      </c>
      <c r="BA74" s="16">
        <v>0.6875</v>
      </c>
      <c r="BB74" s="16">
        <v>0.33333333333333331</v>
      </c>
      <c r="BC74" s="16">
        <v>0.66666666666666663</v>
      </c>
      <c r="BD74" s="8"/>
      <c r="BE74" s="8"/>
      <c r="BF74" s="6"/>
      <c r="BG74" s="6"/>
      <c r="BH74" s="17">
        <v>0.4375</v>
      </c>
      <c r="BI74" s="17">
        <v>0.79166666666666663</v>
      </c>
      <c r="BJ74" s="1"/>
      <c r="BK74" s="1"/>
      <c r="BL74" s="1"/>
      <c r="BM74" s="1"/>
      <c r="BN74" s="1"/>
      <c r="BO74" s="1"/>
      <c r="BP74" s="1"/>
      <c r="BQ74" s="1"/>
      <c r="BR74" s="1"/>
      <c r="CA74">
        <f t="shared" si="0"/>
        <v>7</v>
      </c>
    </row>
    <row r="75" spans="1:79" x14ac:dyDescent="0.25">
      <c r="A75" s="10">
        <v>8</v>
      </c>
      <c r="B75" s="6"/>
      <c r="C75" s="6"/>
      <c r="D75" s="16">
        <v>0.33333333333333331</v>
      </c>
      <c r="E75" s="16">
        <v>0.6875</v>
      </c>
      <c r="F75" s="16">
        <v>0.33333333333333331</v>
      </c>
      <c r="G75" s="16">
        <v>0.6875</v>
      </c>
      <c r="H75" s="16">
        <v>0.33333333333333331</v>
      </c>
      <c r="I75" s="16">
        <v>0.6875</v>
      </c>
      <c r="J75" s="16">
        <v>0.33333333333333331</v>
      </c>
      <c r="K75" s="16">
        <v>0.6875</v>
      </c>
      <c r="L75" s="16">
        <v>0.33333333333333331</v>
      </c>
      <c r="M75" s="16">
        <v>0.66666666666666663</v>
      </c>
      <c r="N75" s="8"/>
      <c r="O75" s="8"/>
      <c r="P75" s="6"/>
      <c r="Q75" s="6"/>
      <c r="R75" s="7"/>
      <c r="S75" s="7"/>
      <c r="T75" s="17">
        <v>0.4375</v>
      </c>
      <c r="U75" s="17">
        <v>0.79166666666666663</v>
      </c>
      <c r="V75" s="17">
        <v>0.4375</v>
      </c>
      <c r="W75" s="17">
        <v>0.79166666666666663</v>
      </c>
      <c r="X75" s="17">
        <v>0.4375</v>
      </c>
      <c r="Y75" s="17">
        <v>0.79166666666666663</v>
      </c>
      <c r="Z75" s="17">
        <v>0.45833333333333331</v>
      </c>
      <c r="AA75" s="17">
        <v>0.79166666666666663</v>
      </c>
      <c r="AB75" s="8"/>
      <c r="AC75" s="8"/>
      <c r="AD75" s="6"/>
      <c r="AE75" s="6"/>
      <c r="AF75" s="11">
        <v>0.375</v>
      </c>
      <c r="AG75" s="11">
        <v>0.72916666666666663</v>
      </c>
      <c r="AH75" s="11">
        <v>0.375</v>
      </c>
      <c r="AI75" s="11">
        <v>0.72916666666666663</v>
      </c>
      <c r="AJ75" s="11">
        <v>0.375</v>
      </c>
      <c r="AK75" s="11">
        <v>0.72916666666666663</v>
      </c>
      <c r="AL75" s="11">
        <v>0.375</v>
      </c>
      <c r="AM75" s="11">
        <v>0.72916666666666663</v>
      </c>
      <c r="AN75" s="11">
        <v>0.39583333333333331</v>
      </c>
      <c r="AO75" s="11">
        <v>0.72916666666666663</v>
      </c>
      <c r="AP75" s="8"/>
      <c r="AQ75" s="8"/>
      <c r="AR75" s="6"/>
      <c r="AS75" s="6"/>
      <c r="AT75" s="16">
        <v>0.33333333333333331</v>
      </c>
      <c r="AU75" s="16">
        <v>0.6875</v>
      </c>
      <c r="AV75" s="16">
        <v>0.33333333333333331</v>
      </c>
      <c r="AW75" s="16">
        <v>0.6875</v>
      </c>
      <c r="AX75" s="16">
        <v>0.33333333333333331</v>
      </c>
      <c r="AY75" s="16">
        <v>0.6875</v>
      </c>
      <c r="AZ75" s="16">
        <v>0.33333333333333331</v>
      </c>
      <c r="BA75" s="16">
        <v>0.6875</v>
      </c>
      <c r="BB75" s="16">
        <v>0.33333333333333331</v>
      </c>
      <c r="BC75" s="16">
        <v>0.66666666666666663</v>
      </c>
      <c r="BD75" s="8"/>
      <c r="BE75" s="8"/>
      <c r="BF75" s="6"/>
      <c r="BG75" s="6"/>
      <c r="BH75" s="17">
        <v>0.4375</v>
      </c>
      <c r="BI75" s="17">
        <v>0.79166666666666663</v>
      </c>
      <c r="BJ75" s="1"/>
      <c r="BK75" s="1"/>
      <c r="BL75" s="1"/>
      <c r="BM75" s="1"/>
      <c r="BN75" s="1"/>
      <c r="BO75" s="1"/>
      <c r="BP75" s="1"/>
      <c r="BQ75" s="1"/>
      <c r="BR75" s="1"/>
      <c r="CA75">
        <f t="shared" si="0"/>
        <v>8</v>
      </c>
    </row>
    <row r="76" spans="1:79" s="1" customFormat="1" x14ac:dyDescent="0.25">
      <c r="CA76">
        <f t="shared" ref="CA76:CA139" si="127">A76</f>
        <v>0</v>
      </c>
    </row>
    <row r="77" spans="1:79" x14ac:dyDescent="0.25">
      <c r="A77" s="10">
        <v>9</v>
      </c>
      <c r="B77" s="6"/>
      <c r="C77" s="6"/>
      <c r="D77" s="17">
        <v>0.4375</v>
      </c>
      <c r="E77" s="17">
        <v>0.79166666666666663</v>
      </c>
      <c r="F77" s="17">
        <v>0.4375</v>
      </c>
      <c r="G77" s="17">
        <v>0.79166666666666663</v>
      </c>
      <c r="H77" s="17">
        <v>0.4375</v>
      </c>
      <c r="I77" s="17">
        <v>0.79166666666666663</v>
      </c>
      <c r="J77" s="17">
        <v>0.4375</v>
      </c>
      <c r="K77" s="17">
        <v>0.79166666666666663</v>
      </c>
      <c r="L77" s="17">
        <v>0.45833333333333331</v>
      </c>
      <c r="M77" s="17">
        <v>0.79166666666666663</v>
      </c>
      <c r="N77" s="8"/>
      <c r="O77" s="8"/>
      <c r="P77" s="6"/>
      <c r="Q77" s="6"/>
      <c r="R77" s="7"/>
      <c r="S77" s="7"/>
      <c r="T77" s="11">
        <v>0.375</v>
      </c>
      <c r="U77" s="11">
        <v>0.72916666666666663</v>
      </c>
      <c r="V77" s="11">
        <v>0.375</v>
      </c>
      <c r="W77" s="11">
        <v>0.72916666666666663</v>
      </c>
      <c r="X77" s="11">
        <v>0.375</v>
      </c>
      <c r="Y77" s="11">
        <v>0.72916666666666663</v>
      </c>
      <c r="Z77" s="11">
        <v>0.39583333333333331</v>
      </c>
      <c r="AA77" s="11">
        <v>0.72916666666666663</v>
      </c>
      <c r="AB77" s="8"/>
      <c r="AC77" s="8"/>
      <c r="AD77" s="6"/>
      <c r="AE77" s="6"/>
      <c r="AF77" s="16">
        <v>0.33333333333333331</v>
      </c>
      <c r="AG77" s="16">
        <v>0.6875</v>
      </c>
      <c r="AH77" s="16">
        <v>0.33333333333333331</v>
      </c>
      <c r="AI77" s="16">
        <v>0.6875</v>
      </c>
      <c r="AJ77" s="16">
        <v>0.33333333333333331</v>
      </c>
      <c r="AK77" s="16">
        <v>0.6875</v>
      </c>
      <c r="AL77" s="16">
        <v>0.33333333333333331</v>
      </c>
      <c r="AM77" s="16">
        <v>0.6875</v>
      </c>
      <c r="AN77" s="16">
        <v>0.33333333333333331</v>
      </c>
      <c r="AO77" s="16">
        <v>0.66666666666666663</v>
      </c>
      <c r="AP77" s="8"/>
      <c r="AQ77" s="8"/>
      <c r="AR77" s="6"/>
      <c r="AS77" s="6"/>
      <c r="AT77" s="17">
        <v>0.4375</v>
      </c>
      <c r="AU77" s="17">
        <v>0.79166666666666663</v>
      </c>
      <c r="AV77" s="17">
        <v>0.4375</v>
      </c>
      <c r="AW77" s="17">
        <v>0.79166666666666663</v>
      </c>
      <c r="AX77" s="17">
        <v>0.4375</v>
      </c>
      <c r="AY77" s="17">
        <v>0.79166666666666663</v>
      </c>
      <c r="AZ77" s="17">
        <v>0.4375</v>
      </c>
      <c r="BA77" s="17">
        <v>0.79166666666666663</v>
      </c>
      <c r="BB77" s="17">
        <v>0.45833333333333331</v>
      </c>
      <c r="BC77" s="17">
        <v>0.79166666666666663</v>
      </c>
      <c r="BD77" s="8"/>
      <c r="BE77" s="8"/>
      <c r="BF77" s="6"/>
      <c r="BG77" s="6"/>
      <c r="BH77" s="11">
        <v>0.375</v>
      </c>
      <c r="BI77" s="11">
        <v>0.72916666666666663</v>
      </c>
      <c r="BJ77" s="1"/>
      <c r="BK77" s="1"/>
      <c r="BL77" s="1"/>
      <c r="BM77" s="1"/>
      <c r="BN77" s="1"/>
      <c r="BO77" s="1"/>
      <c r="BP77" s="1"/>
      <c r="BQ77" s="1"/>
      <c r="BR77" s="1"/>
      <c r="CA77">
        <f t="shared" si="127"/>
        <v>9</v>
      </c>
    </row>
    <row r="78" spans="1:79" x14ac:dyDescent="0.25">
      <c r="A78" s="10">
        <v>10</v>
      </c>
      <c r="B78" s="6"/>
      <c r="C78" s="6"/>
      <c r="D78" s="17">
        <v>0.4375</v>
      </c>
      <c r="E78" s="17">
        <v>0.79166666666666663</v>
      </c>
      <c r="F78" s="17">
        <v>0.4375</v>
      </c>
      <c r="G78" s="17">
        <v>0.79166666666666663</v>
      </c>
      <c r="H78" s="17">
        <v>0.4375</v>
      </c>
      <c r="I78" s="17">
        <v>0.79166666666666663</v>
      </c>
      <c r="J78" s="17">
        <v>0.4375</v>
      </c>
      <c r="K78" s="17">
        <v>0.79166666666666663</v>
      </c>
      <c r="L78" s="17">
        <v>0.45833333333333331</v>
      </c>
      <c r="M78" s="17">
        <v>0.79166666666666663</v>
      </c>
      <c r="N78" s="8"/>
      <c r="O78" s="8"/>
      <c r="P78" s="6"/>
      <c r="Q78" s="6"/>
      <c r="R78" s="7"/>
      <c r="S78" s="7"/>
      <c r="T78" s="11">
        <v>0.375</v>
      </c>
      <c r="U78" s="11">
        <v>0.72916666666666663</v>
      </c>
      <c r="V78" s="11">
        <v>0.375</v>
      </c>
      <c r="W78" s="11">
        <v>0.72916666666666663</v>
      </c>
      <c r="X78" s="11">
        <v>0.375</v>
      </c>
      <c r="Y78" s="11">
        <v>0.72916666666666663</v>
      </c>
      <c r="Z78" s="11">
        <v>0.39583333333333331</v>
      </c>
      <c r="AA78" s="11">
        <v>0.72916666666666663</v>
      </c>
      <c r="AB78" s="8"/>
      <c r="AC78" s="8"/>
      <c r="AD78" s="6"/>
      <c r="AE78" s="6"/>
      <c r="AF78" s="16">
        <v>0.33333333333333331</v>
      </c>
      <c r="AG78" s="16">
        <v>0.6875</v>
      </c>
      <c r="AH78" s="16">
        <v>0.33333333333333331</v>
      </c>
      <c r="AI78" s="16">
        <v>0.6875</v>
      </c>
      <c r="AJ78" s="16">
        <v>0.33333333333333331</v>
      </c>
      <c r="AK78" s="16">
        <v>0.6875</v>
      </c>
      <c r="AL78" s="16">
        <v>0.33333333333333331</v>
      </c>
      <c r="AM78" s="16">
        <v>0.6875</v>
      </c>
      <c r="AN78" s="16">
        <v>0.33333333333333331</v>
      </c>
      <c r="AO78" s="16">
        <v>0.66666666666666663</v>
      </c>
      <c r="AP78" s="8"/>
      <c r="AQ78" s="8"/>
      <c r="AR78" s="6"/>
      <c r="AS78" s="6"/>
      <c r="AT78" s="17">
        <v>0.4375</v>
      </c>
      <c r="AU78" s="17">
        <v>0.79166666666666663</v>
      </c>
      <c r="AV78" s="17">
        <v>0.4375</v>
      </c>
      <c r="AW78" s="17">
        <v>0.79166666666666663</v>
      </c>
      <c r="AX78" s="17">
        <v>0.4375</v>
      </c>
      <c r="AY78" s="17">
        <v>0.79166666666666663</v>
      </c>
      <c r="AZ78" s="17">
        <v>0.4375</v>
      </c>
      <c r="BA78" s="17">
        <v>0.79166666666666663</v>
      </c>
      <c r="BB78" s="17">
        <v>0.45833333333333331</v>
      </c>
      <c r="BC78" s="17">
        <v>0.79166666666666663</v>
      </c>
      <c r="BD78" s="8"/>
      <c r="BE78" s="8"/>
      <c r="BF78" s="6"/>
      <c r="BG78" s="6"/>
      <c r="BH78" s="11">
        <v>0.375</v>
      </c>
      <c r="BI78" s="11">
        <v>0.72916666666666663</v>
      </c>
      <c r="BJ78" s="1"/>
      <c r="BK78" s="1"/>
      <c r="BL78" s="1"/>
      <c r="BM78" s="1"/>
      <c r="BN78" s="1"/>
      <c r="BO78" s="1"/>
      <c r="BP78" s="1"/>
      <c r="BQ78" s="1"/>
      <c r="BR78" s="1"/>
      <c r="CA78">
        <f t="shared" si="127"/>
        <v>10</v>
      </c>
    </row>
    <row r="79" spans="1:79" x14ac:dyDescent="0.25">
      <c r="A79" s="10">
        <v>11</v>
      </c>
      <c r="B79" s="6"/>
      <c r="C79" s="6"/>
      <c r="D79" s="17">
        <v>0.4375</v>
      </c>
      <c r="E79" s="17">
        <v>0.79166666666666663</v>
      </c>
      <c r="F79" s="17">
        <v>0.4375</v>
      </c>
      <c r="G79" s="17">
        <v>0.79166666666666663</v>
      </c>
      <c r="H79" s="17">
        <v>0.4375</v>
      </c>
      <c r="I79" s="17">
        <v>0.79166666666666663</v>
      </c>
      <c r="J79" s="17">
        <v>0.4375</v>
      </c>
      <c r="K79" s="17">
        <v>0.79166666666666663</v>
      </c>
      <c r="L79" s="17">
        <v>0.45833333333333331</v>
      </c>
      <c r="M79" s="17">
        <v>0.79166666666666663</v>
      </c>
      <c r="N79" s="8"/>
      <c r="O79" s="8"/>
      <c r="P79" s="6"/>
      <c r="Q79" s="6"/>
      <c r="R79" s="7"/>
      <c r="S79" s="7"/>
      <c r="T79" s="11">
        <v>0.375</v>
      </c>
      <c r="U79" s="11">
        <v>0.72916666666666663</v>
      </c>
      <c r="V79" s="11">
        <v>0.375</v>
      </c>
      <c r="W79" s="11">
        <v>0.72916666666666663</v>
      </c>
      <c r="X79" s="11">
        <v>0.375</v>
      </c>
      <c r="Y79" s="11">
        <v>0.72916666666666663</v>
      </c>
      <c r="Z79" s="11">
        <v>0.39583333333333331</v>
      </c>
      <c r="AA79" s="11">
        <v>0.72916666666666663</v>
      </c>
      <c r="AB79" s="8"/>
      <c r="AC79" s="8"/>
      <c r="AD79" s="6"/>
      <c r="AE79" s="6"/>
      <c r="AF79" s="16">
        <v>0.33333333333333331</v>
      </c>
      <c r="AG79" s="16">
        <v>0.6875</v>
      </c>
      <c r="AH79" s="16">
        <v>0.33333333333333331</v>
      </c>
      <c r="AI79" s="16">
        <v>0.6875</v>
      </c>
      <c r="AJ79" s="16">
        <v>0.33333333333333331</v>
      </c>
      <c r="AK79" s="16">
        <v>0.6875</v>
      </c>
      <c r="AL79" s="16">
        <v>0.33333333333333331</v>
      </c>
      <c r="AM79" s="16">
        <v>0.6875</v>
      </c>
      <c r="AN79" s="16">
        <v>0.33333333333333331</v>
      </c>
      <c r="AO79" s="16">
        <v>0.66666666666666663</v>
      </c>
      <c r="AP79" s="8"/>
      <c r="AQ79" s="8"/>
      <c r="AR79" s="6"/>
      <c r="AS79" s="6"/>
      <c r="AT79" s="17">
        <v>0.4375</v>
      </c>
      <c r="AU79" s="17">
        <v>0.79166666666666663</v>
      </c>
      <c r="AV79" s="17">
        <v>0.4375</v>
      </c>
      <c r="AW79" s="17">
        <v>0.79166666666666663</v>
      </c>
      <c r="AX79" s="17">
        <v>0.4375</v>
      </c>
      <c r="AY79" s="17">
        <v>0.79166666666666663</v>
      </c>
      <c r="AZ79" s="17">
        <v>0.4375</v>
      </c>
      <c r="BA79" s="17">
        <v>0.79166666666666663</v>
      </c>
      <c r="BB79" s="17">
        <v>0.45833333333333331</v>
      </c>
      <c r="BC79" s="17">
        <v>0.79166666666666663</v>
      </c>
      <c r="BD79" s="8"/>
      <c r="BE79" s="8"/>
      <c r="BF79" s="6"/>
      <c r="BG79" s="6"/>
      <c r="BH79" s="11">
        <v>0.375</v>
      </c>
      <c r="BI79" s="11">
        <v>0.72916666666666663</v>
      </c>
      <c r="BJ79" s="1"/>
      <c r="BK79" s="1"/>
      <c r="BL79" s="1"/>
      <c r="BM79" s="1"/>
      <c r="BN79" s="1"/>
      <c r="BO79" s="1"/>
      <c r="BP79" s="1"/>
      <c r="BQ79" s="1"/>
      <c r="BR79" s="1"/>
      <c r="CA79">
        <f t="shared" si="127"/>
        <v>11</v>
      </c>
    </row>
    <row r="80" spans="1:79" x14ac:dyDescent="0.25">
      <c r="A80" s="10">
        <v>12</v>
      </c>
      <c r="B80" s="6"/>
      <c r="C80" s="6"/>
      <c r="D80" s="17">
        <v>0.4375</v>
      </c>
      <c r="E80" s="17">
        <v>0.79166666666666663</v>
      </c>
      <c r="F80" s="17">
        <v>0.4375</v>
      </c>
      <c r="G80" s="17">
        <v>0.79166666666666663</v>
      </c>
      <c r="H80" s="17">
        <v>0.4375</v>
      </c>
      <c r="I80" s="17">
        <v>0.79166666666666663</v>
      </c>
      <c r="J80" s="17">
        <v>0.4375</v>
      </c>
      <c r="K80" s="17">
        <v>0.79166666666666663</v>
      </c>
      <c r="L80" s="18"/>
      <c r="M80" s="18"/>
      <c r="N80" s="8"/>
      <c r="O80" s="8"/>
      <c r="P80" s="6"/>
      <c r="Q80" s="6"/>
      <c r="R80" s="7"/>
      <c r="S80" s="7"/>
      <c r="T80" s="11">
        <v>0.375</v>
      </c>
      <c r="U80" s="11">
        <v>0.72916666666666663</v>
      </c>
      <c r="V80" s="11">
        <v>0.375</v>
      </c>
      <c r="W80" s="11">
        <v>0.72916666666666663</v>
      </c>
      <c r="X80" s="11">
        <v>0.375</v>
      </c>
      <c r="Y80" s="11">
        <v>0.72916666666666663</v>
      </c>
      <c r="Z80" s="18"/>
      <c r="AA80" s="18"/>
      <c r="AB80" s="8"/>
      <c r="AC80" s="8"/>
      <c r="AD80" s="6"/>
      <c r="AE80" s="6"/>
      <c r="AF80" s="16">
        <v>0.33333333333333331</v>
      </c>
      <c r="AG80" s="16">
        <v>0.6875</v>
      </c>
      <c r="AH80" s="16">
        <v>0.33333333333333331</v>
      </c>
      <c r="AI80" s="16">
        <v>0.6875</v>
      </c>
      <c r="AJ80" s="16">
        <v>0.33333333333333331</v>
      </c>
      <c r="AK80" s="16">
        <v>0.6875</v>
      </c>
      <c r="AL80" s="16">
        <v>0.33333333333333331</v>
      </c>
      <c r="AM80" s="16">
        <v>0.6875</v>
      </c>
      <c r="AN80" s="18"/>
      <c r="AO80" s="18"/>
      <c r="AP80" s="8"/>
      <c r="AQ80" s="8"/>
      <c r="AR80" s="6"/>
      <c r="AS80" s="6"/>
      <c r="AT80" s="17">
        <v>0.4375</v>
      </c>
      <c r="AU80" s="17">
        <v>0.79166666666666663</v>
      </c>
      <c r="AV80" s="17">
        <v>0.4375</v>
      </c>
      <c r="AW80" s="17">
        <v>0.79166666666666663</v>
      </c>
      <c r="AX80" s="17">
        <v>0.4375</v>
      </c>
      <c r="AY80" s="17">
        <v>0.79166666666666663</v>
      </c>
      <c r="AZ80" s="17">
        <v>0.4375</v>
      </c>
      <c r="BA80" s="17">
        <v>0.79166666666666663</v>
      </c>
      <c r="BB80" s="18"/>
      <c r="BC80" s="18"/>
      <c r="BD80" s="8"/>
      <c r="BE80" s="8"/>
      <c r="BF80" s="6"/>
      <c r="BG80" s="6"/>
      <c r="BH80" s="11">
        <v>0.375</v>
      </c>
      <c r="BI80" s="11">
        <v>0.72916666666666663</v>
      </c>
      <c r="BJ80" s="1"/>
      <c r="BK80" s="1"/>
      <c r="BL80" s="1"/>
      <c r="BM80" s="1"/>
      <c r="BN80" s="1"/>
      <c r="BO80" s="1"/>
      <c r="BP80" s="1"/>
      <c r="BQ80" s="1"/>
      <c r="BR80" s="1"/>
      <c r="CA80">
        <f t="shared" si="127"/>
        <v>12</v>
      </c>
    </row>
    <row r="81" spans="1:79" x14ac:dyDescent="0.25">
      <c r="A81" s="10">
        <v>13</v>
      </c>
      <c r="B81" s="6"/>
      <c r="C81" s="6"/>
      <c r="D81" s="17">
        <v>0.4375</v>
      </c>
      <c r="E81" s="17">
        <v>0.79166666666666663</v>
      </c>
      <c r="F81" s="17">
        <v>0.4375</v>
      </c>
      <c r="G81" s="17">
        <v>0.79166666666666663</v>
      </c>
      <c r="H81" s="17">
        <v>0.4375</v>
      </c>
      <c r="I81" s="17">
        <v>0.79166666666666663</v>
      </c>
      <c r="J81" s="17">
        <v>0.4375</v>
      </c>
      <c r="K81" s="17">
        <v>0.79166666666666663</v>
      </c>
      <c r="L81" s="17">
        <v>0.45833333333333331</v>
      </c>
      <c r="M81" s="17">
        <v>0.79166666666666663</v>
      </c>
      <c r="N81" s="8"/>
      <c r="O81" s="8"/>
      <c r="P81" s="6"/>
      <c r="Q81" s="6"/>
      <c r="R81" s="7"/>
      <c r="S81" s="7"/>
      <c r="T81" s="11">
        <v>0.375</v>
      </c>
      <c r="U81" s="11">
        <v>0.72916666666666663</v>
      </c>
      <c r="V81" s="11">
        <v>0.375</v>
      </c>
      <c r="W81" s="11">
        <v>0.72916666666666663</v>
      </c>
      <c r="X81" s="11">
        <v>0.375</v>
      </c>
      <c r="Y81" s="11">
        <v>0.72916666666666663</v>
      </c>
      <c r="Z81" s="11">
        <v>0.39583333333333331</v>
      </c>
      <c r="AA81" s="11">
        <v>0.72916666666666663</v>
      </c>
      <c r="AB81" s="8"/>
      <c r="AC81" s="8"/>
      <c r="AD81" s="6"/>
      <c r="AE81" s="6"/>
      <c r="AF81" s="16">
        <v>0.33333333333333331</v>
      </c>
      <c r="AG81" s="16">
        <v>0.6875</v>
      </c>
      <c r="AH81" s="16">
        <v>0.33333333333333331</v>
      </c>
      <c r="AI81" s="16">
        <v>0.6875</v>
      </c>
      <c r="AJ81" s="16">
        <v>0.33333333333333331</v>
      </c>
      <c r="AK81" s="16">
        <v>0.6875</v>
      </c>
      <c r="AL81" s="16">
        <v>0.33333333333333331</v>
      </c>
      <c r="AM81" s="16">
        <v>0.6875</v>
      </c>
      <c r="AN81" s="16">
        <v>0.33333333333333331</v>
      </c>
      <c r="AO81" s="16">
        <v>0.66666666666666663</v>
      </c>
      <c r="AP81" s="8"/>
      <c r="AQ81" s="8"/>
      <c r="AR81" s="6"/>
      <c r="AS81" s="6"/>
      <c r="AT81" s="17">
        <v>0.4375</v>
      </c>
      <c r="AU81" s="17">
        <v>0.79166666666666663</v>
      </c>
      <c r="AV81" s="17">
        <v>0.4375</v>
      </c>
      <c r="AW81" s="17">
        <v>0.79166666666666663</v>
      </c>
      <c r="AX81" s="17">
        <v>0.4375</v>
      </c>
      <c r="AY81" s="17">
        <v>0.79166666666666663</v>
      </c>
      <c r="AZ81" s="17">
        <v>0.4375</v>
      </c>
      <c r="BA81" s="17">
        <v>0.79166666666666663</v>
      </c>
      <c r="BB81" s="17">
        <v>0.45833333333333331</v>
      </c>
      <c r="BC81" s="17">
        <v>0.79166666666666663</v>
      </c>
      <c r="BD81" s="8"/>
      <c r="BE81" s="8"/>
      <c r="BF81" s="6"/>
      <c r="BG81" s="6"/>
      <c r="BH81" s="11">
        <v>0.375</v>
      </c>
      <c r="BI81" s="11">
        <v>0.72916666666666663</v>
      </c>
      <c r="BJ81" s="1"/>
      <c r="BK81" s="1"/>
      <c r="BL81" s="1"/>
      <c r="BM81" s="1"/>
      <c r="BN81" s="1"/>
      <c r="BO81" s="1"/>
      <c r="BP81" s="1"/>
      <c r="BQ81" s="1"/>
      <c r="BR81" s="1"/>
      <c r="CA81">
        <f t="shared" si="127"/>
        <v>13</v>
      </c>
    </row>
    <row r="82" spans="1:79" s="1" customFormat="1" x14ac:dyDescent="0.25">
      <c r="CA82">
        <f t="shared" si="127"/>
        <v>0</v>
      </c>
    </row>
    <row r="83" spans="1:79" s="1" customFormat="1" x14ac:dyDescent="0.25">
      <c r="A83" s="19" t="s">
        <v>30</v>
      </c>
      <c r="B83" s="6"/>
      <c r="C83" s="6"/>
      <c r="D83" s="23">
        <f>COUNTIF(D67:D81,"08:00")</f>
        <v>4</v>
      </c>
      <c r="E83" s="24"/>
      <c r="F83" s="23">
        <f t="shared" ref="F83" si="128">COUNTIF(F67:F81,"08:00")</f>
        <v>4</v>
      </c>
      <c r="G83" s="24"/>
      <c r="H83" s="23">
        <f t="shared" ref="H83" si="129">COUNTIF(H67:H81,"08:00")</f>
        <v>4</v>
      </c>
      <c r="I83" s="24"/>
      <c r="J83" s="23">
        <f t="shared" ref="J83" si="130">COUNTIF(J67:J81,"08:00")</f>
        <v>4</v>
      </c>
      <c r="K83" s="24"/>
      <c r="L83" s="23">
        <f>COUNTIF(L67:L81,"08:00")</f>
        <v>4</v>
      </c>
      <c r="M83" s="24"/>
      <c r="N83" s="12"/>
      <c r="O83" s="12"/>
      <c r="P83" s="13"/>
      <c r="Q83" s="13"/>
      <c r="R83" s="7"/>
      <c r="S83" s="7"/>
      <c r="T83" s="23">
        <f t="shared" ref="T83" si="131">COUNTIF(T67:T81,"08:00")</f>
        <v>4</v>
      </c>
      <c r="U83" s="24"/>
      <c r="V83" s="23">
        <f t="shared" ref="V83" si="132">COUNTIF(V67:V81,"08:00")</f>
        <v>4</v>
      </c>
      <c r="W83" s="24"/>
      <c r="X83" s="23">
        <f t="shared" ref="X83" si="133">COUNTIF(X67:X81,"08:00")</f>
        <v>4</v>
      </c>
      <c r="Y83" s="24"/>
      <c r="Z83" s="23">
        <f>COUNTIF(Z67:Z81,"08:00")</f>
        <v>4</v>
      </c>
      <c r="AA83" s="24"/>
      <c r="AB83" s="12"/>
      <c r="AC83" s="12"/>
      <c r="AD83" s="13"/>
      <c r="AE83" s="13"/>
      <c r="AF83" s="23">
        <f>COUNTIF(AF67:AF81,"08:00")</f>
        <v>5</v>
      </c>
      <c r="AG83" s="24"/>
      <c r="AH83" s="23">
        <f t="shared" ref="AH83" si="134">COUNTIF(AH67:AH81,"08:00")</f>
        <v>5</v>
      </c>
      <c r="AI83" s="24"/>
      <c r="AJ83" s="23">
        <f t="shared" ref="AJ83" si="135">COUNTIF(AJ67:AJ81,"08:00")</f>
        <v>5</v>
      </c>
      <c r="AK83" s="24"/>
      <c r="AL83" s="23">
        <f t="shared" ref="AL83" si="136">COUNTIF(AL67:AL81,"08:00")</f>
        <v>5</v>
      </c>
      <c r="AM83" s="24"/>
      <c r="AN83" s="23">
        <f>COUNTIF(AN67:AN81,"08:00")</f>
        <v>4</v>
      </c>
      <c r="AO83" s="24"/>
      <c r="AP83" s="12"/>
      <c r="AQ83" s="12"/>
      <c r="AR83" s="13"/>
      <c r="AS83" s="13"/>
      <c r="AT83" s="23">
        <f>COUNTIF(AT67:AT81,"08:00")</f>
        <v>4</v>
      </c>
      <c r="AU83" s="24"/>
      <c r="AV83" s="23">
        <f t="shared" ref="AV83" si="137">COUNTIF(AV67:AV81,"08:00")</f>
        <v>4</v>
      </c>
      <c r="AW83" s="24"/>
      <c r="AX83" s="23">
        <f t="shared" ref="AX83" si="138">COUNTIF(AX67:AX81,"08:00")</f>
        <v>4</v>
      </c>
      <c r="AY83" s="24"/>
      <c r="AZ83" s="23">
        <f t="shared" ref="AZ83" si="139">COUNTIF(AZ67:AZ81,"08:00")</f>
        <v>4</v>
      </c>
      <c r="BA83" s="24"/>
      <c r="BB83" s="23">
        <f>COUNTIF(BB67:BB81,"08:00")</f>
        <v>4</v>
      </c>
      <c r="BC83" s="24"/>
      <c r="BD83" s="12"/>
      <c r="BE83" s="12"/>
      <c r="BF83" s="13"/>
      <c r="BG83" s="13"/>
      <c r="BH83" s="23">
        <f>COUNTIF(BH67:BH81,"08:00")</f>
        <v>3</v>
      </c>
      <c r="BI83" s="24"/>
      <c r="CA83" t="str">
        <f t="shared" si="127"/>
        <v>NB de 8H</v>
      </c>
    </row>
    <row r="84" spans="1:79" s="1" customFormat="1" x14ac:dyDescent="0.25">
      <c r="A84" s="19" t="s">
        <v>28</v>
      </c>
      <c r="B84" s="6"/>
      <c r="C84" s="6"/>
      <c r="D84" s="23">
        <f>COUNTIF(D67:D81,"09:00")</f>
        <v>4</v>
      </c>
      <c r="E84" s="24"/>
      <c r="F84" s="23">
        <f t="shared" ref="F84" si="140">COUNTIF(F67:F81,"09:00")</f>
        <v>4</v>
      </c>
      <c r="G84" s="24"/>
      <c r="H84" s="23">
        <f t="shared" ref="H84" si="141">COUNTIF(H67:H81,"09:00")</f>
        <v>4</v>
      </c>
      <c r="I84" s="24"/>
      <c r="J84" s="23">
        <f t="shared" ref="J84" si="142">COUNTIF(J67:J81,"09:00")</f>
        <v>4</v>
      </c>
      <c r="K84" s="24"/>
      <c r="L84" s="23">
        <f>COUNTIF(L67:L81,"09:30")</f>
        <v>4</v>
      </c>
      <c r="M84" s="24"/>
      <c r="N84" s="12"/>
      <c r="O84" s="12"/>
      <c r="P84" s="13"/>
      <c r="Q84" s="13"/>
      <c r="R84" s="7"/>
      <c r="S84" s="7"/>
      <c r="T84" s="23">
        <f t="shared" ref="T84" si="143">COUNTIF(T67:T81,"09:00")</f>
        <v>5</v>
      </c>
      <c r="U84" s="24"/>
      <c r="V84" s="23">
        <f t="shared" ref="V84" si="144">COUNTIF(V67:V81,"09:00")</f>
        <v>5</v>
      </c>
      <c r="W84" s="24"/>
      <c r="X84" s="23">
        <f t="shared" ref="X84" si="145">COUNTIF(X67:X81,"09:00")</f>
        <v>5</v>
      </c>
      <c r="Y84" s="24"/>
      <c r="Z84" s="23">
        <f>COUNTIF(Z67:Z81,"09:30")</f>
        <v>4</v>
      </c>
      <c r="AA84" s="24"/>
      <c r="AB84" s="12"/>
      <c r="AC84" s="12"/>
      <c r="AD84" s="13"/>
      <c r="AE84" s="13"/>
      <c r="AF84" s="23">
        <f>COUNTIF(AF67:AF81,"09:00")</f>
        <v>4</v>
      </c>
      <c r="AG84" s="24"/>
      <c r="AH84" s="23">
        <f t="shared" ref="AH84" si="146">COUNTIF(AH67:AH81,"09:00")</f>
        <v>4</v>
      </c>
      <c r="AI84" s="24"/>
      <c r="AJ84" s="23">
        <f t="shared" ref="AJ84" si="147">COUNTIF(AJ67:AJ81,"09:00")</f>
        <v>4</v>
      </c>
      <c r="AK84" s="24"/>
      <c r="AL84" s="23">
        <f t="shared" ref="AL84" si="148">COUNTIF(AL67:AL81,"09:00")</f>
        <v>4</v>
      </c>
      <c r="AM84" s="24"/>
      <c r="AN84" s="23">
        <f>COUNTIF(AN67:AN81,"09:30")</f>
        <v>4</v>
      </c>
      <c r="AO84" s="24"/>
      <c r="AP84" s="12"/>
      <c r="AQ84" s="12"/>
      <c r="AR84" s="13"/>
      <c r="AS84" s="13"/>
      <c r="AT84" s="23">
        <f>COUNTIF(AT67:AT81,"09:00")</f>
        <v>4</v>
      </c>
      <c r="AU84" s="24"/>
      <c r="AV84" s="23">
        <f t="shared" ref="AV84" si="149">COUNTIF(AV67:AV81,"09:00")</f>
        <v>4</v>
      </c>
      <c r="AW84" s="24"/>
      <c r="AX84" s="23">
        <f t="shared" ref="AX84" si="150">COUNTIF(AX67:AX81,"09:00")</f>
        <v>4</v>
      </c>
      <c r="AY84" s="24"/>
      <c r="AZ84" s="23">
        <f t="shared" ref="AZ84" si="151">COUNTIF(AZ67:AZ81,"09:00")</f>
        <v>3</v>
      </c>
      <c r="BA84" s="24"/>
      <c r="BB84" s="23">
        <f>COUNTIF(BB67:BB81,"09:30")</f>
        <v>3</v>
      </c>
      <c r="BC84" s="24"/>
      <c r="BD84" s="12"/>
      <c r="BE84" s="12"/>
      <c r="BF84" s="13"/>
      <c r="BG84" s="13"/>
      <c r="BH84" s="23">
        <f>COUNTIF(BH67:BH81,"09:00")</f>
        <v>5</v>
      </c>
      <c r="BI84" s="24"/>
      <c r="CA84" t="str">
        <f t="shared" si="127"/>
        <v>NB de 9H</v>
      </c>
    </row>
    <row r="85" spans="1:79" s="1" customFormat="1" x14ac:dyDescent="0.25">
      <c r="A85" s="19" t="s">
        <v>29</v>
      </c>
      <c r="B85" s="6"/>
      <c r="C85" s="6"/>
      <c r="D85" s="23">
        <f>COUNTIF(E67:E81,"19:00")</f>
        <v>5</v>
      </c>
      <c r="E85" s="24"/>
      <c r="F85" s="23">
        <f t="shared" ref="F85" si="152">COUNTIF(G67:G81,"19:00")</f>
        <v>5</v>
      </c>
      <c r="G85" s="24"/>
      <c r="H85" s="23">
        <f t="shared" ref="H85" si="153">COUNTIF(I67:I81,"19:00")</f>
        <v>5</v>
      </c>
      <c r="I85" s="24"/>
      <c r="J85" s="23">
        <f t="shared" ref="J85" si="154">COUNTIF(K67:K81,"19:00")</f>
        <v>5</v>
      </c>
      <c r="K85" s="24"/>
      <c r="L85" s="23">
        <f>COUNTIF(M67:M81,"19:00")</f>
        <v>4</v>
      </c>
      <c r="M85" s="24"/>
      <c r="N85" s="12"/>
      <c r="O85" s="12"/>
      <c r="P85" s="13"/>
      <c r="Q85" s="13"/>
      <c r="R85" s="7"/>
      <c r="S85" s="7"/>
      <c r="T85" s="23">
        <f t="shared" ref="T85" si="155">COUNTIF(U67:U81,"19:00")</f>
        <v>4</v>
      </c>
      <c r="U85" s="24"/>
      <c r="V85" s="23">
        <f t="shared" ref="V85" si="156">COUNTIF(W67:W81,"19:00")</f>
        <v>4</v>
      </c>
      <c r="W85" s="24"/>
      <c r="X85" s="23">
        <f t="shared" ref="X85" si="157">COUNTIF(Y67:Y81,"19:00")</f>
        <v>4</v>
      </c>
      <c r="Y85" s="24"/>
      <c r="Z85" s="23">
        <f>COUNTIF(AA67:AA81,"19:00")</f>
        <v>4</v>
      </c>
      <c r="AA85" s="24"/>
      <c r="AB85" s="12"/>
      <c r="AC85" s="12"/>
      <c r="AD85" s="13"/>
      <c r="AE85" s="13"/>
      <c r="AF85" s="23">
        <f>COUNTIF(AG67:AG81,"19:00")</f>
        <v>4</v>
      </c>
      <c r="AG85" s="24"/>
      <c r="AH85" s="23">
        <f t="shared" ref="AH85" si="158">COUNTIF(AI67:AI81,"19:00")</f>
        <v>4</v>
      </c>
      <c r="AI85" s="24"/>
      <c r="AJ85" s="23">
        <f t="shared" ref="AJ85" si="159">COUNTIF(AK67:AK81,"19:00")</f>
        <v>4</v>
      </c>
      <c r="AK85" s="24"/>
      <c r="AL85" s="23">
        <f t="shared" ref="AL85" si="160">COUNTIF(AM67:AM81,"19:00")</f>
        <v>4</v>
      </c>
      <c r="AM85" s="24"/>
      <c r="AN85" s="23">
        <f>COUNTIF(AO67:AO81,"19:00")</f>
        <v>4</v>
      </c>
      <c r="AO85" s="24"/>
      <c r="AP85" s="12"/>
      <c r="AQ85" s="12"/>
      <c r="AR85" s="13"/>
      <c r="AS85" s="13"/>
      <c r="AT85" s="23">
        <f>COUNTIF(AU67:AU81,"19:00")</f>
        <v>5</v>
      </c>
      <c r="AU85" s="24"/>
      <c r="AV85" s="23">
        <f t="shared" ref="AV85" si="161">COUNTIF(AW67:AW81,"19:00")</f>
        <v>5</v>
      </c>
      <c r="AW85" s="24"/>
      <c r="AX85" s="23">
        <f t="shared" ref="AX85" si="162">COUNTIF(AY67:AY81,"19:00")</f>
        <v>5</v>
      </c>
      <c r="AY85" s="24"/>
      <c r="AZ85" s="23">
        <f t="shared" ref="AZ85" si="163">COUNTIF(BA67:BA81,"19:00")</f>
        <v>5</v>
      </c>
      <c r="BA85" s="24"/>
      <c r="BB85" s="23">
        <f>COUNTIF(BC67:BC81,"19:00")</f>
        <v>4</v>
      </c>
      <c r="BC85" s="24"/>
      <c r="BD85" s="12"/>
      <c r="BE85" s="12"/>
      <c r="BF85" s="13"/>
      <c r="BG85" s="13"/>
      <c r="BH85" s="23">
        <f>COUNTIF(BI67:BI81,"19:00")</f>
        <v>4</v>
      </c>
      <c r="BI85" s="24"/>
      <c r="CA85" t="str">
        <f t="shared" si="127"/>
        <v>NB de 19H</v>
      </c>
    </row>
    <row r="86" spans="1:79" s="1" customFormat="1" x14ac:dyDescent="0.25">
      <c r="CA86">
        <f t="shared" si="127"/>
        <v>0</v>
      </c>
    </row>
    <row r="87" spans="1:79" x14ac:dyDescent="0.25">
      <c r="A87" s="55" t="s">
        <v>16</v>
      </c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59"/>
      <c r="T87" s="59"/>
      <c r="U87" s="59"/>
      <c r="V87" s="59"/>
      <c r="W87" s="59"/>
      <c r="X87" s="59"/>
      <c r="Y87" s="59"/>
      <c r="Z87" s="59"/>
      <c r="AA87" s="59"/>
      <c r="AB87" s="59"/>
      <c r="AC87" s="59"/>
      <c r="AD87" s="59"/>
      <c r="AE87" s="59"/>
      <c r="AF87" s="59"/>
      <c r="AG87" s="59"/>
      <c r="AH87" s="59"/>
      <c r="AI87" s="59"/>
      <c r="AJ87" s="59"/>
      <c r="AK87" s="59"/>
      <c r="AL87" s="59"/>
      <c r="AM87" s="59"/>
      <c r="AN87" s="59"/>
      <c r="AO87" s="59"/>
      <c r="AP87" s="59"/>
      <c r="AQ87" s="59"/>
      <c r="AR87" s="59"/>
      <c r="AS87" s="59"/>
      <c r="AT87" s="59"/>
      <c r="AU87" s="59"/>
      <c r="AV87" s="59"/>
      <c r="AW87" s="59"/>
      <c r="AX87" s="59"/>
      <c r="AY87" s="59"/>
      <c r="AZ87" s="59"/>
      <c r="BA87" s="59"/>
      <c r="BB87" s="59"/>
      <c r="BC87" s="59"/>
      <c r="BD87" s="59"/>
      <c r="BE87" s="59"/>
      <c r="BF87" s="59"/>
      <c r="BG87" s="59"/>
      <c r="BH87" s="59"/>
      <c r="BI87" s="59"/>
      <c r="BJ87" s="59"/>
      <c r="BK87" s="56"/>
      <c r="BL87" s="1"/>
      <c r="BM87" s="1"/>
      <c r="BN87" s="1"/>
      <c r="BO87" s="1"/>
      <c r="BP87" s="1"/>
      <c r="BQ87" s="1"/>
      <c r="BR87" s="1"/>
      <c r="CA87" t="str">
        <f t="shared" si="127"/>
        <v>JUILLET 2025</v>
      </c>
    </row>
    <row r="88" spans="1:79" x14ac:dyDescent="0.25">
      <c r="A88" s="9" t="s">
        <v>0</v>
      </c>
      <c r="B88" s="28"/>
      <c r="C88" s="25"/>
      <c r="D88" s="28"/>
      <c r="E88" s="25"/>
      <c r="F88" s="28"/>
      <c r="G88" s="25"/>
      <c r="H88" s="28"/>
      <c r="I88" s="25"/>
      <c r="J88" s="29"/>
      <c r="K88" s="25"/>
      <c r="L88" s="29"/>
      <c r="M88" s="25"/>
      <c r="N88" s="29"/>
      <c r="O88" s="25"/>
      <c r="P88" s="29"/>
      <c r="Q88" s="25"/>
      <c r="R88" s="29"/>
      <c r="S88" s="25"/>
      <c r="T88" s="64"/>
      <c r="U88" s="65"/>
      <c r="V88" s="29"/>
      <c r="W88" s="25"/>
      <c r="X88" s="29"/>
      <c r="Y88" s="25"/>
      <c r="Z88" s="29"/>
      <c r="AA88" s="25"/>
      <c r="AB88" s="29"/>
      <c r="AC88" s="25"/>
      <c r="AD88" s="29"/>
      <c r="AE88" s="25"/>
      <c r="AF88" s="29"/>
      <c r="AG88" s="25"/>
      <c r="AH88" s="29"/>
      <c r="AI88" s="25"/>
      <c r="AJ88" s="29"/>
      <c r="AK88" s="25"/>
      <c r="AL88" s="29"/>
      <c r="AM88" s="25"/>
      <c r="AN88" s="29"/>
      <c r="AO88" s="25"/>
      <c r="AP88" s="29"/>
      <c r="AQ88" s="25"/>
      <c r="AR88" s="29"/>
      <c r="AS88" s="25"/>
      <c r="AT88" s="29"/>
      <c r="AU88" s="25"/>
      <c r="AV88" s="29"/>
      <c r="AW88" s="25"/>
      <c r="AX88" s="29"/>
      <c r="AY88" s="25"/>
      <c r="AZ88" s="29"/>
      <c r="BA88" s="25"/>
      <c r="BB88" s="29"/>
      <c r="BC88" s="25"/>
      <c r="BD88" s="29"/>
      <c r="BE88" s="25"/>
      <c r="BF88" s="29"/>
      <c r="BG88" s="25"/>
      <c r="BH88" s="29"/>
      <c r="BI88" s="25"/>
      <c r="BJ88" s="29"/>
      <c r="BK88" s="25"/>
      <c r="BL88" s="1"/>
      <c r="BM88" s="1"/>
      <c r="BN88" s="1"/>
      <c r="BO88" s="1"/>
      <c r="BP88" s="1"/>
      <c r="BQ88" s="1"/>
      <c r="BR88" s="1"/>
      <c r="CA88" t="str">
        <f t="shared" si="127"/>
        <v>zone B</v>
      </c>
    </row>
    <row r="89" spans="1:79" x14ac:dyDescent="0.25">
      <c r="A89" s="9" t="s">
        <v>13</v>
      </c>
      <c r="B89" s="27">
        <v>27</v>
      </c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55">
        <v>28</v>
      </c>
      <c r="O89" s="59"/>
      <c r="P89" s="59"/>
      <c r="Q89" s="59"/>
      <c r="R89" s="59"/>
      <c r="S89" s="59"/>
      <c r="T89" s="59"/>
      <c r="U89" s="59"/>
      <c r="V89" s="59"/>
      <c r="W89" s="59"/>
      <c r="X89" s="59"/>
      <c r="Y89" s="59"/>
      <c r="Z89" s="59"/>
      <c r="AA89" s="56"/>
      <c r="AB89" s="27">
        <v>29</v>
      </c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>
        <v>30</v>
      </c>
      <c r="AQ89" s="27"/>
      <c r="AR89" s="27"/>
      <c r="AS89" s="27"/>
      <c r="AT89" s="27"/>
      <c r="AU89" s="27"/>
      <c r="AV89" s="27"/>
      <c r="AW89" s="27"/>
      <c r="AX89" s="27"/>
      <c r="AY89" s="27"/>
      <c r="AZ89" s="27"/>
      <c r="BA89" s="27"/>
      <c r="BB89" s="27"/>
      <c r="BC89" s="27"/>
      <c r="BD89" s="27">
        <v>31</v>
      </c>
      <c r="BE89" s="27"/>
      <c r="BF89" s="27"/>
      <c r="BG89" s="27"/>
      <c r="BH89" s="27"/>
      <c r="BI89" s="27"/>
      <c r="BJ89" s="27"/>
      <c r="BK89" s="27"/>
      <c r="BL89" s="1"/>
      <c r="BM89" s="1"/>
      <c r="BN89" s="1"/>
      <c r="BO89" s="1"/>
      <c r="BP89" s="1"/>
      <c r="BQ89" s="1"/>
      <c r="BR89" s="1"/>
      <c r="CA89" t="str">
        <f t="shared" si="127"/>
        <v>semaine</v>
      </c>
    </row>
    <row r="90" spans="1:79" x14ac:dyDescent="0.25">
      <c r="A90" s="9"/>
      <c r="B90" s="25" t="s">
        <v>1</v>
      </c>
      <c r="C90" s="25"/>
      <c r="D90" s="25" t="s">
        <v>1</v>
      </c>
      <c r="E90" s="25"/>
      <c r="F90" s="25" t="s">
        <v>2</v>
      </c>
      <c r="G90" s="25"/>
      <c r="H90" s="25" t="s">
        <v>3</v>
      </c>
      <c r="I90" s="25"/>
      <c r="J90" s="30" t="s">
        <v>4</v>
      </c>
      <c r="K90" s="25"/>
      <c r="L90" s="26" t="s">
        <v>5</v>
      </c>
      <c r="M90" s="25"/>
      <c r="N90" s="25" t="s">
        <v>6</v>
      </c>
      <c r="O90" s="25"/>
      <c r="P90" s="25" t="s">
        <v>1</v>
      </c>
      <c r="Q90" s="25"/>
      <c r="R90" s="25" t="s">
        <v>1</v>
      </c>
      <c r="S90" s="25"/>
      <c r="T90" s="57" t="s">
        <v>2</v>
      </c>
      <c r="U90" s="58"/>
      <c r="V90" s="25" t="s">
        <v>3</v>
      </c>
      <c r="W90" s="25"/>
      <c r="X90" s="30" t="s">
        <v>4</v>
      </c>
      <c r="Y90" s="25"/>
      <c r="Z90" s="26" t="s">
        <v>5</v>
      </c>
      <c r="AA90" s="25"/>
      <c r="AB90" s="31" t="s">
        <v>6</v>
      </c>
      <c r="AC90" s="25"/>
      <c r="AD90" s="25" t="s">
        <v>1</v>
      </c>
      <c r="AE90" s="25"/>
      <c r="AF90" s="25" t="s">
        <v>1</v>
      </c>
      <c r="AG90" s="25"/>
      <c r="AH90" s="25" t="s">
        <v>2</v>
      </c>
      <c r="AI90" s="25"/>
      <c r="AJ90" s="25" t="s">
        <v>3</v>
      </c>
      <c r="AK90" s="25"/>
      <c r="AL90" s="30" t="s">
        <v>4</v>
      </c>
      <c r="AM90" s="25"/>
      <c r="AN90" s="26" t="s">
        <v>5</v>
      </c>
      <c r="AO90" s="25"/>
      <c r="AP90" s="25" t="s">
        <v>6</v>
      </c>
      <c r="AQ90" s="25"/>
      <c r="AR90" s="25" t="s">
        <v>1</v>
      </c>
      <c r="AS90" s="25"/>
      <c r="AT90" s="25" t="s">
        <v>1</v>
      </c>
      <c r="AU90" s="25"/>
      <c r="AV90" s="25" t="s">
        <v>2</v>
      </c>
      <c r="AW90" s="25"/>
      <c r="AX90" s="25" t="s">
        <v>3</v>
      </c>
      <c r="AY90" s="25"/>
      <c r="AZ90" s="30" t="s">
        <v>4</v>
      </c>
      <c r="BA90" s="25"/>
      <c r="BB90" s="26" t="s">
        <v>5</v>
      </c>
      <c r="BC90" s="25"/>
      <c r="BD90" s="25" t="s">
        <v>6</v>
      </c>
      <c r="BE90" s="25"/>
      <c r="BF90" s="25" t="s">
        <v>1</v>
      </c>
      <c r="BG90" s="25"/>
      <c r="BH90" s="25" t="s">
        <v>1</v>
      </c>
      <c r="BI90" s="25"/>
      <c r="BJ90" s="25" t="s">
        <v>2</v>
      </c>
      <c r="BK90" s="25"/>
      <c r="BL90" s="1"/>
      <c r="BM90" s="1"/>
      <c r="BN90" s="1"/>
      <c r="BO90" s="1"/>
      <c r="BP90" s="1"/>
      <c r="BQ90" s="1"/>
      <c r="BR90" s="1"/>
      <c r="CA90">
        <f t="shared" si="127"/>
        <v>0</v>
      </c>
    </row>
    <row r="91" spans="1:79" x14ac:dyDescent="0.25">
      <c r="A91" s="9"/>
      <c r="B91" s="25">
        <v>1</v>
      </c>
      <c r="C91" s="25"/>
      <c r="D91" s="25">
        <v>2</v>
      </c>
      <c r="E91" s="25"/>
      <c r="F91" s="25">
        <v>3</v>
      </c>
      <c r="G91" s="25"/>
      <c r="H91" s="25">
        <v>4</v>
      </c>
      <c r="I91" s="25"/>
      <c r="J91" s="30">
        <v>5</v>
      </c>
      <c r="K91" s="25"/>
      <c r="L91" s="26">
        <v>6</v>
      </c>
      <c r="M91" s="25"/>
      <c r="N91" s="25">
        <v>7</v>
      </c>
      <c r="O91" s="25"/>
      <c r="P91" s="25">
        <v>8</v>
      </c>
      <c r="Q91" s="25"/>
      <c r="R91" s="25">
        <v>9</v>
      </c>
      <c r="S91" s="25"/>
      <c r="T91" s="57">
        <v>10</v>
      </c>
      <c r="U91" s="58"/>
      <c r="V91" s="25">
        <v>11</v>
      </c>
      <c r="W91" s="25"/>
      <c r="X91" s="30">
        <v>12</v>
      </c>
      <c r="Y91" s="25"/>
      <c r="Z91" s="26">
        <v>13</v>
      </c>
      <c r="AA91" s="25"/>
      <c r="AB91" s="31">
        <v>14</v>
      </c>
      <c r="AC91" s="25"/>
      <c r="AD91" s="25">
        <v>15</v>
      </c>
      <c r="AE91" s="25"/>
      <c r="AF91" s="25">
        <v>16</v>
      </c>
      <c r="AG91" s="25"/>
      <c r="AH91" s="25">
        <v>17</v>
      </c>
      <c r="AI91" s="25"/>
      <c r="AJ91" s="25">
        <v>18</v>
      </c>
      <c r="AK91" s="25"/>
      <c r="AL91" s="30">
        <v>19</v>
      </c>
      <c r="AM91" s="25"/>
      <c r="AN91" s="26">
        <v>20</v>
      </c>
      <c r="AO91" s="25"/>
      <c r="AP91" s="25">
        <v>21</v>
      </c>
      <c r="AQ91" s="25"/>
      <c r="AR91" s="25">
        <v>22</v>
      </c>
      <c r="AS91" s="25"/>
      <c r="AT91" s="25">
        <v>23</v>
      </c>
      <c r="AU91" s="25"/>
      <c r="AV91" s="25">
        <v>24</v>
      </c>
      <c r="AW91" s="25"/>
      <c r="AX91" s="25">
        <v>25</v>
      </c>
      <c r="AY91" s="25"/>
      <c r="AZ91" s="30">
        <v>26</v>
      </c>
      <c r="BA91" s="25"/>
      <c r="BB91" s="26">
        <v>27</v>
      </c>
      <c r="BC91" s="25"/>
      <c r="BD91" s="25">
        <v>28</v>
      </c>
      <c r="BE91" s="25"/>
      <c r="BF91" s="25">
        <v>29</v>
      </c>
      <c r="BG91" s="25"/>
      <c r="BH91" s="25">
        <v>30</v>
      </c>
      <c r="BI91" s="25"/>
      <c r="BJ91" s="25">
        <v>31</v>
      </c>
      <c r="BK91" s="25"/>
      <c r="BL91" s="1"/>
      <c r="BM91" s="1"/>
      <c r="BN91" s="1"/>
      <c r="BO91" s="1"/>
      <c r="BP91" s="1"/>
      <c r="BQ91" s="1"/>
      <c r="BR91" s="1"/>
      <c r="CA91">
        <f t="shared" si="127"/>
        <v>0</v>
      </c>
    </row>
    <row r="92" spans="1:79" x14ac:dyDescent="0.25">
      <c r="A92" s="10">
        <v>1</v>
      </c>
      <c r="B92" s="16">
        <v>0.33333333333333331</v>
      </c>
      <c r="C92" s="16">
        <v>0.6875</v>
      </c>
      <c r="D92" s="16">
        <v>0.33333333333333331</v>
      </c>
      <c r="E92" s="16">
        <v>0.6875</v>
      </c>
      <c r="F92" s="16">
        <v>0.33333333333333331</v>
      </c>
      <c r="G92" s="16">
        <v>0.6875</v>
      </c>
      <c r="H92" s="16">
        <v>0.33333333333333331</v>
      </c>
      <c r="I92" s="16">
        <v>0.66666666666666663</v>
      </c>
      <c r="J92" s="8"/>
      <c r="K92" s="8"/>
      <c r="L92" s="6"/>
      <c r="M92" s="6"/>
      <c r="N92" s="17">
        <v>0.4375</v>
      </c>
      <c r="O92" s="17">
        <v>0.79166666666666663</v>
      </c>
      <c r="P92" s="17">
        <v>0.4375</v>
      </c>
      <c r="Q92" s="17">
        <v>0.79166666666666663</v>
      </c>
      <c r="R92" s="17">
        <v>0.4375</v>
      </c>
      <c r="S92" s="17">
        <v>0.79166666666666663</v>
      </c>
      <c r="T92" s="17">
        <v>0.4375</v>
      </c>
      <c r="U92" s="17">
        <v>0.79166666666666663</v>
      </c>
      <c r="V92" s="17">
        <v>0.45833333333333331</v>
      </c>
      <c r="W92" s="17">
        <v>0.79166666666666663</v>
      </c>
      <c r="X92" s="8"/>
      <c r="Y92" s="8"/>
      <c r="Z92" s="6"/>
      <c r="AA92" s="6"/>
      <c r="AB92" s="7"/>
      <c r="AC92" s="7"/>
      <c r="AD92" s="11">
        <v>0.375</v>
      </c>
      <c r="AE92" s="11">
        <v>0.72916666666666663</v>
      </c>
      <c r="AF92" s="11">
        <v>0.375</v>
      </c>
      <c r="AG92" s="11">
        <v>0.72916666666666663</v>
      </c>
      <c r="AH92" s="11">
        <v>0.375</v>
      </c>
      <c r="AI92" s="11">
        <v>0.72916666666666663</v>
      </c>
      <c r="AJ92" s="11">
        <v>0.39583333333333331</v>
      </c>
      <c r="AK92" s="11">
        <v>0.72916666666666663</v>
      </c>
      <c r="AL92" s="8"/>
      <c r="AM92" s="8"/>
      <c r="AN92" s="6"/>
      <c r="AO92" s="6"/>
      <c r="AP92" s="16">
        <v>0.33333333333333331</v>
      </c>
      <c r="AQ92" s="16">
        <v>0.6875</v>
      </c>
      <c r="AR92" s="16">
        <v>0.33333333333333331</v>
      </c>
      <c r="AS92" s="16">
        <v>0.6875</v>
      </c>
      <c r="AT92" s="16">
        <v>0.33333333333333331</v>
      </c>
      <c r="AU92" s="16">
        <v>0.6875</v>
      </c>
      <c r="AV92" s="16">
        <v>0.33333333333333331</v>
      </c>
      <c r="AW92" s="16">
        <v>0.6875</v>
      </c>
      <c r="AX92" s="16">
        <v>0.33333333333333331</v>
      </c>
      <c r="AY92" s="16">
        <v>0.66666666666666663</v>
      </c>
      <c r="AZ92" s="8"/>
      <c r="BA92" s="8"/>
      <c r="BB92" s="6"/>
      <c r="BC92" s="6"/>
      <c r="BD92" s="18"/>
      <c r="BE92" s="18"/>
      <c r="BF92" s="18"/>
      <c r="BG92" s="18"/>
      <c r="BH92" s="18"/>
      <c r="BI92" s="18"/>
      <c r="BJ92" s="18"/>
      <c r="BK92" s="18"/>
      <c r="BL92" s="1"/>
      <c r="BM92" s="1"/>
      <c r="BN92" s="1"/>
      <c r="BO92" s="1"/>
      <c r="BP92" s="1"/>
      <c r="BQ92" s="1"/>
      <c r="BR92" s="1"/>
      <c r="CA92">
        <f t="shared" si="127"/>
        <v>1</v>
      </c>
    </row>
    <row r="93" spans="1:79" x14ac:dyDescent="0.25">
      <c r="A93" s="10">
        <v>2</v>
      </c>
      <c r="B93" s="18"/>
      <c r="C93" s="18"/>
      <c r="D93" s="18"/>
      <c r="E93" s="18"/>
      <c r="F93" s="18"/>
      <c r="G93" s="18"/>
      <c r="H93" s="18"/>
      <c r="I93" s="18"/>
      <c r="J93" s="8"/>
      <c r="K93" s="8"/>
      <c r="L93" s="6"/>
      <c r="M93" s="6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8"/>
      <c r="Y93" s="8"/>
      <c r="Z93" s="6"/>
      <c r="AA93" s="6"/>
      <c r="AB93" s="7"/>
      <c r="AC93" s="7"/>
      <c r="AD93" s="11">
        <v>0.375</v>
      </c>
      <c r="AE93" s="11">
        <v>0.72916666666666663</v>
      </c>
      <c r="AF93" s="11">
        <v>0.375</v>
      </c>
      <c r="AG93" s="11">
        <v>0.72916666666666663</v>
      </c>
      <c r="AH93" s="11">
        <v>0.375</v>
      </c>
      <c r="AI93" s="11">
        <v>0.72916666666666663</v>
      </c>
      <c r="AJ93" s="11">
        <v>0.39583333333333331</v>
      </c>
      <c r="AK93" s="11">
        <v>0.72916666666666663</v>
      </c>
      <c r="AL93" s="8"/>
      <c r="AM93" s="8"/>
      <c r="AN93" s="6"/>
      <c r="AO93" s="6"/>
      <c r="AP93" s="16">
        <v>0.33333333333333331</v>
      </c>
      <c r="AQ93" s="16">
        <v>0.6875</v>
      </c>
      <c r="AR93" s="16">
        <v>0.33333333333333331</v>
      </c>
      <c r="AS93" s="16">
        <v>0.6875</v>
      </c>
      <c r="AT93" s="16">
        <v>0.33333333333333331</v>
      </c>
      <c r="AU93" s="16">
        <v>0.6875</v>
      </c>
      <c r="AV93" s="16">
        <v>0.33333333333333331</v>
      </c>
      <c r="AW93" s="16">
        <v>0.6875</v>
      </c>
      <c r="AX93" s="16">
        <v>0.33333333333333331</v>
      </c>
      <c r="AY93" s="16">
        <v>0.66666666666666663</v>
      </c>
      <c r="AZ93" s="8"/>
      <c r="BA93" s="8"/>
      <c r="BB93" s="6"/>
      <c r="BC93" s="6"/>
      <c r="BD93" s="17">
        <v>0.4375</v>
      </c>
      <c r="BE93" s="17">
        <v>0.79166666666666663</v>
      </c>
      <c r="BF93" s="17">
        <v>0.4375</v>
      </c>
      <c r="BG93" s="17">
        <v>0.79166666666666663</v>
      </c>
      <c r="BH93" s="17">
        <v>0.4375</v>
      </c>
      <c r="BI93" s="17">
        <v>0.79166666666666663</v>
      </c>
      <c r="BJ93" s="17">
        <v>0.4375</v>
      </c>
      <c r="BK93" s="17">
        <v>0.79166666666666663</v>
      </c>
      <c r="BL93" s="1"/>
      <c r="BM93" s="1"/>
      <c r="BN93" s="1"/>
      <c r="BO93" s="1"/>
      <c r="BP93" s="1"/>
      <c r="BQ93" s="1"/>
      <c r="BR93" s="1"/>
      <c r="CA93">
        <f t="shared" si="127"/>
        <v>2</v>
      </c>
    </row>
    <row r="94" spans="1:79" x14ac:dyDescent="0.25">
      <c r="A94" s="10">
        <v>3</v>
      </c>
      <c r="B94" s="16">
        <v>0.33333333333333331</v>
      </c>
      <c r="C94" s="16">
        <v>0.6875</v>
      </c>
      <c r="D94" s="16">
        <v>0.33333333333333331</v>
      </c>
      <c r="E94" s="16">
        <v>0.6875</v>
      </c>
      <c r="F94" s="16">
        <v>0.33333333333333331</v>
      </c>
      <c r="G94" s="16">
        <v>0.6875</v>
      </c>
      <c r="H94" s="16">
        <v>0.33333333333333331</v>
      </c>
      <c r="I94" s="16">
        <v>0.66666666666666663</v>
      </c>
      <c r="J94" s="8"/>
      <c r="K94" s="8"/>
      <c r="L94" s="6"/>
      <c r="M94" s="6"/>
      <c r="N94" s="17">
        <v>0.4375</v>
      </c>
      <c r="O94" s="17">
        <v>0.79166666666666663</v>
      </c>
      <c r="P94" s="17">
        <v>0.4375</v>
      </c>
      <c r="Q94" s="17">
        <v>0.79166666666666663</v>
      </c>
      <c r="R94" s="17">
        <v>0.4375</v>
      </c>
      <c r="S94" s="17">
        <v>0.79166666666666663</v>
      </c>
      <c r="T94" s="17">
        <v>0.4375</v>
      </c>
      <c r="U94" s="17">
        <v>0.79166666666666663</v>
      </c>
      <c r="V94" s="17">
        <v>0.45833333333333331</v>
      </c>
      <c r="W94" s="17">
        <v>0.79166666666666663</v>
      </c>
      <c r="X94" s="8"/>
      <c r="Y94" s="8"/>
      <c r="Z94" s="6"/>
      <c r="AA94" s="6"/>
      <c r="AB94" s="7"/>
      <c r="AC94" s="7"/>
      <c r="AD94" s="11">
        <v>0.375</v>
      </c>
      <c r="AE94" s="11">
        <v>0.72916666666666663</v>
      </c>
      <c r="AF94" s="11">
        <v>0.375</v>
      </c>
      <c r="AG94" s="11">
        <v>0.72916666666666663</v>
      </c>
      <c r="AH94" s="11">
        <v>0.375</v>
      </c>
      <c r="AI94" s="11">
        <v>0.72916666666666663</v>
      </c>
      <c r="AJ94" s="11">
        <v>0.39583333333333331</v>
      </c>
      <c r="AK94" s="11">
        <v>0.72916666666666663</v>
      </c>
      <c r="AL94" s="8"/>
      <c r="AM94" s="8"/>
      <c r="AN94" s="6"/>
      <c r="AO94" s="6"/>
      <c r="AP94" s="16">
        <v>0.33333333333333331</v>
      </c>
      <c r="AQ94" s="16">
        <v>0.6875</v>
      </c>
      <c r="AR94" s="16">
        <v>0.33333333333333331</v>
      </c>
      <c r="AS94" s="16">
        <v>0.6875</v>
      </c>
      <c r="AT94" s="16">
        <v>0.33333333333333331</v>
      </c>
      <c r="AU94" s="16">
        <v>0.6875</v>
      </c>
      <c r="AV94" s="16">
        <v>0.33333333333333331</v>
      </c>
      <c r="AW94" s="16">
        <v>0.6875</v>
      </c>
      <c r="AX94" s="16">
        <v>0.33333333333333331</v>
      </c>
      <c r="AY94" s="16">
        <v>0.66666666666666663</v>
      </c>
      <c r="AZ94" s="8"/>
      <c r="BA94" s="8"/>
      <c r="BB94" s="6"/>
      <c r="BC94" s="6"/>
      <c r="BD94" s="17">
        <v>0.4375</v>
      </c>
      <c r="BE94" s="17">
        <v>0.79166666666666663</v>
      </c>
      <c r="BF94" s="17">
        <v>0.4375</v>
      </c>
      <c r="BG94" s="17">
        <v>0.79166666666666663</v>
      </c>
      <c r="BH94" s="17">
        <v>0.4375</v>
      </c>
      <c r="BI94" s="17">
        <v>0.79166666666666663</v>
      </c>
      <c r="BJ94" s="17">
        <v>0.4375</v>
      </c>
      <c r="BK94" s="17">
        <v>0.79166666666666663</v>
      </c>
      <c r="BL94" s="1"/>
      <c r="BM94" s="1"/>
      <c r="BN94" s="1"/>
      <c r="BO94" s="1"/>
      <c r="BP94" s="1"/>
      <c r="BQ94" s="1"/>
      <c r="BR94" s="1"/>
      <c r="CA94">
        <f t="shared" si="127"/>
        <v>3</v>
      </c>
    </row>
    <row r="95" spans="1:79" x14ac:dyDescent="0.25">
      <c r="A95" s="10">
        <v>4</v>
      </c>
      <c r="B95" s="16">
        <v>0.33333333333333331</v>
      </c>
      <c r="C95" s="16">
        <v>0.6875</v>
      </c>
      <c r="D95" s="16">
        <v>0.33333333333333331</v>
      </c>
      <c r="E95" s="16">
        <v>0.6875</v>
      </c>
      <c r="F95" s="16">
        <v>0.33333333333333331</v>
      </c>
      <c r="G95" s="16">
        <v>0.6875</v>
      </c>
      <c r="H95" s="16">
        <v>0.33333333333333331</v>
      </c>
      <c r="I95" s="16">
        <v>0.66666666666666663</v>
      </c>
      <c r="J95" s="8"/>
      <c r="K95" s="8"/>
      <c r="L95" s="6"/>
      <c r="M95" s="6"/>
      <c r="N95" s="17">
        <v>0.4375</v>
      </c>
      <c r="O95" s="17">
        <v>0.79166666666666663</v>
      </c>
      <c r="P95" s="17">
        <v>0.4375</v>
      </c>
      <c r="Q95" s="17">
        <v>0.79166666666666663</v>
      </c>
      <c r="R95" s="17">
        <v>0.4375</v>
      </c>
      <c r="S95" s="17">
        <v>0.79166666666666663</v>
      </c>
      <c r="T95" s="17">
        <v>0.4375</v>
      </c>
      <c r="U95" s="17">
        <v>0.79166666666666663</v>
      </c>
      <c r="V95" s="17">
        <v>0.45833333333333331</v>
      </c>
      <c r="W95" s="17">
        <v>0.79166666666666663</v>
      </c>
      <c r="X95" s="8"/>
      <c r="Y95" s="8"/>
      <c r="Z95" s="6"/>
      <c r="AA95" s="6"/>
      <c r="AB95" s="7"/>
      <c r="AC95" s="7"/>
      <c r="AD95" s="11">
        <v>0.375</v>
      </c>
      <c r="AE95" s="11">
        <v>0.72916666666666663</v>
      </c>
      <c r="AF95" s="11">
        <v>0.375</v>
      </c>
      <c r="AG95" s="11">
        <v>0.72916666666666663</v>
      </c>
      <c r="AH95" s="11">
        <v>0.375</v>
      </c>
      <c r="AI95" s="11">
        <v>0.72916666666666663</v>
      </c>
      <c r="AJ95" s="11">
        <v>0.39583333333333331</v>
      </c>
      <c r="AK95" s="11">
        <v>0.72916666666666663</v>
      </c>
      <c r="AL95" s="8"/>
      <c r="AM95" s="8"/>
      <c r="AN95" s="6"/>
      <c r="AO95" s="6"/>
      <c r="AP95" s="16">
        <v>0.33333333333333331</v>
      </c>
      <c r="AQ95" s="16">
        <v>0.6875</v>
      </c>
      <c r="AR95" s="16">
        <v>0.33333333333333331</v>
      </c>
      <c r="AS95" s="16">
        <v>0.6875</v>
      </c>
      <c r="AT95" s="16">
        <v>0.33333333333333331</v>
      </c>
      <c r="AU95" s="16">
        <v>0.6875</v>
      </c>
      <c r="AV95" s="16">
        <v>0.33333333333333331</v>
      </c>
      <c r="AW95" s="16">
        <v>0.6875</v>
      </c>
      <c r="AX95" s="16">
        <v>0.33333333333333331</v>
      </c>
      <c r="AY95" s="16">
        <v>0.66666666666666663</v>
      </c>
      <c r="AZ95" s="8"/>
      <c r="BA95" s="8"/>
      <c r="BB95" s="6"/>
      <c r="BC95" s="6"/>
      <c r="BD95" s="17">
        <v>0.4375</v>
      </c>
      <c r="BE95" s="17">
        <v>0.79166666666666663</v>
      </c>
      <c r="BF95" s="17">
        <v>0.4375</v>
      </c>
      <c r="BG95" s="17">
        <v>0.79166666666666663</v>
      </c>
      <c r="BH95" s="17">
        <v>0.4375</v>
      </c>
      <c r="BI95" s="17">
        <v>0.79166666666666663</v>
      </c>
      <c r="BJ95" s="17">
        <v>0.4375</v>
      </c>
      <c r="BK95" s="17">
        <v>0.79166666666666663</v>
      </c>
      <c r="BL95" s="1"/>
      <c r="BM95" s="1"/>
      <c r="BN95" s="1"/>
      <c r="BO95" s="1"/>
      <c r="BP95" s="1"/>
      <c r="BQ95" s="1"/>
      <c r="BR95" s="1"/>
      <c r="CA95">
        <f t="shared" si="127"/>
        <v>4</v>
      </c>
    </row>
    <row r="96" spans="1:79" s="1" customFormat="1" x14ac:dyDescent="0.25">
      <c r="CA96">
        <f t="shared" si="127"/>
        <v>0</v>
      </c>
    </row>
    <row r="97" spans="1:79" x14ac:dyDescent="0.25">
      <c r="A97" s="10">
        <v>5</v>
      </c>
      <c r="B97" s="17">
        <v>0.4375</v>
      </c>
      <c r="C97" s="17">
        <v>0.79166666666666663</v>
      </c>
      <c r="D97" s="17">
        <v>0.4375</v>
      </c>
      <c r="E97" s="17">
        <v>0.79166666666666663</v>
      </c>
      <c r="F97" s="17">
        <v>0.4375</v>
      </c>
      <c r="G97" s="17">
        <v>0.79166666666666663</v>
      </c>
      <c r="H97" s="17">
        <v>0.45833333333333331</v>
      </c>
      <c r="I97" s="17">
        <v>0.79166666666666663</v>
      </c>
      <c r="J97" s="8"/>
      <c r="K97" s="8"/>
      <c r="L97" s="6"/>
      <c r="M97" s="6"/>
      <c r="N97" s="11">
        <v>0.375</v>
      </c>
      <c r="O97" s="11">
        <v>0.72916666666666663</v>
      </c>
      <c r="P97" s="11">
        <v>0.375</v>
      </c>
      <c r="Q97" s="11">
        <v>0.72916666666666663</v>
      </c>
      <c r="R97" s="11">
        <v>0.375</v>
      </c>
      <c r="S97" s="11">
        <v>0.72916666666666663</v>
      </c>
      <c r="T97" s="11">
        <v>0.375</v>
      </c>
      <c r="U97" s="11">
        <v>0.72916666666666663</v>
      </c>
      <c r="V97" s="11">
        <v>0.39583333333333331</v>
      </c>
      <c r="W97" s="11">
        <v>0.72916666666666663</v>
      </c>
      <c r="X97" s="8"/>
      <c r="Y97" s="8"/>
      <c r="Z97" s="6"/>
      <c r="AA97" s="6"/>
      <c r="AB97" s="7"/>
      <c r="AC97" s="7"/>
      <c r="AD97" s="18"/>
      <c r="AE97" s="18"/>
      <c r="AF97" s="18"/>
      <c r="AG97" s="18"/>
      <c r="AH97" s="18"/>
      <c r="AI97" s="18"/>
      <c r="AJ97" s="18"/>
      <c r="AK97" s="18"/>
      <c r="AL97" s="8"/>
      <c r="AM97" s="8"/>
      <c r="AN97" s="6"/>
      <c r="AO97" s="6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8"/>
      <c r="BA97" s="8"/>
      <c r="BB97" s="6"/>
      <c r="BC97" s="6"/>
      <c r="BD97" s="11">
        <v>0.375</v>
      </c>
      <c r="BE97" s="11">
        <v>0.72916666666666663</v>
      </c>
      <c r="BF97" s="11">
        <v>0.375</v>
      </c>
      <c r="BG97" s="11">
        <v>0.72916666666666663</v>
      </c>
      <c r="BH97" s="11">
        <v>0.375</v>
      </c>
      <c r="BI97" s="11">
        <v>0.72916666666666663</v>
      </c>
      <c r="BJ97" s="11">
        <v>0.375</v>
      </c>
      <c r="BK97" s="11">
        <v>0.72916666666666663</v>
      </c>
      <c r="BL97" s="1"/>
      <c r="BM97" s="1"/>
      <c r="BN97" s="1"/>
      <c r="BO97" s="1"/>
      <c r="BP97" s="1"/>
      <c r="BQ97" s="1"/>
      <c r="BR97" s="1"/>
      <c r="CA97">
        <f t="shared" si="127"/>
        <v>5</v>
      </c>
    </row>
    <row r="98" spans="1:79" x14ac:dyDescent="0.25">
      <c r="A98" s="10">
        <v>6</v>
      </c>
      <c r="B98" s="17">
        <v>0.4375</v>
      </c>
      <c r="C98" s="17">
        <v>0.79166666666666663</v>
      </c>
      <c r="D98" s="17">
        <v>0.4375</v>
      </c>
      <c r="E98" s="17">
        <v>0.79166666666666663</v>
      </c>
      <c r="F98" s="17">
        <v>0.4375</v>
      </c>
      <c r="G98" s="17">
        <v>0.79166666666666663</v>
      </c>
      <c r="H98" s="17">
        <v>0.45833333333333331</v>
      </c>
      <c r="I98" s="17">
        <v>0.79166666666666663</v>
      </c>
      <c r="J98" s="8"/>
      <c r="K98" s="8"/>
      <c r="L98" s="6"/>
      <c r="M98" s="6"/>
      <c r="N98" s="11">
        <v>0.375</v>
      </c>
      <c r="O98" s="11">
        <v>0.72916666666666663</v>
      </c>
      <c r="P98" s="11">
        <v>0.375</v>
      </c>
      <c r="Q98" s="11">
        <v>0.72916666666666663</v>
      </c>
      <c r="R98" s="11">
        <v>0.375</v>
      </c>
      <c r="S98" s="11">
        <v>0.72916666666666663</v>
      </c>
      <c r="T98" s="11">
        <v>0.375</v>
      </c>
      <c r="U98" s="11">
        <v>0.72916666666666663</v>
      </c>
      <c r="V98" s="11">
        <v>0.39583333333333331</v>
      </c>
      <c r="W98" s="11">
        <v>0.72916666666666663</v>
      </c>
      <c r="X98" s="8"/>
      <c r="Y98" s="8"/>
      <c r="Z98" s="6"/>
      <c r="AA98" s="6"/>
      <c r="AB98" s="7"/>
      <c r="AC98" s="7"/>
      <c r="AD98" s="16">
        <v>0.33333333333333331</v>
      </c>
      <c r="AE98" s="16">
        <v>0.6875</v>
      </c>
      <c r="AF98" s="16">
        <v>0.33333333333333331</v>
      </c>
      <c r="AG98" s="16">
        <v>0.6875</v>
      </c>
      <c r="AH98" s="16">
        <v>0.33333333333333331</v>
      </c>
      <c r="AI98" s="16">
        <v>0.6875</v>
      </c>
      <c r="AJ98" s="16">
        <v>0.33333333333333331</v>
      </c>
      <c r="AK98" s="16">
        <v>0.66666666666666663</v>
      </c>
      <c r="AL98" s="8"/>
      <c r="AM98" s="8"/>
      <c r="AN98" s="6"/>
      <c r="AO98" s="6"/>
      <c r="AP98" s="17">
        <v>0.4375</v>
      </c>
      <c r="AQ98" s="17">
        <v>0.79166666666666663</v>
      </c>
      <c r="AR98" s="17">
        <v>0.4375</v>
      </c>
      <c r="AS98" s="17">
        <v>0.79166666666666663</v>
      </c>
      <c r="AT98" s="17">
        <v>0.4375</v>
      </c>
      <c r="AU98" s="17">
        <v>0.79166666666666663</v>
      </c>
      <c r="AV98" s="17">
        <v>0.4375</v>
      </c>
      <c r="AW98" s="17">
        <v>0.79166666666666663</v>
      </c>
      <c r="AX98" s="17">
        <v>0.45833333333333331</v>
      </c>
      <c r="AY98" s="17">
        <v>0.79166666666666663</v>
      </c>
      <c r="AZ98" s="8"/>
      <c r="BA98" s="8"/>
      <c r="BB98" s="6"/>
      <c r="BC98" s="6"/>
      <c r="BD98" s="11">
        <v>0.375</v>
      </c>
      <c r="BE98" s="11">
        <v>0.72916666666666663</v>
      </c>
      <c r="BF98" s="11">
        <v>0.375</v>
      </c>
      <c r="BG98" s="11">
        <v>0.72916666666666663</v>
      </c>
      <c r="BH98" s="11">
        <v>0.375</v>
      </c>
      <c r="BI98" s="11">
        <v>0.72916666666666663</v>
      </c>
      <c r="BJ98" s="11">
        <v>0.375</v>
      </c>
      <c r="BK98" s="11">
        <v>0.72916666666666663</v>
      </c>
      <c r="BL98" s="1"/>
      <c r="BM98" s="1"/>
      <c r="BN98" s="1"/>
      <c r="BO98" s="1"/>
      <c r="BP98" s="1"/>
      <c r="BQ98" s="1"/>
      <c r="BR98" s="1"/>
      <c r="CA98">
        <f t="shared" si="127"/>
        <v>6</v>
      </c>
    </row>
    <row r="99" spans="1:79" x14ac:dyDescent="0.25">
      <c r="A99" s="10">
        <v>7</v>
      </c>
      <c r="B99" s="17">
        <v>0.4375</v>
      </c>
      <c r="C99" s="17">
        <v>0.79166666666666663</v>
      </c>
      <c r="D99" s="17">
        <v>0.4375</v>
      </c>
      <c r="E99" s="17">
        <v>0.79166666666666663</v>
      </c>
      <c r="F99" s="17">
        <v>0.4375</v>
      </c>
      <c r="G99" s="17">
        <v>0.79166666666666663</v>
      </c>
      <c r="H99" s="17">
        <v>0.45833333333333331</v>
      </c>
      <c r="I99" s="17">
        <v>0.79166666666666663</v>
      </c>
      <c r="J99" s="8"/>
      <c r="K99" s="8"/>
      <c r="L99" s="6"/>
      <c r="M99" s="6"/>
      <c r="N99" s="11">
        <v>0.375</v>
      </c>
      <c r="O99" s="11">
        <v>0.72916666666666663</v>
      </c>
      <c r="P99" s="11">
        <v>0.375</v>
      </c>
      <c r="Q99" s="11">
        <v>0.72916666666666663</v>
      </c>
      <c r="R99" s="11">
        <v>0.375</v>
      </c>
      <c r="S99" s="11">
        <v>0.72916666666666663</v>
      </c>
      <c r="T99" s="11">
        <v>0.375</v>
      </c>
      <c r="U99" s="11">
        <v>0.72916666666666663</v>
      </c>
      <c r="V99" s="11">
        <v>0.39583333333333331</v>
      </c>
      <c r="W99" s="11">
        <v>0.72916666666666663</v>
      </c>
      <c r="X99" s="8"/>
      <c r="Y99" s="8"/>
      <c r="Z99" s="6"/>
      <c r="AA99" s="6"/>
      <c r="AB99" s="7"/>
      <c r="AC99" s="7"/>
      <c r="AD99" s="16">
        <v>0.33333333333333331</v>
      </c>
      <c r="AE99" s="16">
        <v>0.6875</v>
      </c>
      <c r="AF99" s="16">
        <v>0.33333333333333331</v>
      </c>
      <c r="AG99" s="16">
        <v>0.6875</v>
      </c>
      <c r="AH99" s="16">
        <v>0.33333333333333331</v>
      </c>
      <c r="AI99" s="16">
        <v>0.6875</v>
      </c>
      <c r="AJ99" s="16">
        <v>0.33333333333333331</v>
      </c>
      <c r="AK99" s="16">
        <v>0.66666666666666663</v>
      </c>
      <c r="AL99" s="8"/>
      <c r="AM99" s="8"/>
      <c r="AN99" s="6"/>
      <c r="AO99" s="6"/>
      <c r="AP99" s="17">
        <v>0.4375</v>
      </c>
      <c r="AQ99" s="17">
        <v>0.79166666666666663</v>
      </c>
      <c r="AR99" s="17">
        <v>0.4375</v>
      </c>
      <c r="AS99" s="17">
        <v>0.79166666666666663</v>
      </c>
      <c r="AT99" s="17">
        <v>0.4375</v>
      </c>
      <c r="AU99" s="17">
        <v>0.79166666666666663</v>
      </c>
      <c r="AV99" s="17">
        <v>0.4375</v>
      </c>
      <c r="AW99" s="17">
        <v>0.79166666666666663</v>
      </c>
      <c r="AX99" s="17">
        <v>0.45833333333333331</v>
      </c>
      <c r="AY99" s="17">
        <v>0.79166666666666663</v>
      </c>
      <c r="AZ99" s="8"/>
      <c r="BA99" s="8"/>
      <c r="BB99" s="6"/>
      <c r="BC99" s="6"/>
      <c r="BD99" s="11">
        <v>0.375</v>
      </c>
      <c r="BE99" s="11">
        <v>0.72916666666666663</v>
      </c>
      <c r="BF99" s="11">
        <v>0.375</v>
      </c>
      <c r="BG99" s="11">
        <v>0.72916666666666663</v>
      </c>
      <c r="BH99" s="11">
        <v>0.375</v>
      </c>
      <c r="BI99" s="11">
        <v>0.72916666666666663</v>
      </c>
      <c r="BJ99" s="11">
        <v>0.375</v>
      </c>
      <c r="BK99" s="11">
        <v>0.72916666666666663</v>
      </c>
      <c r="BL99" s="1"/>
      <c r="BM99" s="1"/>
      <c r="BN99" s="1"/>
      <c r="BO99" s="1"/>
      <c r="BP99" s="1"/>
      <c r="BQ99" s="1"/>
      <c r="BR99" s="1"/>
      <c r="CA99">
        <f t="shared" si="127"/>
        <v>7</v>
      </c>
    </row>
    <row r="100" spans="1:79" x14ac:dyDescent="0.25">
      <c r="A100" s="10">
        <v>8</v>
      </c>
      <c r="B100" s="17">
        <v>0.4375</v>
      </c>
      <c r="C100" s="17">
        <v>0.79166666666666663</v>
      </c>
      <c r="D100" s="17">
        <v>0.4375</v>
      </c>
      <c r="E100" s="17">
        <v>0.79166666666666663</v>
      </c>
      <c r="F100" s="17">
        <v>0.4375</v>
      </c>
      <c r="G100" s="17">
        <v>0.79166666666666663</v>
      </c>
      <c r="H100" s="17">
        <v>0.45833333333333331</v>
      </c>
      <c r="I100" s="17">
        <v>0.79166666666666663</v>
      </c>
      <c r="J100" s="8"/>
      <c r="K100" s="8"/>
      <c r="L100" s="6"/>
      <c r="M100" s="6"/>
      <c r="N100" s="11">
        <v>0.375</v>
      </c>
      <c r="O100" s="11">
        <v>0.72916666666666663</v>
      </c>
      <c r="P100" s="11">
        <v>0.375</v>
      </c>
      <c r="Q100" s="11">
        <v>0.72916666666666663</v>
      </c>
      <c r="R100" s="11">
        <v>0.375</v>
      </c>
      <c r="S100" s="11">
        <v>0.72916666666666663</v>
      </c>
      <c r="T100" s="11">
        <v>0.375</v>
      </c>
      <c r="U100" s="11">
        <v>0.72916666666666663</v>
      </c>
      <c r="V100" s="11">
        <v>0.39583333333333331</v>
      </c>
      <c r="W100" s="11">
        <v>0.72916666666666663</v>
      </c>
      <c r="X100" s="8"/>
      <c r="Y100" s="8"/>
      <c r="Z100" s="6"/>
      <c r="AA100" s="6"/>
      <c r="AB100" s="7"/>
      <c r="AC100" s="7"/>
      <c r="AD100" s="16">
        <v>0.33333333333333331</v>
      </c>
      <c r="AE100" s="16">
        <v>0.6875</v>
      </c>
      <c r="AF100" s="16">
        <v>0.33333333333333331</v>
      </c>
      <c r="AG100" s="16">
        <v>0.6875</v>
      </c>
      <c r="AH100" s="16">
        <v>0.33333333333333331</v>
      </c>
      <c r="AI100" s="16">
        <v>0.6875</v>
      </c>
      <c r="AJ100" s="16">
        <v>0.33333333333333331</v>
      </c>
      <c r="AK100" s="16">
        <v>0.66666666666666663</v>
      </c>
      <c r="AL100" s="8"/>
      <c r="AM100" s="8"/>
      <c r="AN100" s="6"/>
      <c r="AO100" s="6"/>
      <c r="AP100" s="17">
        <v>0.4375</v>
      </c>
      <c r="AQ100" s="17">
        <v>0.79166666666666663</v>
      </c>
      <c r="AR100" s="17">
        <v>0.4375</v>
      </c>
      <c r="AS100" s="17">
        <v>0.79166666666666663</v>
      </c>
      <c r="AT100" s="17">
        <v>0.4375</v>
      </c>
      <c r="AU100" s="17">
        <v>0.79166666666666663</v>
      </c>
      <c r="AV100" s="17">
        <v>0.4375</v>
      </c>
      <c r="AW100" s="17">
        <v>0.79166666666666663</v>
      </c>
      <c r="AX100" s="17">
        <v>0.45833333333333331</v>
      </c>
      <c r="AY100" s="17">
        <v>0.79166666666666663</v>
      </c>
      <c r="AZ100" s="8"/>
      <c r="BA100" s="8"/>
      <c r="BB100" s="6"/>
      <c r="BC100" s="6"/>
      <c r="BD100" s="11">
        <v>0.375</v>
      </c>
      <c r="BE100" s="11">
        <v>0.72916666666666663</v>
      </c>
      <c r="BF100" s="11">
        <v>0.375</v>
      </c>
      <c r="BG100" s="11">
        <v>0.72916666666666663</v>
      </c>
      <c r="BH100" s="11">
        <v>0.375</v>
      </c>
      <c r="BI100" s="11">
        <v>0.72916666666666663</v>
      </c>
      <c r="BJ100" s="11">
        <v>0.375</v>
      </c>
      <c r="BK100" s="11">
        <v>0.72916666666666663</v>
      </c>
      <c r="BL100" s="1"/>
      <c r="BM100" s="1"/>
      <c r="BN100" s="1"/>
      <c r="BO100" s="1"/>
      <c r="BP100" s="1"/>
      <c r="BQ100" s="1"/>
      <c r="BR100" s="1"/>
      <c r="CA100">
        <f t="shared" si="127"/>
        <v>8</v>
      </c>
    </row>
    <row r="101" spans="1:79" s="1" customFormat="1" x14ac:dyDescent="0.25">
      <c r="CA101">
        <f t="shared" si="127"/>
        <v>0</v>
      </c>
    </row>
    <row r="102" spans="1:79" x14ac:dyDescent="0.25">
      <c r="A102" s="10">
        <v>9</v>
      </c>
      <c r="B102" s="11">
        <v>0.375</v>
      </c>
      <c r="C102" s="11">
        <v>0.72916666666666663</v>
      </c>
      <c r="D102" s="11">
        <v>0.375</v>
      </c>
      <c r="E102" s="11">
        <v>0.72916666666666663</v>
      </c>
      <c r="F102" s="11">
        <v>0.375</v>
      </c>
      <c r="G102" s="11">
        <v>0.72916666666666663</v>
      </c>
      <c r="H102" s="11">
        <v>0.39583333333333331</v>
      </c>
      <c r="I102" s="11">
        <v>0.72916666666666663</v>
      </c>
      <c r="J102" s="8"/>
      <c r="K102" s="8"/>
      <c r="L102" s="6"/>
      <c r="M102" s="6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8"/>
      <c r="Y102" s="8"/>
      <c r="Z102" s="6"/>
      <c r="AA102" s="6"/>
      <c r="AB102" s="7"/>
      <c r="AC102" s="7"/>
      <c r="AD102" s="18"/>
      <c r="AE102" s="18"/>
      <c r="AF102" s="18"/>
      <c r="AG102" s="18"/>
      <c r="AH102" s="18"/>
      <c r="AI102" s="18"/>
      <c r="AJ102" s="18"/>
      <c r="AK102" s="18"/>
      <c r="AL102" s="8"/>
      <c r="AM102" s="8"/>
      <c r="AN102" s="6"/>
      <c r="AO102" s="6"/>
      <c r="AP102" s="11">
        <v>0.375</v>
      </c>
      <c r="AQ102" s="11">
        <v>0.72916666666666663</v>
      </c>
      <c r="AR102" s="11">
        <v>0.375</v>
      </c>
      <c r="AS102" s="11">
        <v>0.72916666666666663</v>
      </c>
      <c r="AT102" s="11">
        <v>0.375</v>
      </c>
      <c r="AU102" s="11">
        <v>0.72916666666666663</v>
      </c>
      <c r="AV102" s="11">
        <v>0.375</v>
      </c>
      <c r="AW102" s="11">
        <v>0.72916666666666663</v>
      </c>
      <c r="AX102" s="11">
        <v>0.39583333333333331</v>
      </c>
      <c r="AY102" s="11">
        <v>0.72916666666666663</v>
      </c>
      <c r="AZ102" s="8"/>
      <c r="BA102" s="8"/>
      <c r="BB102" s="6"/>
      <c r="BC102" s="6"/>
      <c r="BD102" s="16">
        <v>0.33333333333333331</v>
      </c>
      <c r="BE102" s="16">
        <v>0.6875</v>
      </c>
      <c r="BF102" s="16">
        <v>0.33333333333333331</v>
      </c>
      <c r="BG102" s="16">
        <v>0.6875</v>
      </c>
      <c r="BH102" s="16">
        <v>0.33333333333333331</v>
      </c>
      <c r="BI102" s="16">
        <v>0.6875</v>
      </c>
      <c r="BJ102" s="16">
        <v>0.33333333333333331</v>
      </c>
      <c r="BK102" s="16">
        <v>0.6875</v>
      </c>
      <c r="BL102" s="1"/>
      <c r="BM102" s="1"/>
      <c r="BN102" s="1"/>
      <c r="BO102" s="1"/>
      <c r="BP102" s="1"/>
      <c r="BQ102" s="1"/>
      <c r="BR102" s="1"/>
      <c r="CA102">
        <f t="shared" si="127"/>
        <v>9</v>
      </c>
    </row>
    <row r="103" spans="1:79" x14ac:dyDescent="0.25">
      <c r="A103" s="10">
        <v>10</v>
      </c>
      <c r="B103" s="11">
        <v>0.375</v>
      </c>
      <c r="C103" s="11">
        <v>0.72916666666666663</v>
      </c>
      <c r="D103" s="11">
        <v>0.375</v>
      </c>
      <c r="E103" s="11">
        <v>0.72916666666666663</v>
      </c>
      <c r="F103" s="11">
        <v>0.375</v>
      </c>
      <c r="G103" s="11">
        <v>0.72916666666666663</v>
      </c>
      <c r="H103" s="11">
        <v>0.39583333333333331</v>
      </c>
      <c r="I103" s="11">
        <v>0.72916666666666663</v>
      </c>
      <c r="J103" s="8"/>
      <c r="K103" s="8"/>
      <c r="L103" s="6"/>
      <c r="M103" s="6"/>
      <c r="N103" s="16">
        <v>0.33333333333333331</v>
      </c>
      <c r="O103" s="16">
        <v>0.6875</v>
      </c>
      <c r="P103" s="16">
        <v>0.33333333333333331</v>
      </c>
      <c r="Q103" s="16">
        <v>0.6875</v>
      </c>
      <c r="R103" s="16">
        <v>0.33333333333333331</v>
      </c>
      <c r="S103" s="16">
        <v>0.6875</v>
      </c>
      <c r="T103" s="16">
        <v>0.33333333333333331</v>
      </c>
      <c r="U103" s="16">
        <v>0.6875</v>
      </c>
      <c r="V103" s="16">
        <v>0.33333333333333331</v>
      </c>
      <c r="W103" s="16">
        <v>0.66666666666666663</v>
      </c>
      <c r="X103" s="8"/>
      <c r="Y103" s="8"/>
      <c r="Z103" s="6"/>
      <c r="AA103" s="6"/>
      <c r="AB103" s="7"/>
      <c r="AC103" s="7"/>
      <c r="AD103" s="17">
        <v>0.4375</v>
      </c>
      <c r="AE103" s="17">
        <v>0.79166666666666663</v>
      </c>
      <c r="AF103" s="17">
        <v>0.4375</v>
      </c>
      <c r="AG103" s="17">
        <v>0.79166666666666663</v>
      </c>
      <c r="AH103" s="17">
        <v>0.4375</v>
      </c>
      <c r="AI103" s="17">
        <v>0.79166666666666663</v>
      </c>
      <c r="AJ103" s="17">
        <v>0.45833333333333331</v>
      </c>
      <c r="AK103" s="17">
        <v>0.79166666666666663</v>
      </c>
      <c r="AL103" s="8"/>
      <c r="AM103" s="8"/>
      <c r="AN103" s="6"/>
      <c r="AO103" s="6"/>
      <c r="AP103" s="11">
        <v>0.375</v>
      </c>
      <c r="AQ103" s="11">
        <v>0.72916666666666663</v>
      </c>
      <c r="AR103" s="11">
        <v>0.375</v>
      </c>
      <c r="AS103" s="11">
        <v>0.72916666666666663</v>
      </c>
      <c r="AT103" s="11">
        <v>0.375</v>
      </c>
      <c r="AU103" s="11">
        <v>0.72916666666666663</v>
      </c>
      <c r="AV103" s="11">
        <v>0.375</v>
      </c>
      <c r="AW103" s="11">
        <v>0.72916666666666663</v>
      </c>
      <c r="AX103" s="11">
        <v>0.39583333333333331</v>
      </c>
      <c r="AY103" s="11">
        <v>0.72916666666666663</v>
      </c>
      <c r="AZ103" s="8"/>
      <c r="BA103" s="8"/>
      <c r="BB103" s="6"/>
      <c r="BC103" s="6"/>
      <c r="BD103" s="16">
        <v>0.33333333333333331</v>
      </c>
      <c r="BE103" s="16">
        <v>0.6875</v>
      </c>
      <c r="BF103" s="16">
        <v>0.33333333333333331</v>
      </c>
      <c r="BG103" s="16">
        <v>0.6875</v>
      </c>
      <c r="BH103" s="16">
        <v>0.33333333333333331</v>
      </c>
      <c r="BI103" s="16">
        <v>0.6875</v>
      </c>
      <c r="BJ103" s="16">
        <v>0.33333333333333331</v>
      </c>
      <c r="BK103" s="16">
        <v>0.6875</v>
      </c>
      <c r="BL103" s="1"/>
      <c r="BM103" s="1"/>
      <c r="BN103" s="1"/>
      <c r="BO103" s="1"/>
      <c r="BP103" s="1"/>
      <c r="BQ103" s="1"/>
      <c r="BR103" s="1"/>
      <c r="CA103">
        <f t="shared" si="127"/>
        <v>10</v>
      </c>
    </row>
    <row r="104" spans="1:79" x14ac:dyDescent="0.25">
      <c r="A104" s="10">
        <v>11</v>
      </c>
      <c r="B104" s="11">
        <v>0.375</v>
      </c>
      <c r="C104" s="11">
        <v>0.72916666666666663</v>
      </c>
      <c r="D104" s="11">
        <v>0.375</v>
      </c>
      <c r="E104" s="11">
        <v>0.72916666666666663</v>
      </c>
      <c r="F104" s="11">
        <v>0.375</v>
      </c>
      <c r="G104" s="11">
        <v>0.72916666666666663</v>
      </c>
      <c r="H104" s="11">
        <v>0.39583333333333331</v>
      </c>
      <c r="I104" s="11">
        <v>0.72916666666666663</v>
      </c>
      <c r="J104" s="8"/>
      <c r="K104" s="8"/>
      <c r="L104" s="6"/>
      <c r="M104" s="6"/>
      <c r="N104" s="16">
        <v>0.33333333333333331</v>
      </c>
      <c r="O104" s="16">
        <v>0.6875</v>
      </c>
      <c r="P104" s="16">
        <v>0.33333333333333331</v>
      </c>
      <c r="Q104" s="16">
        <v>0.6875</v>
      </c>
      <c r="R104" s="16">
        <v>0.33333333333333331</v>
      </c>
      <c r="S104" s="16">
        <v>0.6875</v>
      </c>
      <c r="T104" s="16">
        <v>0.33333333333333331</v>
      </c>
      <c r="U104" s="16">
        <v>0.6875</v>
      </c>
      <c r="V104" s="16">
        <v>0.33333333333333331</v>
      </c>
      <c r="W104" s="16">
        <v>0.66666666666666663</v>
      </c>
      <c r="X104" s="8"/>
      <c r="Y104" s="8"/>
      <c r="Z104" s="6"/>
      <c r="AA104" s="6"/>
      <c r="AB104" s="7"/>
      <c r="AC104" s="7"/>
      <c r="AD104" s="18"/>
      <c r="AE104" s="18"/>
      <c r="AF104" s="18"/>
      <c r="AG104" s="18"/>
      <c r="AH104" s="18"/>
      <c r="AI104" s="18"/>
      <c r="AJ104" s="18"/>
      <c r="AK104" s="18"/>
      <c r="AL104" s="8"/>
      <c r="AM104" s="8"/>
      <c r="AN104" s="6"/>
      <c r="AO104" s="6"/>
      <c r="AP104" s="18"/>
      <c r="AQ104" s="18"/>
      <c r="AR104" s="11">
        <v>0.375</v>
      </c>
      <c r="AS104" s="11">
        <v>0.72916666666666663</v>
      </c>
      <c r="AT104" s="11">
        <v>0.375</v>
      </c>
      <c r="AU104" s="11">
        <v>0.72916666666666663</v>
      </c>
      <c r="AV104" s="11">
        <v>0.375</v>
      </c>
      <c r="AW104" s="11">
        <v>0.72916666666666663</v>
      </c>
      <c r="AX104" s="11">
        <v>0.39583333333333331</v>
      </c>
      <c r="AY104" s="11">
        <v>0.72916666666666663</v>
      </c>
      <c r="AZ104" s="8"/>
      <c r="BA104" s="8"/>
      <c r="BB104" s="6"/>
      <c r="BC104" s="6"/>
      <c r="BD104" s="16">
        <v>0.33333333333333331</v>
      </c>
      <c r="BE104" s="16">
        <v>0.6875</v>
      </c>
      <c r="BF104" s="16">
        <v>0.33333333333333331</v>
      </c>
      <c r="BG104" s="16">
        <v>0.6875</v>
      </c>
      <c r="BH104" s="16">
        <v>0.33333333333333331</v>
      </c>
      <c r="BI104" s="16">
        <v>0.6875</v>
      </c>
      <c r="BJ104" s="16">
        <v>0.33333333333333331</v>
      </c>
      <c r="BK104" s="16">
        <v>0.6875</v>
      </c>
      <c r="BL104" s="1"/>
      <c r="BM104" s="1"/>
      <c r="BN104" s="1"/>
      <c r="BO104" s="1"/>
      <c r="BP104" s="1"/>
      <c r="BQ104" s="1"/>
      <c r="BR104" s="1"/>
      <c r="CA104">
        <f t="shared" si="127"/>
        <v>11</v>
      </c>
    </row>
    <row r="105" spans="1:79" x14ac:dyDescent="0.25">
      <c r="A105" s="10">
        <v>12</v>
      </c>
      <c r="B105" s="11">
        <v>0.375</v>
      </c>
      <c r="C105" s="11">
        <v>0.72916666666666663</v>
      </c>
      <c r="D105" s="11">
        <v>0.375</v>
      </c>
      <c r="E105" s="11">
        <v>0.72916666666666663</v>
      </c>
      <c r="F105" s="11">
        <v>0.375</v>
      </c>
      <c r="G105" s="11">
        <v>0.72916666666666663</v>
      </c>
      <c r="H105" s="18"/>
      <c r="I105" s="18"/>
      <c r="J105" s="8"/>
      <c r="K105" s="8"/>
      <c r="L105" s="6"/>
      <c r="M105" s="6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8"/>
      <c r="Y105" s="8"/>
      <c r="Z105" s="6"/>
      <c r="AA105" s="6"/>
      <c r="AB105" s="7"/>
      <c r="AC105" s="7"/>
      <c r="AD105" s="18"/>
      <c r="AE105" s="18"/>
      <c r="AF105" s="18"/>
      <c r="AG105" s="18"/>
      <c r="AH105" s="18"/>
      <c r="AI105" s="18"/>
      <c r="AJ105" s="18"/>
      <c r="AK105" s="18"/>
      <c r="AL105" s="8"/>
      <c r="AM105" s="8"/>
      <c r="AN105" s="6"/>
      <c r="AO105" s="6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8"/>
      <c r="BA105" s="8"/>
      <c r="BB105" s="6"/>
      <c r="BC105" s="6"/>
      <c r="BD105" s="18"/>
      <c r="BE105" s="18"/>
      <c r="BF105" s="18"/>
      <c r="BG105" s="18"/>
      <c r="BH105" s="18"/>
      <c r="BI105" s="18"/>
      <c r="BJ105" s="18"/>
      <c r="BK105" s="18"/>
      <c r="BL105" s="1"/>
      <c r="BM105" s="1"/>
      <c r="BN105" s="1"/>
      <c r="BO105" s="1"/>
      <c r="BP105" s="1"/>
      <c r="BQ105" s="1"/>
      <c r="BR105" s="1"/>
      <c r="CA105">
        <f t="shared" si="127"/>
        <v>12</v>
      </c>
    </row>
    <row r="106" spans="1:79" x14ac:dyDescent="0.25">
      <c r="A106" s="10">
        <v>13</v>
      </c>
      <c r="B106" s="11">
        <v>0.375</v>
      </c>
      <c r="C106" s="11">
        <v>0.72916666666666663</v>
      </c>
      <c r="D106" s="11">
        <v>0.375</v>
      </c>
      <c r="E106" s="11">
        <v>0.72916666666666663</v>
      </c>
      <c r="F106" s="11">
        <v>0.375</v>
      </c>
      <c r="G106" s="11">
        <v>0.72916666666666663</v>
      </c>
      <c r="H106" s="11">
        <v>0.39583333333333331</v>
      </c>
      <c r="I106" s="11">
        <v>0.72916666666666663</v>
      </c>
      <c r="J106" s="8"/>
      <c r="K106" s="8"/>
      <c r="L106" s="6"/>
      <c r="M106" s="6"/>
      <c r="N106" s="16">
        <v>0.33333333333333331</v>
      </c>
      <c r="O106" s="16">
        <v>0.6875</v>
      </c>
      <c r="P106" s="16">
        <v>0.33333333333333331</v>
      </c>
      <c r="Q106" s="16">
        <v>0.6875</v>
      </c>
      <c r="R106" s="16">
        <v>0.33333333333333331</v>
      </c>
      <c r="S106" s="16">
        <v>0.6875</v>
      </c>
      <c r="T106" s="16">
        <v>0.33333333333333331</v>
      </c>
      <c r="U106" s="16">
        <v>0.6875</v>
      </c>
      <c r="V106" s="16">
        <v>0.33333333333333331</v>
      </c>
      <c r="W106" s="16">
        <v>0.66666666666666663</v>
      </c>
      <c r="X106" s="8"/>
      <c r="Y106" s="8"/>
      <c r="Z106" s="6"/>
      <c r="AA106" s="6"/>
      <c r="AB106" s="7"/>
      <c r="AC106" s="7"/>
      <c r="AD106" s="17">
        <v>0.4375</v>
      </c>
      <c r="AE106" s="17">
        <v>0.79166666666666663</v>
      </c>
      <c r="AF106" s="17">
        <v>0.4375</v>
      </c>
      <c r="AG106" s="17">
        <v>0.79166666666666663</v>
      </c>
      <c r="AH106" s="17">
        <v>0.4375</v>
      </c>
      <c r="AI106" s="17">
        <v>0.79166666666666663</v>
      </c>
      <c r="AJ106" s="17">
        <v>0.45833333333333331</v>
      </c>
      <c r="AK106" s="17">
        <v>0.79166666666666663</v>
      </c>
      <c r="AL106" s="8"/>
      <c r="AM106" s="8"/>
      <c r="AN106" s="6"/>
      <c r="AO106" s="6"/>
      <c r="AP106" s="11">
        <v>0.375</v>
      </c>
      <c r="AQ106" s="11">
        <v>0.72916666666666663</v>
      </c>
      <c r="AR106" s="11">
        <v>0.375</v>
      </c>
      <c r="AS106" s="11">
        <v>0.72916666666666663</v>
      </c>
      <c r="AT106" s="11">
        <v>0.375</v>
      </c>
      <c r="AU106" s="11">
        <v>0.72916666666666663</v>
      </c>
      <c r="AV106" s="11">
        <v>0.375</v>
      </c>
      <c r="AW106" s="11">
        <v>0.72916666666666663</v>
      </c>
      <c r="AX106" s="11">
        <v>0.39583333333333331</v>
      </c>
      <c r="AY106" s="11">
        <v>0.72916666666666663</v>
      </c>
      <c r="AZ106" s="8"/>
      <c r="BA106" s="8"/>
      <c r="BB106" s="6"/>
      <c r="BC106" s="6"/>
      <c r="BD106" s="16">
        <v>0.33333333333333331</v>
      </c>
      <c r="BE106" s="16">
        <v>0.6875</v>
      </c>
      <c r="BF106" s="16">
        <v>0.33333333333333331</v>
      </c>
      <c r="BG106" s="16">
        <v>0.6875</v>
      </c>
      <c r="BH106" s="16">
        <v>0.33333333333333331</v>
      </c>
      <c r="BI106" s="16">
        <v>0.6875</v>
      </c>
      <c r="BJ106" s="16">
        <v>0.33333333333333331</v>
      </c>
      <c r="BK106" s="16">
        <v>0.6875</v>
      </c>
      <c r="BL106" s="1"/>
      <c r="BM106" s="1"/>
      <c r="BN106" s="1"/>
      <c r="BO106" s="1"/>
      <c r="BP106" s="1"/>
      <c r="BQ106" s="1"/>
      <c r="BR106" s="1"/>
      <c r="CA106">
        <f t="shared" si="127"/>
        <v>13</v>
      </c>
    </row>
    <row r="107" spans="1:79" s="1" customFormat="1" x14ac:dyDescent="0.25">
      <c r="CA107">
        <f t="shared" si="127"/>
        <v>0</v>
      </c>
    </row>
    <row r="108" spans="1:79" s="1" customFormat="1" x14ac:dyDescent="0.25">
      <c r="A108" s="19" t="s">
        <v>30</v>
      </c>
      <c r="B108" s="23">
        <f t="shared" ref="B108" si="164">COUNTIF(B92:B106,"08:00")</f>
        <v>3</v>
      </c>
      <c r="C108" s="24"/>
      <c r="D108" s="23">
        <f t="shared" ref="D108" si="165">COUNTIF(D92:D106,"08:00")</f>
        <v>3</v>
      </c>
      <c r="E108" s="24"/>
      <c r="F108" s="23">
        <f t="shared" ref="F108" si="166">COUNTIF(F92:F106,"08:00")</f>
        <v>3</v>
      </c>
      <c r="G108" s="24"/>
      <c r="H108" s="23">
        <f>COUNTIF(H92:H106,"08:00")</f>
        <v>3</v>
      </c>
      <c r="I108" s="24"/>
      <c r="J108" s="12"/>
      <c r="K108" s="12"/>
      <c r="L108" s="13"/>
      <c r="M108" s="13"/>
      <c r="N108" s="23">
        <f>COUNTIF(N92:N106,"08:00")</f>
        <v>3</v>
      </c>
      <c r="O108" s="24"/>
      <c r="P108" s="23">
        <f t="shared" ref="P108" si="167">COUNTIF(P92:P106,"08:00")</f>
        <v>3</v>
      </c>
      <c r="Q108" s="24"/>
      <c r="R108" s="23">
        <f t="shared" ref="R108" si="168">COUNTIF(R92:R106,"08:00")</f>
        <v>3</v>
      </c>
      <c r="S108" s="24"/>
      <c r="T108" s="23">
        <f t="shared" ref="T108" si="169">COUNTIF(T92:T106,"08:00")</f>
        <v>3</v>
      </c>
      <c r="U108" s="24"/>
      <c r="V108" s="23">
        <f>COUNTIF(V92:V106,"08:00")</f>
        <v>3</v>
      </c>
      <c r="W108" s="24"/>
      <c r="X108" s="12"/>
      <c r="Y108" s="12"/>
      <c r="Z108" s="13"/>
      <c r="AA108" s="13"/>
      <c r="AB108" s="7"/>
      <c r="AC108" s="7"/>
      <c r="AD108" s="23">
        <f t="shared" ref="AD108" si="170">COUNTIF(AD92:AD106,"08:00")</f>
        <v>3</v>
      </c>
      <c r="AE108" s="24"/>
      <c r="AF108" s="23">
        <f t="shared" ref="AF108" si="171">COUNTIF(AF92:AF106,"08:00")</f>
        <v>3</v>
      </c>
      <c r="AG108" s="24"/>
      <c r="AH108" s="23">
        <f t="shared" ref="AH108" si="172">COUNTIF(AH92:AH106,"08:00")</f>
        <v>3</v>
      </c>
      <c r="AI108" s="24"/>
      <c r="AJ108" s="23">
        <f>COUNTIF(AJ92:AJ106,"08:00")</f>
        <v>3</v>
      </c>
      <c r="AK108" s="24"/>
      <c r="AL108" s="12"/>
      <c r="AM108" s="12"/>
      <c r="AN108" s="13"/>
      <c r="AO108" s="13"/>
      <c r="AP108" s="23">
        <f>COUNTIF(AP92:AP106,"08:00")</f>
        <v>4</v>
      </c>
      <c r="AQ108" s="24"/>
      <c r="AR108" s="23">
        <f t="shared" ref="AR108" si="173">COUNTIF(AR92:AR106,"08:00")</f>
        <v>4</v>
      </c>
      <c r="AS108" s="24"/>
      <c r="AT108" s="23">
        <f t="shared" ref="AT108" si="174">COUNTIF(AT92:AT106,"08:00")</f>
        <v>4</v>
      </c>
      <c r="AU108" s="24"/>
      <c r="AV108" s="23">
        <f t="shared" ref="AV108" si="175">COUNTIF(AV92:AV106,"08:00")</f>
        <v>4</v>
      </c>
      <c r="AW108" s="24"/>
      <c r="AX108" s="23">
        <f>COUNTIF(AX92:AX106,"08:00")</f>
        <v>4</v>
      </c>
      <c r="AY108" s="24"/>
      <c r="AZ108" s="12"/>
      <c r="BA108" s="12"/>
      <c r="BB108" s="13"/>
      <c r="BC108" s="13"/>
      <c r="BD108" s="23">
        <f>COUNTIF(BD92:BD106,"08:00")</f>
        <v>4</v>
      </c>
      <c r="BE108" s="24"/>
      <c r="BF108" s="23">
        <f t="shared" ref="BF108" si="176">COUNTIF(BF92:BF106,"08:00")</f>
        <v>4</v>
      </c>
      <c r="BG108" s="24"/>
      <c r="BH108" s="23">
        <f t="shared" ref="BH108" si="177">COUNTIF(BH92:BH106,"08:00")</f>
        <v>4</v>
      </c>
      <c r="BI108" s="24"/>
      <c r="BJ108" s="23">
        <f t="shared" ref="BJ108" si="178">COUNTIF(BJ92:BJ106,"08:00")</f>
        <v>4</v>
      </c>
      <c r="BK108" s="24"/>
      <c r="CA108" t="str">
        <f t="shared" si="127"/>
        <v>NB de 8H</v>
      </c>
    </row>
    <row r="109" spans="1:79" s="1" customFormat="1" x14ac:dyDescent="0.25">
      <c r="A109" s="19" t="s">
        <v>28</v>
      </c>
      <c r="B109" s="23">
        <f t="shared" ref="B109" si="179">COUNTIF(B92:B106,"09:00")</f>
        <v>5</v>
      </c>
      <c r="C109" s="24"/>
      <c r="D109" s="23">
        <f t="shared" ref="D109" si="180">COUNTIF(D92:D106,"09:00")</f>
        <v>5</v>
      </c>
      <c r="E109" s="24"/>
      <c r="F109" s="23">
        <f t="shared" ref="F109" si="181">COUNTIF(F92:F106,"09:00")</f>
        <v>5</v>
      </c>
      <c r="G109" s="24"/>
      <c r="H109" s="23">
        <f>COUNTIF(H92:H106,"09:30")</f>
        <v>4</v>
      </c>
      <c r="I109" s="24"/>
      <c r="J109" s="12"/>
      <c r="K109" s="12"/>
      <c r="L109" s="13"/>
      <c r="M109" s="13"/>
      <c r="N109" s="23">
        <f>COUNTIF(N92:N106,"09:00")</f>
        <v>4</v>
      </c>
      <c r="O109" s="24"/>
      <c r="P109" s="23">
        <f t="shared" ref="P109" si="182">COUNTIF(P92:P106,"09:00")</f>
        <v>4</v>
      </c>
      <c r="Q109" s="24"/>
      <c r="R109" s="23">
        <f t="shared" ref="R109" si="183">COUNTIF(R92:R106,"09:00")</f>
        <v>4</v>
      </c>
      <c r="S109" s="24"/>
      <c r="T109" s="23">
        <f t="shared" ref="T109" si="184">COUNTIF(T92:T106,"09:00")</f>
        <v>4</v>
      </c>
      <c r="U109" s="24"/>
      <c r="V109" s="23">
        <f>COUNTIF(V92:V106,"09:30")</f>
        <v>4</v>
      </c>
      <c r="W109" s="24"/>
      <c r="X109" s="12"/>
      <c r="Y109" s="12"/>
      <c r="Z109" s="13"/>
      <c r="AA109" s="13"/>
      <c r="AB109" s="7"/>
      <c r="AC109" s="7"/>
      <c r="AD109" s="23">
        <f t="shared" ref="AD109" si="185">COUNTIF(AD92:AD106,"09:00")</f>
        <v>4</v>
      </c>
      <c r="AE109" s="24"/>
      <c r="AF109" s="23">
        <f t="shared" ref="AF109" si="186">COUNTIF(AF92:AF106,"09:00")</f>
        <v>4</v>
      </c>
      <c r="AG109" s="24"/>
      <c r="AH109" s="23">
        <f t="shared" ref="AH109" si="187">COUNTIF(AH92:AH106,"09:00")</f>
        <v>4</v>
      </c>
      <c r="AI109" s="24"/>
      <c r="AJ109" s="23">
        <f>COUNTIF(AJ92:AJ106,"09:30")</f>
        <v>4</v>
      </c>
      <c r="AK109" s="24"/>
      <c r="AL109" s="12"/>
      <c r="AM109" s="12"/>
      <c r="AN109" s="13"/>
      <c r="AO109" s="13"/>
      <c r="AP109" s="23">
        <f>COUNTIF(AP92:AP106,"09:00")</f>
        <v>3</v>
      </c>
      <c r="AQ109" s="24"/>
      <c r="AR109" s="23">
        <f t="shared" ref="AR109" si="188">COUNTIF(AR92:AR106,"09:00")</f>
        <v>4</v>
      </c>
      <c r="AS109" s="24"/>
      <c r="AT109" s="23">
        <f t="shared" ref="AT109" si="189">COUNTIF(AT92:AT106,"09:00")</f>
        <v>4</v>
      </c>
      <c r="AU109" s="24"/>
      <c r="AV109" s="23">
        <f t="shared" ref="AV109" si="190">COUNTIF(AV92:AV106,"09:00")</f>
        <v>4</v>
      </c>
      <c r="AW109" s="24"/>
      <c r="AX109" s="23">
        <f>COUNTIF(AX92:AX106,"09:30")</f>
        <v>4</v>
      </c>
      <c r="AY109" s="24"/>
      <c r="AZ109" s="12"/>
      <c r="BA109" s="12"/>
      <c r="BB109" s="13"/>
      <c r="BC109" s="13"/>
      <c r="BD109" s="23">
        <f>COUNTIF(BD92:BD106,"09:00")</f>
        <v>4</v>
      </c>
      <c r="BE109" s="24"/>
      <c r="BF109" s="23">
        <f t="shared" ref="BF109" si="191">COUNTIF(BF92:BF106,"09:00")</f>
        <v>4</v>
      </c>
      <c r="BG109" s="24"/>
      <c r="BH109" s="23">
        <f t="shared" ref="BH109" si="192">COUNTIF(BH92:BH106,"09:00")</f>
        <v>4</v>
      </c>
      <c r="BI109" s="24"/>
      <c r="BJ109" s="23">
        <f t="shared" ref="BJ109" si="193">COUNTIF(BJ92:BJ106,"09:00")</f>
        <v>4</v>
      </c>
      <c r="BK109" s="24"/>
      <c r="CA109" t="str">
        <f t="shared" si="127"/>
        <v>NB de 9H</v>
      </c>
    </row>
    <row r="110" spans="1:79" s="1" customFormat="1" x14ac:dyDescent="0.25">
      <c r="A110" s="19" t="s">
        <v>29</v>
      </c>
      <c r="B110" s="23">
        <f t="shared" ref="B110" si="194">COUNTIF(C92:C106,"19:00")</f>
        <v>4</v>
      </c>
      <c r="C110" s="24"/>
      <c r="D110" s="23">
        <f t="shared" ref="D110" si="195">COUNTIF(E92:E106,"19:00")</f>
        <v>4</v>
      </c>
      <c r="E110" s="24"/>
      <c r="F110" s="23">
        <f t="shared" ref="F110" si="196">COUNTIF(G92:G106,"19:00")</f>
        <v>4</v>
      </c>
      <c r="G110" s="24"/>
      <c r="H110" s="23">
        <f>COUNTIF(I92:I106,"19:00")</f>
        <v>4</v>
      </c>
      <c r="I110" s="24"/>
      <c r="J110" s="12"/>
      <c r="K110" s="12"/>
      <c r="L110" s="13"/>
      <c r="M110" s="13"/>
      <c r="N110" s="23">
        <f>COUNTIF(O92:O106,"19:00")</f>
        <v>3</v>
      </c>
      <c r="O110" s="24"/>
      <c r="P110" s="23">
        <f t="shared" ref="P110" si="197">COUNTIF(Q92:Q106,"19:00")</f>
        <v>3</v>
      </c>
      <c r="Q110" s="24"/>
      <c r="R110" s="23">
        <f t="shared" ref="R110" si="198">COUNTIF(S92:S106,"19:00")</f>
        <v>3</v>
      </c>
      <c r="S110" s="24"/>
      <c r="T110" s="23">
        <f t="shared" ref="T110" si="199">COUNTIF(U92:U106,"19:00")</f>
        <v>3</v>
      </c>
      <c r="U110" s="24"/>
      <c r="V110" s="23">
        <f>COUNTIF(W92:W106,"19:00")</f>
        <v>3</v>
      </c>
      <c r="W110" s="24"/>
      <c r="X110" s="12"/>
      <c r="Y110" s="12"/>
      <c r="Z110" s="13"/>
      <c r="AA110" s="13"/>
      <c r="AB110" s="7"/>
      <c r="AC110" s="7"/>
      <c r="AD110" s="23">
        <f t="shared" ref="AD110" si="200">COUNTIF(AE92:AE106,"19:00")</f>
        <v>2</v>
      </c>
      <c r="AE110" s="24"/>
      <c r="AF110" s="23">
        <f t="shared" ref="AF110" si="201">COUNTIF(AG92:AG106,"19:00")</f>
        <v>2</v>
      </c>
      <c r="AG110" s="24"/>
      <c r="AH110" s="23">
        <f t="shared" ref="AH110" si="202">COUNTIF(AI92:AI106,"19:00")</f>
        <v>2</v>
      </c>
      <c r="AI110" s="24"/>
      <c r="AJ110" s="23">
        <f>COUNTIF(AK92:AK106,"19:00")</f>
        <v>2</v>
      </c>
      <c r="AK110" s="24"/>
      <c r="AL110" s="12"/>
      <c r="AM110" s="12"/>
      <c r="AN110" s="13"/>
      <c r="AO110" s="13"/>
      <c r="AP110" s="23">
        <f>COUNTIF(AQ92:AQ106,"19:00")</f>
        <v>3</v>
      </c>
      <c r="AQ110" s="24"/>
      <c r="AR110" s="23">
        <f t="shared" ref="AR110" si="203">COUNTIF(AS92:AS106,"19:00")</f>
        <v>3</v>
      </c>
      <c r="AS110" s="24"/>
      <c r="AT110" s="23">
        <f t="shared" ref="AT110" si="204">COUNTIF(AU92:AU106,"19:00")</f>
        <v>3</v>
      </c>
      <c r="AU110" s="24"/>
      <c r="AV110" s="23">
        <f t="shared" ref="AV110" si="205">COUNTIF(AW92:AW106,"19:00")</f>
        <v>3</v>
      </c>
      <c r="AW110" s="24"/>
      <c r="AX110" s="23">
        <f>COUNTIF(AY92:AY106,"19:00")</f>
        <v>3</v>
      </c>
      <c r="AY110" s="24"/>
      <c r="AZ110" s="12"/>
      <c r="BA110" s="12"/>
      <c r="BB110" s="13"/>
      <c r="BC110" s="13"/>
      <c r="BD110" s="23">
        <f>COUNTIF(BE92:BE106,"19:00")</f>
        <v>3</v>
      </c>
      <c r="BE110" s="24"/>
      <c r="BF110" s="23">
        <f t="shared" ref="BF110" si="206">COUNTIF(BG92:BG106,"19:00")</f>
        <v>3</v>
      </c>
      <c r="BG110" s="24"/>
      <c r="BH110" s="23">
        <f t="shared" ref="BH110" si="207">COUNTIF(BI92:BI106,"19:00")</f>
        <v>3</v>
      </c>
      <c r="BI110" s="24"/>
      <c r="BJ110" s="23">
        <f t="shared" ref="BJ110" si="208">COUNTIF(BK92:BK106,"19:00")</f>
        <v>3</v>
      </c>
      <c r="BK110" s="24"/>
      <c r="CA110" t="str">
        <f t="shared" si="127"/>
        <v>NB de 19H</v>
      </c>
    </row>
    <row r="111" spans="1:79" s="1" customFormat="1" x14ac:dyDescent="0.25">
      <c r="CA111">
        <f t="shared" si="127"/>
        <v>0</v>
      </c>
    </row>
    <row r="112" spans="1:79" x14ac:dyDescent="0.25">
      <c r="A112" s="55" t="s">
        <v>17</v>
      </c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59"/>
      <c r="N112" s="59"/>
      <c r="O112" s="59"/>
      <c r="P112" s="59"/>
      <c r="Q112" s="59"/>
      <c r="R112" s="59"/>
      <c r="S112" s="59"/>
      <c r="T112" s="59"/>
      <c r="U112" s="59"/>
      <c r="V112" s="59"/>
      <c r="W112" s="59"/>
      <c r="X112" s="59"/>
      <c r="Y112" s="59"/>
      <c r="Z112" s="59"/>
      <c r="AA112" s="59"/>
      <c r="AB112" s="59"/>
      <c r="AC112" s="59"/>
      <c r="AD112" s="59"/>
      <c r="AE112" s="59"/>
      <c r="AF112" s="59"/>
      <c r="AG112" s="59"/>
      <c r="AH112" s="59"/>
      <c r="AI112" s="59"/>
      <c r="AJ112" s="59"/>
      <c r="AK112" s="59"/>
      <c r="AL112" s="59"/>
      <c r="AM112" s="59"/>
      <c r="AN112" s="59"/>
      <c r="AO112" s="59"/>
      <c r="AP112" s="59"/>
      <c r="AQ112" s="59"/>
      <c r="AR112" s="59"/>
      <c r="AS112" s="59"/>
      <c r="AT112" s="59"/>
      <c r="AU112" s="59"/>
      <c r="AV112" s="59"/>
      <c r="AW112" s="59"/>
      <c r="AX112" s="59"/>
      <c r="AY112" s="59"/>
      <c r="AZ112" s="59"/>
      <c r="BA112" s="59"/>
      <c r="BB112" s="59"/>
      <c r="BC112" s="59"/>
      <c r="BD112" s="59"/>
      <c r="BE112" s="59"/>
      <c r="BF112" s="59"/>
      <c r="BG112" s="59"/>
      <c r="BH112" s="59"/>
      <c r="BI112" s="59"/>
      <c r="BJ112" s="59"/>
      <c r="BK112" s="56"/>
      <c r="BL112" s="1"/>
      <c r="BM112" s="1"/>
      <c r="BN112" s="1"/>
      <c r="BO112" s="1"/>
      <c r="BP112" s="1"/>
      <c r="BQ112" s="1"/>
      <c r="BR112" s="1"/>
      <c r="CA112" t="str">
        <f t="shared" si="127"/>
        <v>AOUT 2025</v>
      </c>
    </row>
    <row r="113" spans="1:79" x14ac:dyDescent="0.25">
      <c r="A113" s="9" t="s">
        <v>0</v>
      </c>
      <c r="B113" s="29"/>
      <c r="C113" s="25"/>
      <c r="D113" s="29"/>
      <c r="E113" s="25"/>
      <c r="F113" s="29"/>
      <c r="G113" s="25"/>
      <c r="H113" s="29"/>
      <c r="I113" s="25"/>
      <c r="J113" s="29"/>
      <c r="K113" s="25"/>
      <c r="L113" s="29"/>
      <c r="M113" s="25"/>
      <c r="N113" s="29"/>
      <c r="O113" s="25"/>
      <c r="P113" s="29"/>
      <c r="Q113" s="25"/>
      <c r="R113" s="29"/>
      <c r="S113" s="25"/>
      <c r="T113" s="64"/>
      <c r="U113" s="65"/>
      <c r="V113" s="29"/>
      <c r="W113" s="25"/>
      <c r="X113" s="29"/>
      <c r="Y113" s="25"/>
      <c r="Z113" s="29"/>
      <c r="AA113" s="25"/>
      <c r="AB113" s="29"/>
      <c r="AC113" s="25"/>
      <c r="AD113" s="29"/>
      <c r="AE113" s="25"/>
      <c r="AF113" s="29"/>
      <c r="AG113" s="25"/>
      <c r="AH113" s="29"/>
      <c r="AI113" s="25"/>
      <c r="AJ113" s="29"/>
      <c r="AK113" s="25"/>
      <c r="AL113" s="29"/>
      <c r="AM113" s="25"/>
      <c r="AN113" s="29"/>
      <c r="AO113" s="25"/>
      <c r="AP113" s="29"/>
      <c r="AQ113" s="25"/>
      <c r="AR113" s="29"/>
      <c r="AS113" s="25"/>
      <c r="AT113" s="29"/>
      <c r="AU113" s="25"/>
      <c r="AV113" s="29"/>
      <c r="AW113" s="25"/>
      <c r="AX113" s="29"/>
      <c r="AY113" s="25"/>
      <c r="AZ113" s="29"/>
      <c r="BA113" s="25"/>
      <c r="BB113" s="29"/>
      <c r="BC113" s="25"/>
      <c r="BD113" s="29"/>
      <c r="BE113" s="25"/>
      <c r="BF113" s="29"/>
      <c r="BG113" s="25"/>
      <c r="BH113" s="29"/>
      <c r="BI113" s="25"/>
      <c r="BJ113" s="29"/>
      <c r="BK113" s="25"/>
      <c r="BL113" s="1"/>
      <c r="BM113" s="1"/>
      <c r="BN113" s="1"/>
      <c r="BO113" s="1"/>
      <c r="BP113" s="1"/>
      <c r="BQ113" s="1"/>
      <c r="BR113" s="1"/>
      <c r="CA113" t="str">
        <f t="shared" si="127"/>
        <v>zone B</v>
      </c>
    </row>
    <row r="114" spans="1:79" x14ac:dyDescent="0.25">
      <c r="A114" s="9" t="s">
        <v>13</v>
      </c>
      <c r="B114" s="27">
        <v>31</v>
      </c>
      <c r="C114" s="27"/>
      <c r="D114" s="27"/>
      <c r="E114" s="27"/>
      <c r="F114" s="27"/>
      <c r="G114" s="27"/>
      <c r="H114" s="55">
        <v>32</v>
      </c>
      <c r="I114" s="59"/>
      <c r="J114" s="59"/>
      <c r="K114" s="59"/>
      <c r="L114" s="59"/>
      <c r="M114" s="59"/>
      <c r="N114" s="59"/>
      <c r="O114" s="59"/>
      <c r="P114" s="59"/>
      <c r="Q114" s="59"/>
      <c r="R114" s="59"/>
      <c r="S114" s="59"/>
      <c r="T114" s="59"/>
      <c r="U114" s="56"/>
      <c r="V114" s="27">
        <v>33</v>
      </c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>
        <v>34</v>
      </c>
      <c r="AK114" s="27"/>
      <c r="AL114" s="27"/>
      <c r="AM114" s="27"/>
      <c r="AN114" s="27"/>
      <c r="AO114" s="27"/>
      <c r="AP114" s="27"/>
      <c r="AQ114" s="27"/>
      <c r="AR114" s="27"/>
      <c r="AS114" s="27"/>
      <c r="AT114" s="27"/>
      <c r="AU114" s="27"/>
      <c r="AV114" s="27"/>
      <c r="AW114" s="27"/>
      <c r="AX114" s="27">
        <v>35</v>
      </c>
      <c r="AY114" s="27"/>
      <c r="AZ114" s="27"/>
      <c r="BA114" s="27"/>
      <c r="BB114" s="27"/>
      <c r="BC114" s="27"/>
      <c r="BD114" s="27"/>
      <c r="BE114" s="27"/>
      <c r="BF114" s="27"/>
      <c r="BG114" s="27"/>
      <c r="BH114" s="27"/>
      <c r="BI114" s="27"/>
      <c r="BJ114" s="27"/>
      <c r="BK114" s="27"/>
      <c r="BL114" s="1"/>
      <c r="BM114" s="1"/>
      <c r="BN114" s="1"/>
      <c r="BO114" s="1"/>
      <c r="BP114" s="1"/>
      <c r="BQ114" s="1"/>
      <c r="BR114" s="1"/>
      <c r="CA114" t="str">
        <f t="shared" si="127"/>
        <v>semaine</v>
      </c>
    </row>
    <row r="115" spans="1:79" x14ac:dyDescent="0.25">
      <c r="A115" s="9"/>
      <c r="B115" s="25" t="s">
        <v>3</v>
      </c>
      <c r="C115" s="25"/>
      <c r="D115" s="30" t="s">
        <v>4</v>
      </c>
      <c r="E115" s="25"/>
      <c r="F115" s="26" t="s">
        <v>5</v>
      </c>
      <c r="G115" s="25"/>
      <c r="H115" s="25" t="s">
        <v>6</v>
      </c>
      <c r="I115" s="25"/>
      <c r="J115" s="25" t="s">
        <v>1</v>
      </c>
      <c r="K115" s="25"/>
      <c r="L115" s="25" t="s">
        <v>1</v>
      </c>
      <c r="M115" s="25"/>
      <c r="N115" s="25" t="s">
        <v>2</v>
      </c>
      <c r="O115" s="25"/>
      <c r="P115" s="25" t="s">
        <v>3</v>
      </c>
      <c r="Q115" s="25"/>
      <c r="R115" s="30" t="s">
        <v>4</v>
      </c>
      <c r="S115" s="25"/>
      <c r="T115" s="62" t="s">
        <v>5</v>
      </c>
      <c r="U115" s="63"/>
      <c r="V115" s="25" t="s">
        <v>6</v>
      </c>
      <c r="W115" s="25"/>
      <c r="X115" s="25" t="s">
        <v>1</v>
      </c>
      <c r="Y115" s="25"/>
      <c r="Z115" s="25" t="s">
        <v>1</v>
      </c>
      <c r="AA115" s="25"/>
      <c r="AB115" s="25" t="s">
        <v>2</v>
      </c>
      <c r="AC115" s="25"/>
      <c r="AD115" s="31" t="s">
        <v>3</v>
      </c>
      <c r="AE115" s="25"/>
      <c r="AF115" s="30" t="s">
        <v>4</v>
      </c>
      <c r="AG115" s="25"/>
      <c r="AH115" s="26" t="s">
        <v>5</v>
      </c>
      <c r="AI115" s="25"/>
      <c r="AJ115" s="25" t="s">
        <v>6</v>
      </c>
      <c r="AK115" s="25"/>
      <c r="AL115" s="25" t="s">
        <v>1</v>
      </c>
      <c r="AM115" s="25"/>
      <c r="AN115" s="25" t="s">
        <v>1</v>
      </c>
      <c r="AO115" s="25"/>
      <c r="AP115" s="25" t="s">
        <v>2</v>
      </c>
      <c r="AQ115" s="25"/>
      <c r="AR115" s="25" t="s">
        <v>3</v>
      </c>
      <c r="AS115" s="25"/>
      <c r="AT115" s="30" t="s">
        <v>4</v>
      </c>
      <c r="AU115" s="25"/>
      <c r="AV115" s="26" t="s">
        <v>5</v>
      </c>
      <c r="AW115" s="25"/>
      <c r="AX115" s="25" t="s">
        <v>6</v>
      </c>
      <c r="AY115" s="25"/>
      <c r="AZ115" s="25" t="s">
        <v>1</v>
      </c>
      <c r="BA115" s="25"/>
      <c r="BB115" s="25" t="s">
        <v>1</v>
      </c>
      <c r="BC115" s="25"/>
      <c r="BD115" s="25" t="s">
        <v>2</v>
      </c>
      <c r="BE115" s="25"/>
      <c r="BF115" s="25" t="s">
        <v>3</v>
      </c>
      <c r="BG115" s="25"/>
      <c r="BH115" s="30" t="s">
        <v>4</v>
      </c>
      <c r="BI115" s="25"/>
      <c r="BJ115" s="26" t="s">
        <v>5</v>
      </c>
      <c r="BK115" s="25"/>
      <c r="BL115" s="1"/>
      <c r="BM115" s="1"/>
      <c r="BN115" s="1"/>
      <c r="BO115" s="1"/>
      <c r="BP115" s="1"/>
      <c r="BQ115" s="1"/>
      <c r="BR115" s="1"/>
      <c r="CA115">
        <f t="shared" si="127"/>
        <v>0</v>
      </c>
    </row>
    <row r="116" spans="1:79" x14ac:dyDescent="0.25">
      <c r="A116" s="9"/>
      <c r="B116" s="25">
        <v>1</v>
      </c>
      <c r="C116" s="25"/>
      <c r="D116" s="30">
        <v>2</v>
      </c>
      <c r="E116" s="25"/>
      <c r="F116" s="26">
        <v>3</v>
      </c>
      <c r="G116" s="25"/>
      <c r="H116" s="25">
        <v>4</v>
      </c>
      <c r="I116" s="25"/>
      <c r="J116" s="25">
        <v>5</v>
      </c>
      <c r="K116" s="25"/>
      <c r="L116" s="25">
        <v>6</v>
      </c>
      <c r="M116" s="25"/>
      <c r="N116" s="25">
        <v>7</v>
      </c>
      <c r="O116" s="25"/>
      <c r="P116" s="25">
        <v>8</v>
      </c>
      <c r="Q116" s="25"/>
      <c r="R116" s="30">
        <v>9</v>
      </c>
      <c r="S116" s="25"/>
      <c r="T116" s="62">
        <v>10</v>
      </c>
      <c r="U116" s="63"/>
      <c r="V116" s="25">
        <v>11</v>
      </c>
      <c r="W116" s="25"/>
      <c r="X116" s="25">
        <v>12</v>
      </c>
      <c r="Y116" s="25"/>
      <c r="Z116" s="25">
        <v>13</v>
      </c>
      <c r="AA116" s="25"/>
      <c r="AB116" s="25">
        <v>14</v>
      </c>
      <c r="AC116" s="25"/>
      <c r="AD116" s="31">
        <v>15</v>
      </c>
      <c r="AE116" s="25"/>
      <c r="AF116" s="30">
        <v>16</v>
      </c>
      <c r="AG116" s="25"/>
      <c r="AH116" s="26">
        <v>17</v>
      </c>
      <c r="AI116" s="25"/>
      <c r="AJ116" s="25">
        <v>18</v>
      </c>
      <c r="AK116" s="25"/>
      <c r="AL116" s="25">
        <v>19</v>
      </c>
      <c r="AM116" s="25"/>
      <c r="AN116" s="25">
        <v>20</v>
      </c>
      <c r="AO116" s="25"/>
      <c r="AP116" s="25">
        <v>21</v>
      </c>
      <c r="AQ116" s="25"/>
      <c r="AR116" s="25">
        <v>22</v>
      </c>
      <c r="AS116" s="25"/>
      <c r="AT116" s="30">
        <v>23</v>
      </c>
      <c r="AU116" s="25"/>
      <c r="AV116" s="26">
        <v>24</v>
      </c>
      <c r="AW116" s="25"/>
      <c r="AX116" s="25">
        <v>25</v>
      </c>
      <c r="AY116" s="25"/>
      <c r="AZ116" s="25">
        <v>26</v>
      </c>
      <c r="BA116" s="25"/>
      <c r="BB116" s="25">
        <v>27</v>
      </c>
      <c r="BC116" s="25"/>
      <c r="BD116" s="25">
        <v>28</v>
      </c>
      <c r="BE116" s="25"/>
      <c r="BF116" s="25">
        <v>29</v>
      </c>
      <c r="BG116" s="25"/>
      <c r="BH116" s="30">
        <v>30</v>
      </c>
      <c r="BI116" s="25"/>
      <c r="BJ116" s="26">
        <v>31</v>
      </c>
      <c r="BK116" s="25"/>
      <c r="BL116" s="1"/>
      <c r="BM116" s="1"/>
      <c r="BN116" s="1"/>
      <c r="BO116" s="1"/>
      <c r="BP116" s="1"/>
      <c r="BQ116" s="1"/>
      <c r="BR116" s="1"/>
      <c r="CA116">
        <f t="shared" si="127"/>
        <v>0</v>
      </c>
    </row>
    <row r="117" spans="1:79" x14ac:dyDescent="0.25">
      <c r="A117" s="10">
        <v>1</v>
      </c>
      <c r="B117" s="18"/>
      <c r="C117" s="18"/>
      <c r="D117" s="8"/>
      <c r="E117" s="8"/>
      <c r="F117" s="6"/>
      <c r="G117" s="6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8"/>
      <c r="S117" s="8"/>
      <c r="T117" s="6"/>
      <c r="U117" s="6"/>
      <c r="V117" s="18"/>
      <c r="W117" s="18"/>
      <c r="X117" s="18"/>
      <c r="Y117" s="18"/>
      <c r="Z117" s="18"/>
      <c r="AA117" s="18"/>
      <c r="AB117" s="18"/>
      <c r="AC117" s="18"/>
      <c r="AD117" s="7"/>
      <c r="AE117" s="7"/>
      <c r="AF117" s="8"/>
      <c r="AG117" s="8"/>
      <c r="AH117" s="6"/>
      <c r="AI117" s="6"/>
      <c r="AJ117" s="17">
        <v>0.4375</v>
      </c>
      <c r="AK117" s="17">
        <v>0.79166666666666663</v>
      </c>
      <c r="AL117" s="17">
        <v>0.4375</v>
      </c>
      <c r="AM117" s="17">
        <v>0.79166666666666663</v>
      </c>
      <c r="AN117" s="17">
        <v>0.4375</v>
      </c>
      <c r="AO117" s="17">
        <v>0.79166666666666663</v>
      </c>
      <c r="AP117" s="17">
        <v>0.4375</v>
      </c>
      <c r="AQ117" s="17">
        <v>0.79166666666666663</v>
      </c>
      <c r="AR117" s="17">
        <v>0.45833333333333331</v>
      </c>
      <c r="AS117" s="17">
        <v>0.79166666666666663</v>
      </c>
      <c r="AT117" s="8"/>
      <c r="AU117" s="8"/>
      <c r="AV117" s="6"/>
      <c r="AW117" s="6"/>
      <c r="AX117" s="11">
        <v>0.375</v>
      </c>
      <c r="AY117" s="11">
        <v>0.72916666666666663</v>
      </c>
      <c r="AZ117" s="11">
        <v>0.375</v>
      </c>
      <c r="BA117" s="11">
        <v>0.72916666666666663</v>
      </c>
      <c r="BB117" s="11">
        <v>0.375</v>
      </c>
      <c r="BC117" s="11">
        <v>0.72916666666666663</v>
      </c>
      <c r="BD117" s="11">
        <v>0.375</v>
      </c>
      <c r="BE117" s="11">
        <v>0.72916666666666663</v>
      </c>
      <c r="BF117" s="11">
        <v>0.39583333333333331</v>
      </c>
      <c r="BG117" s="11">
        <v>0.72916666666666663</v>
      </c>
      <c r="BH117" s="8"/>
      <c r="BI117" s="8"/>
      <c r="BJ117" s="6"/>
      <c r="BK117" s="6"/>
      <c r="BL117" s="1"/>
      <c r="BM117" s="1"/>
      <c r="BN117" s="1"/>
      <c r="BO117" s="1"/>
      <c r="BP117" s="1"/>
      <c r="BQ117" s="1"/>
      <c r="BR117" s="1"/>
      <c r="CA117">
        <f t="shared" si="127"/>
        <v>1</v>
      </c>
    </row>
    <row r="118" spans="1:79" x14ac:dyDescent="0.25">
      <c r="A118" s="10">
        <v>2</v>
      </c>
      <c r="B118" s="17">
        <v>0.45833333333333331</v>
      </c>
      <c r="C118" s="17">
        <v>0.79166666666666663</v>
      </c>
      <c r="D118" s="8"/>
      <c r="E118" s="8"/>
      <c r="F118" s="6"/>
      <c r="G118" s="6"/>
      <c r="H118" s="11">
        <v>0.375</v>
      </c>
      <c r="I118" s="11">
        <v>0.72916666666666663</v>
      </c>
      <c r="J118" s="11">
        <v>0.375</v>
      </c>
      <c r="K118" s="11">
        <v>0.72916666666666663</v>
      </c>
      <c r="L118" s="11">
        <v>0.375</v>
      </c>
      <c r="M118" s="11">
        <v>0.72916666666666663</v>
      </c>
      <c r="N118" s="11">
        <v>0.375</v>
      </c>
      <c r="O118" s="11">
        <v>0.72916666666666663</v>
      </c>
      <c r="P118" s="11">
        <v>0.39583333333333331</v>
      </c>
      <c r="Q118" s="11">
        <v>0.72916666666666663</v>
      </c>
      <c r="R118" s="8"/>
      <c r="S118" s="8"/>
      <c r="T118" s="6"/>
      <c r="U118" s="6"/>
      <c r="V118" s="18"/>
      <c r="W118" s="18"/>
      <c r="X118" s="18"/>
      <c r="Y118" s="18"/>
      <c r="Z118" s="18"/>
      <c r="AA118" s="18"/>
      <c r="AB118" s="18"/>
      <c r="AC118" s="18"/>
      <c r="AD118" s="7"/>
      <c r="AE118" s="7"/>
      <c r="AF118" s="8"/>
      <c r="AG118" s="8"/>
      <c r="AH118" s="6"/>
      <c r="AI118" s="6"/>
      <c r="AJ118" s="17">
        <v>0.4375</v>
      </c>
      <c r="AK118" s="17">
        <v>0.79166666666666663</v>
      </c>
      <c r="AL118" s="17">
        <v>0.4375</v>
      </c>
      <c r="AM118" s="17">
        <v>0.79166666666666663</v>
      </c>
      <c r="AN118" s="17">
        <v>0.4375</v>
      </c>
      <c r="AO118" s="17">
        <v>0.79166666666666663</v>
      </c>
      <c r="AP118" s="17">
        <v>0.4375</v>
      </c>
      <c r="AQ118" s="17">
        <v>0.79166666666666663</v>
      </c>
      <c r="AR118" s="17">
        <v>0.45833333333333331</v>
      </c>
      <c r="AS118" s="17">
        <v>0.79166666666666663</v>
      </c>
      <c r="AT118" s="8"/>
      <c r="AU118" s="8"/>
      <c r="AV118" s="6"/>
      <c r="AW118" s="6"/>
      <c r="AX118" s="11">
        <v>0.375</v>
      </c>
      <c r="AY118" s="11">
        <v>0.72916666666666663</v>
      </c>
      <c r="AZ118" s="11">
        <v>0.375</v>
      </c>
      <c r="BA118" s="11">
        <v>0.72916666666666663</v>
      </c>
      <c r="BB118" s="11">
        <v>0.375</v>
      </c>
      <c r="BC118" s="11">
        <v>0.72916666666666663</v>
      </c>
      <c r="BD118" s="11">
        <v>0.375</v>
      </c>
      <c r="BE118" s="11">
        <v>0.72916666666666663</v>
      </c>
      <c r="BF118" s="11">
        <v>0.39583333333333331</v>
      </c>
      <c r="BG118" s="11">
        <v>0.72916666666666663</v>
      </c>
      <c r="BH118" s="8"/>
      <c r="BI118" s="8"/>
      <c r="BJ118" s="6"/>
      <c r="BK118" s="6"/>
      <c r="BL118" s="1"/>
      <c r="BM118" s="1"/>
      <c r="BN118" s="1"/>
      <c r="BO118" s="1"/>
      <c r="BP118" s="1"/>
      <c r="BQ118" s="1"/>
      <c r="BR118" s="1"/>
      <c r="CA118">
        <f t="shared" si="127"/>
        <v>2</v>
      </c>
    </row>
    <row r="119" spans="1:79" x14ac:dyDescent="0.25">
      <c r="A119" s="10">
        <v>3</v>
      </c>
      <c r="B119" s="17">
        <v>0.45833333333333331</v>
      </c>
      <c r="C119" s="17">
        <v>0.79166666666666663</v>
      </c>
      <c r="D119" s="8"/>
      <c r="E119" s="8"/>
      <c r="F119" s="6"/>
      <c r="G119" s="6"/>
      <c r="H119" s="11">
        <v>0.375</v>
      </c>
      <c r="I119" s="11">
        <v>0.72916666666666663</v>
      </c>
      <c r="J119" s="11">
        <v>0.375</v>
      </c>
      <c r="K119" s="11">
        <v>0.72916666666666663</v>
      </c>
      <c r="L119" s="11">
        <v>0.375</v>
      </c>
      <c r="M119" s="11">
        <v>0.72916666666666663</v>
      </c>
      <c r="N119" s="11">
        <v>0.375</v>
      </c>
      <c r="O119" s="11">
        <v>0.72916666666666663</v>
      </c>
      <c r="P119" s="11">
        <v>0.39583333333333331</v>
      </c>
      <c r="Q119" s="11">
        <v>0.72916666666666663</v>
      </c>
      <c r="R119" s="8"/>
      <c r="S119" s="8"/>
      <c r="T119" s="6"/>
      <c r="U119" s="6"/>
      <c r="V119" s="16">
        <v>0.33333333333333331</v>
      </c>
      <c r="W119" s="16">
        <v>0.6875</v>
      </c>
      <c r="X119" s="16">
        <v>0.33333333333333331</v>
      </c>
      <c r="Y119" s="16">
        <v>0.6875</v>
      </c>
      <c r="Z119" s="16">
        <v>0.33333333333333331</v>
      </c>
      <c r="AA119" s="16">
        <v>0.6875</v>
      </c>
      <c r="AB119" s="16">
        <v>0.33333333333333331</v>
      </c>
      <c r="AC119" s="16">
        <v>0.6875</v>
      </c>
      <c r="AD119" s="7"/>
      <c r="AE119" s="7"/>
      <c r="AF119" s="8"/>
      <c r="AG119" s="8"/>
      <c r="AH119" s="6"/>
      <c r="AI119" s="6"/>
      <c r="AJ119" s="17">
        <v>0.4375</v>
      </c>
      <c r="AK119" s="17">
        <v>0.79166666666666663</v>
      </c>
      <c r="AL119" s="17">
        <v>0.4375</v>
      </c>
      <c r="AM119" s="17">
        <v>0.79166666666666663</v>
      </c>
      <c r="AN119" s="17">
        <v>0.4375</v>
      </c>
      <c r="AO119" s="17">
        <v>0.79166666666666663</v>
      </c>
      <c r="AP119" s="17">
        <v>0.4375</v>
      </c>
      <c r="AQ119" s="17">
        <v>0.79166666666666663</v>
      </c>
      <c r="AR119" s="17">
        <v>0.45833333333333331</v>
      </c>
      <c r="AS119" s="17">
        <v>0.79166666666666663</v>
      </c>
      <c r="AT119" s="8"/>
      <c r="AU119" s="8"/>
      <c r="AV119" s="6"/>
      <c r="AW119" s="6"/>
      <c r="AX119" s="18"/>
      <c r="AY119" s="18"/>
      <c r="AZ119" s="18"/>
      <c r="BA119" s="18"/>
      <c r="BB119" s="18"/>
      <c r="BC119" s="18"/>
      <c r="BD119" s="18"/>
      <c r="BE119" s="18"/>
      <c r="BF119" s="18"/>
      <c r="BG119" s="18"/>
      <c r="BH119" s="8"/>
      <c r="BI119" s="8"/>
      <c r="BJ119" s="6"/>
      <c r="BK119" s="6"/>
      <c r="BL119" s="1"/>
      <c r="BM119" s="1"/>
      <c r="BN119" s="1"/>
      <c r="BO119" s="1"/>
      <c r="BP119" s="1"/>
      <c r="BQ119" s="1"/>
      <c r="BR119" s="1"/>
      <c r="CA119">
        <f t="shared" si="127"/>
        <v>3</v>
      </c>
    </row>
    <row r="120" spans="1:79" x14ac:dyDescent="0.25">
      <c r="A120" s="10">
        <v>4</v>
      </c>
      <c r="B120" s="17">
        <v>0.45833333333333331</v>
      </c>
      <c r="C120" s="17">
        <v>0.79166666666666663</v>
      </c>
      <c r="D120" s="8"/>
      <c r="E120" s="8"/>
      <c r="F120" s="6"/>
      <c r="G120" s="6"/>
      <c r="H120" s="11">
        <v>0.375</v>
      </c>
      <c r="I120" s="11">
        <v>0.72916666666666663</v>
      </c>
      <c r="J120" s="11">
        <v>0.375</v>
      </c>
      <c r="K120" s="11">
        <v>0.72916666666666663</v>
      </c>
      <c r="L120" s="11">
        <v>0.375</v>
      </c>
      <c r="M120" s="11">
        <v>0.72916666666666663</v>
      </c>
      <c r="N120" s="11">
        <v>0.375</v>
      </c>
      <c r="O120" s="11">
        <v>0.72916666666666663</v>
      </c>
      <c r="P120" s="11">
        <v>0.39583333333333331</v>
      </c>
      <c r="Q120" s="11">
        <v>0.72916666666666663</v>
      </c>
      <c r="R120" s="8"/>
      <c r="S120" s="8"/>
      <c r="T120" s="6"/>
      <c r="U120" s="6"/>
      <c r="V120" s="18"/>
      <c r="W120" s="18"/>
      <c r="X120" s="18"/>
      <c r="Y120" s="18"/>
      <c r="Z120" s="18"/>
      <c r="AA120" s="18"/>
      <c r="AB120" s="18"/>
      <c r="AC120" s="18"/>
      <c r="AD120" s="7"/>
      <c r="AE120" s="7"/>
      <c r="AF120" s="8"/>
      <c r="AG120" s="8"/>
      <c r="AH120" s="6"/>
      <c r="AI120" s="6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8"/>
      <c r="AU120" s="8"/>
      <c r="AV120" s="6"/>
      <c r="AW120" s="6"/>
      <c r="AX120" s="18"/>
      <c r="AY120" s="18"/>
      <c r="AZ120" s="18"/>
      <c r="BA120" s="18"/>
      <c r="BB120" s="18"/>
      <c r="BC120" s="18"/>
      <c r="BD120" s="18"/>
      <c r="BE120" s="18"/>
      <c r="BF120" s="18"/>
      <c r="BG120" s="18"/>
      <c r="BH120" s="8"/>
      <c r="BI120" s="8"/>
      <c r="BJ120" s="6"/>
      <c r="BK120" s="6"/>
      <c r="BL120" s="1"/>
      <c r="BM120" s="1"/>
      <c r="BN120" s="1"/>
      <c r="BO120" s="1"/>
      <c r="BP120" s="1"/>
      <c r="BQ120" s="1"/>
      <c r="BR120" s="1"/>
      <c r="CA120">
        <f t="shared" si="127"/>
        <v>4</v>
      </c>
    </row>
    <row r="121" spans="1:79" s="1" customFormat="1" x14ac:dyDescent="0.25">
      <c r="CA121">
        <f t="shared" si="127"/>
        <v>0</v>
      </c>
    </row>
    <row r="122" spans="1:79" x14ac:dyDescent="0.25">
      <c r="A122" s="10">
        <v>5</v>
      </c>
      <c r="B122" s="11">
        <v>0.39583333333333331</v>
      </c>
      <c r="C122" s="11">
        <v>0.72916666666666663</v>
      </c>
      <c r="D122" s="8"/>
      <c r="E122" s="8"/>
      <c r="F122" s="6"/>
      <c r="G122" s="6"/>
      <c r="H122" s="16">
        <v>0.33333333333333331</v>
      </c>
      <c r="I122" s="16">
        <v>0.6875</v>
      </c>
      <c r="J122" s="16">
        <v>0.33333333333333331</v>
      </c>
      <c r="K122" s="16">
        <v>0.6875</v>
      </c>
      <c r="L122" s="16">
        <v>0.33333333333333331</v>
      </c>
      <c r="M122" s="16">
        <v>0.6875</v>
      </c>
      <c r="N122" s="16">
        <v>0.33333333333333331</v>
      </c>
      <c r="O122" s="16">
        <v>0.6875</v>
      </c>
      <c r="P122" s="16">
        <v>0.33333333333333331</v>
      </c>
      <c r="Q122" s="16">
        <v>0.66666666666666663</v>
      </c>
      <c r="R122" s="8"/>
      <c r="S122" s="8"/>
      <c r="T122" s="6"/>
      <c r="U122" s="6"/>
      <c r="V122" s="17">
        <v>0.4375</v>
      </c>
      <c r="W122" s="17">
        <v>0.79166666666666663</v>
      </c>
      <c r="X122" s="17">
        <v>0.4375</v>
      </c>
      <c r="Y122" s="17">
        <v>0.79166666666666663</v>
      </c>
      <c r="Z122" s="17">
        <v>0.4375</v>
      </c>
      <c r="AA122" s="17">
        <v>0.79166666666666663</v>
      </c>
      <c r="AB122" s="17">
        <v>0.4375</v>
      </c>
      <c r="AC122" s="17">
        <v>0.79166666666666663</v>
      </c>
      <c r="AD122" s="7"/>
      <c r="AE122" s="7"/>
      <c r="AF122" s="8"/>
      <c r="AG122" s="8"/>
      <c r="AH122" s="6"/>
      <c r="AI122" s="6"/>
      <c r="AJ122" s="11">
        <v>0.375</v>
      </c>
      <c r="AK122" s="11">
        <v>0.72916666666666663</v>
      </c>
      <c r="AL122" s="11">
        <v>0.375</v>
      </c>
      <c r="AM122" s="11">
        <v>0.72916666666666663</v>
      </c>
      <c r="AN122" s="11">
        <v>0.375</v>
      </c>
      <c r="AO122" s="11">
        <v>0.72916666666666663</v>
      </c>
      <c r="AP122" s="11">
        <v>0.375</v>
      </c>
      <c r="AQ122" s="11">
        <v>0.72916666666666663</v>
      </c>
      <c r="AR122" s="11">
        <v>0.39583333333333331</v>
      </c>
      <c r="AS122" s="11">
        <v>0.72916666666666663</v>
      </c>
      <c r="AT122" s="8"/>
      <c r="AU122" s="8"/>
      <c r="AV122" s="6"/>
      <c r="AW122" s="6"/>
      <c r="AX122" s="16">
        <v>0.33333333333333331</v>
      </c>
      <c r="AY122" s="16">
        <v>0.6875</v>
      </c>
      <c r="AZ122" s="16">
        <v>0.33333333333333331</v>
      </c>
      <c r="BA122" s="16">
        <v>0.6875</v>
      </c>
      <c r="BB122" s="16">
        <v>0.33333333333333331</v>
      </c>
      <c r="BC122" s="16">
        <v>0.6875</v>
      </c>
      <c r="BD122" s="16">
        <v>0.33333333333333331</v>
      </c>
      <c r="BE122" s="16">
        <v>0.6875</v>
      </c>
      <c r="BF122" s="16">
        <v>0.33333333333333331</v>
      </c>
      <c r="BG122" s="16">
        <v>0.66666666666666663</v>
      </c>
      <c r="BH122" s="8"/>
      <c r="BI122" s="8"/>
      <c r="BJ122" s="6"/>
      <c r="BK122" s="6"/>
      <c r="BL122" s="1"/>
      <c r="BM122" s="1"/>
      <c r="BN122" s="1"/>
      <c r="BO122" s="1"/>
      <c r="BP122" s="1"/>
      <c r="BQ122" s="1"/>
      <c r="BR122" s="1"/>
      <c r="CA122">
        <f t="shared" si="127"/>
        <v>5</v>
      </c>
    </row>
    <row r="123" spans="1:79" x14ac:dyDescent="0.25">
      <c r="A123" s="10">
        <v>6</v>
      </c>
      <c r="B123" s="11">
        <v>0.39583333333333331</v>
      </c>
      <c r="C123" s="11">
        <v>0.72916666666666663</v>
      </c>
      <c r="D123" s="8"/>
      <c r="E123" s="8"/>
      <c r="F123" s="6"/>
      <c r="G123" s="6"/>
      <c r="H123" s="16">
        <v>0.33333333333333331</v>
      </c>
      <c r="I123" s="16">
        <v>0.6875</v>
      </c>
      <c r="J123" s="16">
        <v>0.33333333333333331</v>
      </c>
      <c r="K123" s="16">
        <v>0.6875</v>
      </c>
      <c r="L123" s="16">
        <v>0.33333333333333331</v>
      </c>
      <c r="M123" s="16">
        <v>0.6875</v>
      </c>
      <c r="N123" s="16">
        <v>0.33333333333333331</v>
      </c>
      <c r="O123" s="16">
        <v>0.6875</v>
      </c>
      <c r="P123" s="16">
        <v>0.33333333333333331</v>
      </c>
      <c r="Q123" s="16">
        <v>0.66666666666666663</v>
      </c>
      <c r="R123" s="8"/>
      <c r="S123" s="8"/>
      <c r="T123" s="6"/>
      <c r="U123" s="6"/>
      <c r="V123" s="18"/>
      <c r="W123" s="18"/>
      <c r="X123" s="18"/>
      <c r="Y123" s="18"/>
      <c r="Z123" s="18"/>
      <c r="AA123" s="18"/>
      <c r="AB123" s="18"/>
      <c r="AC123" s="18"/>
      <c r="AD123" s="7"/>
      <c r="AE123" s="7"/>
      <c r="AF123" s="8"/>
      <c r="AG123" s="8"/>
      <c r="AH123" s="6"/>
      <c r="AI123" s="6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8"/>
      <c r="AU123" s="8"/>
      <c r="AV123" s="6"/>
      <c r="AW123" s="6"/>
      <c r="AX123" s="18"/>
      <c r="AY123" s="18"/>
      <c r="AZ123" s="18"/>
      <c r="BA123" s="18"/>
      <c r="BB123" s="18"/>
      <c r="BC123" s="18"/>
      <c r="BD123" s="18"/>
      <c r="BE123" s="18"/>
      <c r="BF123" s="18"/>
      <c r="BG123" s="18"/>
      <c r="BH123" s="8"/>
      <c r="BI123" s="8"/>
      <c r="BJ123" s="6"/>
      <c r="BK123" s="6"/>
      <c r="BL123" s="1"/>
      <c r="BM123" s="1"/>
      <c r="BN123" s="1"/>
      <c r="BO123" s="1"/>
      <c r="BP123" s="1"/>
      <c r="BQ123" s="1"/>
      <c r="BR123" s="1"/>
      <c r="CA123">
        <f t="shared" si="127"/>
        <v>6</v>
      </c>
    </row>
    <row r="124" spans="1:79" x14ac:dyDescent="0.25">
      <c r="A124" s="10">
        <v>7</v>
      </c>
      <c r="B124" s="11">
        <v>0.39583333333333331</v>
      </c>
      <c r="C124" s="11">
        <v>0.72916666666666663</v>
      </c>
      <c r="D124" s="8"/>
      <c r="E124" s="8"/>
      <c r="F124" s="6"/>
      <c r="G124" s="6"/>
      <c r="H124" s="16">
        <v>0.33333333333333331</v>
      </c>
      <c r="I124" s="16">
        <v>0.6875</v>
      </c>
      <c r="J124" s="16">
        <v>0.33333333333333331</v>
      </c>
      <c r="K124" s="16">
        <v>0.6875</v>
      </c>
      <c r="L124" s="16">
        <v>0.33333333333333331</v>
      </c>
      <c r="M124" s="16">
        <v>0.6875</v>
      </c>
      <c r="N124" s="16">
        <v>0.33333333333333331</v>
      </c>
      <c r="O124" s="16">
        <v>0.6875</v>
      </c>
      <c r="P124" s="16">
        <v>0.33333333333333331</v>
      </c>
      <c r="Q124" s="16">
        <v>0.66666666666666663</v>
      </c>
      <c r="R124" s="8"/>
      <c r="S124" s="8"/>
      <c r="T124" s="6"/>
      <c r="U124" s="6"/>
      <c r="V124" s="17">
        <v>0.4375</v>
      </c>
      <c r="W124" s="17">
        <v>0.79166666666666663</v>
      </c>
      <c r="X124" s="17">
        <v>0.4375</v>
      </c>
      <c r="Y124" s="17">
        <v>0.79166666666666663</v>
      </c>
      <c r="Z124" s="17">
        <v>0.4375</v>
      </c>
      <c r="AA124" s="17">
        <v>0.79166666666666663</v>
      </c>
      <c r="AB124" s="17">
        <v>0.4375</v>
      </c>
      <c r="AC124" s="17">
        <v>0.79166666666666663</v>
      </c>
      <c r="AD124" s="7"/>
      <c r="AE124" s="7"/>
      <c r="AF124" s="8"/>
      <c r="AG124" s="8"/>
      <c r="AH124" s="6"/>
      <c r="AI124" s="6"/>
      <c r="AJ124" s="11">
        <v>0.375</v>
      </c>
      <c r="AK124" s="11">
        <v>0.72916666666666663</v>
      </c>
      <c r="AL124" s="11">
        <v>0.375</v>
      </c>
      <c r="AM124" s="11">
        <v>0.72916666666666663</v>
      </c>
      <c r="AN124" s="11">
        <v>0.375</v>
      </c>
      <c r="AO124" s="11">
        <v>0.72916666666666663</v>
      </c>
      <c r="AP124" s="11">
        <v>0.375</v>
      </c>
      <c r="AQ124" s="11">
        <v>0.72916666666666663</v>
      </c>
      <c r="AR124" s="11">
        <v>0.39583333333333331</v>
      </c>
      <c r="AS124" s="11">
        <v>0.72916666666666663</v>
      </c>
      <c r="AT124" s="8"/>
      <c r="AU124" s="8"/>
      <c r="AV124" s="6"/>
      <c r="AW124" s="6"/>
      <c r="AX124" s="16">
        <v>0.33333333333333331</v>
      </c>
      <c r="AY124" s="16">
        <v>0.6875</v>
      </c>
      <c r="AZ124" s="16">
        <v>0.33333333333333331</v>
      </c>
      <c r="BA124" s="16">
        <v>0.6875</v>
      </c>
      <c r="BB124" s="16">
        <v>0.33333333333333331</v>
      </c>
      <c r="BC124" s="16">
        <v>0.6875</v>
      </c>
      <c r="BD124" s="16">
        <v>0.33333333333333331</v>
      </c>
      <c r="BE124" s="16">
        <v>0.6875</v>
      </c>
      <c r="BF124" s="16">
        <v>0.33333333333333331</v>
      </c>
      <c r="BG124" s="16">
        <v>0.66666666666666663</v>
      </c>
      <c r="BH124" s="8"/>
      <c r="BI124" s="8"/>
      <c r="BJ124" s="6"/>
      <c r="BK124" s="6"/>
      <c r="BL124" s="1"/>
      <c r="BM124" s="1"/>
      <c r="BN124" s="1"/>
      <c r="BO124" s="1"/>
      <c r="BP124" s="1"/>
      <c r="BQ124" s="1"/>
      <c r="BR124" s="1"/>
      <c r="CA124">
        <f t="shared" si="127"/>
        <v>7</v>
      </c>
    </row>
    <row r="125" spans="1:79" x14ac:dyDescent="0.25">
      <c r="A125" s="10">
        <v>8</v>
      </c>
      <c r="B125" s="11">
        <v>0.39583333333333331</v>
      </c>
      <c r="C125" s="11">
        <v>0.72916666666666663</v>
      </c>
      <c r="D125" s="8"/>
      <c r="E125" s="8"/>
      <c r="F125" s="6"/>
      <c r="G125" s="6"/>
      <c r="H125" s="16">
        <v>0.33333333333333331</v>
      </c>
      <c r="I125" s="16">
        <v>0.6875</v>
      </c>
      <c r="J125" s="16">
        <v>0.33333333333333331</v>
      </c>
      <c r="K125" s="16">
        <v>0.6875</v>
      </c>
      <c r="L125" s="16">
        <v>0.33333333333333331</v>
      </c>
      <c r="M125" s="16">
        <v>0.6875</v>
      </c>
      <c r="N125" s="16">
        <v>0.33333333333333331</v>
      </c>
      <c r="O125" s="16">
        <v>0.6875</v>
      </c>
      <c r="P125" s="16">
        <v>0.33333333333333331</v>
      </c>
      <c r="Q125" s="16">
        <v>0.66666666666666663</v>
      </c>
      <c r="R125" s="8"/>
      <c r="S125" s="8"/>
      <c r="T125" s="6"/>
      <c r="U125" s="6"/>
      <c r="V125" s="17">
        <v>0.4375</v>
      </c>
      <c r="W125" s="17">
        <v>0.79166666666666663</v>
      </c>
      <c r="X125" s="17">
        <v>0.4375</v>
      </c>
      <c r="Y125" s="17">
        <v>0.79166666666666663</v>
      </c>
      <c r="Z125" s="17">
        <v>0.4375</v>
      </c>
      <c r="AA125" s="17">
        <v>0.79166666666666663</v>
      </c>
      <c r="AB125" s="17">
        <v>0.4375</v>
      </c>
      <c r="AC125" s="17">
        <v>0.79166666666666663</v>
      </c>
      <c r="AD125" s="7"/>
      <c r="AE125" s="7"/>
      <c r="AF125" s="8"/>
      <c r="AG125" s="8"/>
      <c r="AH125" s="6"/>
      <c r="AI125" s="6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8"/>
      <c r="AU125" s="8"/>
      <c r="AV125" s="6"/>
      <c r="AW125" s="6"/>
      <c r="AX125" s="18"/>
      <c r="AY125" s="18"/>
      <c r="AZ125" s="18"/>
      <c r="BA125" s="18"/>
      <c r="BB125" s="18"/>
      <c r="BC125" s="18"/>
      <c r="BD125" s="18"/>
      <c r="BE125" s="18"/>
      <c r="BF125" s="18"/>
      <c r="BG125" s="18"/>
      <c r="BH125" s="8"/>
      <c r="BI125" s="8"/>
      <c r="BJ125" s="6"/>
      <c r="BK125" s="6"/>
      <c r="BL125" s="1"/>
      <c r="BM125" s="1"/>
      <c r="BN125" s="1"/>
      <c r="BO125" s="1"/>
      <c r="BP125" s="1"/>
      <c r="BQ125" s="1"/>
      <c r="BR125" s="1"/>
      <c r="CA125">
        <f t="shared" si="127"/>
        <v>8</v>
      </c>
    </row>
    <row r="126" spans="1:79" s="1" customFormat="1" x14ac:dyDescent="0.25">
      <c r="CA126">
        <f t="shared" si="127"/>
        <v>0</v>
      </c>
    </row>
    <row r="127" spans="1:79" x14ac:dyDescent="0.25">
      <c r="A127" s="10">
        <v>9</v>
      </c>
      <c r="B127" s="16">
        <v>0.33333333333333331</v>
      </c>
      <c r="C127" s="16">
        <v>0.66666666666666663</v>
      </c>
      <c r="D127" s="8"/>
      <c r="E127" s="8"/>
      <c r="F127" s="6"/>
      <c r="G127" s="6"/>
      <c r="H127" s="17">
        <v>0.4375</v>
      </c>
      <c r="I127" s="17">
        <v>0.79166666666666663</v>
      </c>
      <c r="J127" s="17">
        <v>0.4375</v>
      </c>
      <c r="K127" s="17">
        <v>0.79166666666666663</v>
      </c>
      <c r="L127" s="17">
        <v>0.4375</v>
      </c>
      <c r="M127" s="17">
        <v>0.79166666666666663</v>
      </c>
      <c r="N127" s="17">
        <v>0.4375</v>
      </c>
      <c r="O127" s="17">
        <v>0.79166666666666663</v>
      </c>
      <c r="P127" s="17">
        <v>0.45833333333333331</v>
      </c>
      <c r="Q127" s="17">
        <v>0.79166666666666663</v>
      </c>
      <c r="R127" s="8"/>
      <c r="S127" s="8"/>
      <c r="T127" s="6"/>
      <c r="U127" s="6"/>
      <c r="V127" s="11">
        <v>0.375</v>
      </c>
      <c r="W127" s="11">
        <v>0.72916666666666663</v>
      </c>
      <c r="X127" s="11">
        <v>0.375</v>
      </c>
      <c r="Y127" s="11">
        <v>0.72916666666666663</v>
      </c>
      <c r="Z127" s="11">
        <v>0.375</v>
      </c>
      <c r="AA127" s="11">
        <v>0.72916666666666663</v>
      </c>
      <c r="AB127" s="11">
        <v>0.375</v>
      </c>
      <c r="AC127" s="11">
        <v>0.72916666666666663</v>
      </c>
      <c r="AD127" s="7"/>
      <c r="AE127" s="7"/>
      <c r="AF127" s="8"/>
      <c r="AG127" s="8"/>
      <c r="AH127" s="6"/>
      <c r="AI127" s="6"/>
      <c r="AJ127" s="16">
        <v>0.33333333333333331</v>
      </c>
      <c r="AK127" s="16">
        <v>0.6875</v>
      </c>
      <c r="AL127" s="16">
        <v>0.33333333333333331</v>
      </c>
      <c r="AM127" s="16">
        <v>0.6875</v>
      </c>
      <c r="AN127" s="16">
        <v>0.33333333333333331</v>
      </c>
      <c r="AO127" s="16">
        <v>0.6875</v>
      </c>
      <c r="AP127" s="16">
        <v>0.33333333333333331</v>
      </c>
      <c r="AQ127" s="16">
        <v>0.6875</v>
      </c>
      <c r="AR127" s="16">
        <v>0.33333333333333331</v>
      </c>
      <c r="AS127" s="16">
        <v>0.66666666666666663</v>
      </c>
      <c r="AT127" s="8"/>
      <c r="AU127" s="8"/>
      <c r="AV127" s="6"/>
      <c r="AW127" s="6"/>
      <c r="AX127" s="17">
        <v>0.4375</v>
      </c>
      <c r="AY127" s="17">
        <v>0.79166666666666663</v>
      </c>
      <c r="AZ127" s="17">
        <v>0.4375</v>
      </c>
      <c r="BA127" s="17">
        <v>0.79166666666666663</v>
      </c>
      <c r="BB127" s="17">
        <v>0.4375</v>
      </c>
      <c r="BC127" s="17">
        <v>0.79166666666666663</v>
      </c>
      <c r="BD127" s="17">
        <v>0.4375</v>
      </c>
      <c r="BE127" s="17">
        <v>0.79166666666666663</v>
      </c>
      <c r="BF127" s="17">
        <v>0.45833333333333331</v>
      </c>
      <c r="BG127" s="17">
        <v>0.79166666666666663</v>
      </c>
      <c r="BH127" s="8"/>
      <c r="BI127" s="8"/>
      <c r="BJ127" s="6"/>
      <c r="BK127" s="6"/>
      <c r="BL127" s="1"/>
      <c r="BM127" s="1"/>
      <c r="BN127" s="1"/>
      <c r="BO127" s="1"/>
      <c r="BP127" s="1"/>
      <c r="BQ127" s="1"/>
      <c r="BR127" s="1"/>
      <c r="CA127">
        <f t="shared" si="127"/>
        <v>9</v>
      </c>
    </row>
    <row r="128" spans="1:79" x14ac:dyDescent="0.25">
      <c r="A128" s="10">
        <v>10</v>
      </c>
      <c r="B128" s="16">
        <v>0.33333333333333331</v>
      </c>
      <c r="C128" s="16">
        <v>0.66666666666666663</v>
      </c>
      <c r="D128" s="8"/>
      <c r="E128" s="8"/>
      <c r="F128" s="6"/>
      <c r="G128" s="6"/>
      <c r="H128" s="17">
        <v>0.4375</v>
      </c>
      <c r="I128" s="17">
        <v>0.79166666666666663</v>
      </c>
      <c r="J128" s="17">
        <v>0.4375</v>
      </c>
      <c r="K128" s="17">
        <v>0.79166666666666663</v>
      </c>
      <c r="L128" s="17">
        <v>0.4375</v>
      </c>
      <c r="M128" s="17">
        <v>0.79166666666666663</v>
      </c>
      <c r="N128" s="17">
        <v>0.4375</v>
      </c>
      <c r="O128" s="17">
        <v>0.79166666666666663</v>
      </c>
      <c r="P128" s="17">
        <v>0.45833333333333331</v>
      </c>
      <c r="Q128" s="17">
        <v>0.79166666666666663</v>
      </c>
      <c r="R128" s="8"/>
      <c r="S128" s="8"/>
      <c r="T128" s="6"/>
      <c r="U128" s="6"/>
      <c r="V128" s="16">
        <v>0.33333333333333331</v>
      </c>
      <c r="W128" s="16">
        <v>0.6875</v>
      </c>
      <c r="X128" s="16">
        <v>0.33333333333333331</v>
      </c>
      <c r="Y128" s="16">
        <v>0.6875</v>
      </c>
      <c r="Z128" s="16">
        <v>0.33333333333333331</v>
      </c>
      <c r="AA128" s="16">
        <v>0.6875</v>
      </c>
      <c r="AB128" s="16">
        <v>0.33333333333333331</v>
      </c>
      <c r="AC128" s="16">
        <v>0.6875</v>
      </c>
      <c r="AD128" s="7"/>
      <c r="AE128" s="7"/>
      <c r="AF128" s="8"/>
      <c r="AG128" s="8"/>
      <c r="AH128" s="6"/>
      <c r="AI128" s="6"/>
      <c r="AJ128" s="16">
        <v>0.33333333333333331</v>
      </c>
      <c r="AK128" s="16">
        <v>0.6875</v>
      </c>
      <c r="AL128" s="16">
        <v>0.33333333333333331</v>
      </c>
      <c r="AM128" s="16">
        <v>0.6875</v>
      </c>
      <c r="AN128" s="16">
        <v>0.33333333333333331</v>
      </c>
      <c r="AO128" s="16">
        <v>0.6875</v>
      </c>
      <c r="AP128" s="16">
        <v>0.33333333333333331</v>
      </c>
      <c r="AQ128" s="16">
        <v>0.6875</v>
      </c>
      <c r="AR128" s="16">
        <v>0.33333333333333331</v>
      </c>
      <c r="AS128" s="16">
        <v>0.66666666666666663</v>
      </c>
      <c r="AT128" s="8"/>
      <c r="AU128" s="8"/>
      <c r="AV128" s="6"/>
      <c r="AW128" s="6"/>
      <c r="AX128" s="17">
        <v>0.4375</v>
      </c>
      <c r="AY128" s="17">
        <v>0.79166666666666663</v>
      </c>
      <c r="AZ128" s="17">
        <v>0.4375</v>
      </c>
      <c r="BA128" s="17">
        <v>0.79166666666666663</v>
      </c>
      <c r="BB128" s="17">
        <v>0.4375</v>
      </c>
      <c r="BC128" s="17">
        <v>0.79166666666666663</v>
      </c>
      <c r="BD128" s="17">
        <v>0.4375</v>
      </c>
      <c r="BE128" s="17">
        <v>0.79166666666666663</v>
      </c>
      <c r="BF128" s="17">
        <v>0.45833333333333331</v>
      </c>
      <c r="BG128" s="17">
        <v>0.79166666666666663</v>
      </c>
      <c r="BH128" s="8"/>
      <c r="BI128" s="8"/>
      <c r="BJ128" s="6"/>
      <c r="BK128" s="6"/>
      <c r="BL128" s="1"/>
      <c r="BM128" s="1"/>
      <c r="BN128" s="1"/>
      <c r="BO128" s="1"/>
      <c r="BP128" s="1"/>
      <c r="BQ128" s="1"/>
      <c r="BR128" s="1"/>
      <c r="CA128">
        <f t="shared" si="127"/>
        <v>10</v>
      </c>
    </row>
    <row r="129" spans="1:79" x14ac:dyDescent="0.25">
      <c r="A129" s="10">
        <v>11</v>
      </c>
      <c r="B129" s="16">
        <v>0.33333333333333331</v>
      </c>
      <c r="C129" s="16">
        <v>0.66666666666666663</v>
      </c>
      <c r="D129" s="8"/>
      <c r="E129" s="8"/>
      <c r="F129" s="6"/>
      <c r="G129" s="6"/>
      <c r="H129" s="17">
        <v>0.4375</v>
      </c>
      <c r="I129" s="17">
        <v>0.79166666666666663</v>
      </c>
      <c r="J129" s="17">
        <v>0.4375</v>
      </c>
      <c r="K129" s="17">
        <v>0.79166666666666663</v>
      </c>
      <c r="L129" s="17">
        <v>0.4375</v>
      </c>
      <c r="M129" s="17">
        <v>0.79166666666666663</v>
      </c>
      <c r="N129" s="17">
        <v>0.4375</v>
      </c>
      <c r="O129" s="17">
        <v>0.79166666666666663</v>
      </c>
      <c r="P129" s="17">
        <v>0.45833333333333331</v>
      </c>
      <c r="Q129" s="17">
        <v>0.79166666666666663</v>
      </c>
      <c r="R129" s="8"/>
      <c r="S129" s="8"/>
      <c r="T129" s="6"/>
      <c r="U129" s="6"/>
      <c r="V129" s="18"/>
      <c r="W129" s="18"/>
      <c r="X129" s="18"/>
      <c r="Y129" s="18"/>
      <c r="Z129" s="18"/>
      <c r="AA129" s="18"/>
      <c r="AB129" s="18"/>
      <c r="AC129" s="18"/>
      <c r="AD129" s="7"/>
      <c r="AE129" s="7"/>
      <c r="AF129" s="8"/>
      <c r="AG129" s="8"/>
      <c r="AH129" s="6"/>
      <c r="AI129" s="6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8"/>
      <c r="AU129" s="8"/>
      <c r="AV129" s="6"/>
      <c r="AW129" s="6"/>
      <c r="AX129" s="17">
        <v>0.4375</v>
      </c>
      <c r="AY129" s="17">
        <v>0.79166666666666663</v>
      </c>
      <c r="AZ129" s="17">
        <v>0.4375</v>
      </c>
      <c r="BA129" s="17">
        <v>0.79166666666666663</v>
      </c>
      <c r="BB129" s="17">
        <v>0.4375</v>
      </c>
      <c r="BC129" s="17">
        <v>0.79166666666666663</v>
      </c>
      <c r="BD129" s="17">
        <v>0.4375</v>
      </c>
      <c r="BE129" s="17">
        <v>0.79166666666666663</v>
      </c>
      <c r="BF129" s="18"/>
      <c r="BG129" s="18"/>
      <c r="BH129" s="8"/>
      <c r="BI129" s="8"/>
      <c r="BJ129" s="6"/>
      <c r="BK129" s="6"/>
      <c r="BL129" s="1"/>
      <c r="BM129" s="1"/>
      <c r="BN129" s="1"/>
      <c r="BO129" s="1"/>
      <c r="BP129" s="1"/>
      <c r="BQ129" s="1"/>
      <c r="BR129" s="1"/>
      <c r="CA129">
        <f t="shared" si="127"/>
        <v>11</v>
      </c>
    </row>
    <row r="130" spans="1:79" x14ac:dyDescent="0.25">
      <c r="A130" s="10">
        <v>12</v>
      </c>
      <c r="B130" s="18"/>
      <c r="C130" s="18"/>
      <c r="D130" s="8"/>
      <c r="E130" s="8"/>
      <c r="F130" s="6"/>
      <c r="G130" s="6"/>
      <c r="H130" s="17">
        <v>0.4375</v>
      </c>
      <c r="I130" s="17">
        <v>0.79166666666666663</v>
      </c>
      <c r="J130" s="17">
        <v>0.4375</v>
      </c>
      <c r="K130" s="17">
        <v>0.79166666666666663</v>
      </c>
      <c r="L130" s="17">
        <v>0.4375</v>
      </c>
      <c r="M130" s="17">
        <v>0.79166666666666663</v>
      </c>
      <c r="N130" s="17">
        <v>0.4375</v>
      </c>
      <c r="O130" s="17">
        <v>0.79166666666666663</v>
      </c>
      <c r="P130" s="18"/>
      <c r="Q130" s="18"/>
      <c r="R130" s="8"/>
      <c r="S130" s="8"/>
      <c r="T130" s="6"/>
      <c r="U130" s="6"/>
      <c r="V130" s="11">
        <v>0.375</v>
      </c>
      <c r="W130" s="11">
        <v>0.72916666666666663</v>
      </c>
      <c r="X130" s="11">
        <v>0.375</v>
      </c>
      <c r="Y130" s="11">
        <v>0.72916666666666663</v>
      </c>
      <c r="Z130" s="11">
        <v>0.375</v>
      </c>
      <c r="AA130" s="11">
        <v>0.72916666666666663</v>
      </c>
      <c r="AB130" s="18"/>
      <c r="AC130" s="18"/>
      <c r="AD130" s="7"/>
      <c r="AE130" s="7"/>
      <c r="AF130" s="8"/>
      <c r="AG130" s="8"/>
      <c r="AH130" s="6"/>
      <c r="AI130" s="6"/>
      <c r="AJ130" s="16">
        <v>0.33333333333333331</v>
      </c>
      <c r="AK130" s="16">
        <v>0.6875</v>
      </c>
      <c r="AL130" s="16">
        <v>0.33333333333333331</v>
      </c>
      <c r="AM130" s="16">
        <v>0.6875</v>
      </c>
      <c r="AN130" s="16">
        <v>0.33333333333333331</v>
      </c>
      <c r="AO130" s="16">
        <v>0.6875</v>
      </c>
      <c r="AP130" s="16">
        <v>0.33333333333333331</v>
      </c>
      <c r="AQ130" s="16">
        <v>0.6875</v>
      </c>
      <c r="AR130" s="18"/>
      <c r="AS130" s="18"/>
      <c r="AT130" s="8"/>
      <c r="AU130" s="8"/>
      <c r="AV130" s="6"/>
      <c r="AW130" s="6"/>
      <c r="AX130" s="17">
        <v>0.4375</v>
      </c>
      <c r="AY130" s="17">
        <v>0.79166666666666663</v>
      </c>
      <c r="AZ130" s="17">
        <v>0.4375</v>
      </c>
      <c r="BA130" s="17">
        <v>0.79166666666666663</v>
      </c>
      <c r="BB130" s="17">
        <v>0.4375</v>
      </c>
      <c r="BC130" s="17">
        <v>0.79166666666666663</v>
      </c>
      <c r="BD130" s="17">
        <v>0.4375</v>
      </c>
      <c r="BE130" s="17">
        <v>0.79166666666666663</v>
      </c>
      <c r="BF130" s="18"/>
      <c r="BG130" s="18"/>
      <c r="BH130" s="8"/>
      <c r="BI130" s="8"/>
      <c r="BJ130" s="6"/>
      <c r="BK130" s="6"/>
      <c r="BL130" s="1"/>
      <c r="BM130" s="1"/>
      <c r="BN130" s="1"/>
      <c r="BO130" s="1"/>
      <c r="BP130" s="1"/>
      <c r="BQ130" s="1"/>
      <c r="BR130" s="1"/>
      <c r="CA130">
        <f t="shared" si="127"/>
        <v>12</v>
      </c>
    </row>
    <row r="131" spans="1:79" x14ac:dyDescent="0.25">
      <c r="A131" s="10">
        <v>13</v>
      </c>
      <c r="B131" s="16">
        <v>0.33333333333333331</v>
      </c>
      <c r="C131" s="16">
        <v>0.66666666666666663</v>
      </c>
      <c r="D131" s="8"/>
      <c r="E131" s="8"/>
      <c r="F131" s="6"/>
      <c r="G131" s="6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8"/>
      <c r="S131" s="8"/>
      <c r="T131" s="6"/>
      <c r="U131" s="6"/>
      <c r="V131" s="11">
        <v>0.375</v>
      </c>
      <c r="W131" s="11">
        <v>0.72916666666666663</v>
      </c>
      <c r="X131" s="11">
        <v>0.375</v>
      </c>
      <c r="Y131" s="11">
        <v>0.72916666666666663</v>
      </c>
      <c r="Z131" s="11">
        <v>0.375</v>
      </c>
      <c r="AA131" s="11">
        <v>0.72916666666666663</v>
      </c>
      <c r="AB131" s="11">
        <v>0.375</v>
      </c>
      <c r="AC131" s="11">
        <v>0.72916666666666663</v>
      </c>
      <c r="AD131" s="7"/>
      <c r="AE131" s="7"/>
      <c r="AF131" s="8"/>
      <c r="AG131" s="8"/>
      <c r="AH131" s="6"/>
      <c r="AI131" s="6"/>
      <c r="AJ131" s="16">
        <v>0.33333333333333331</v>
      </c>
      <c r="AK131" s="16">
        <v>0.6875</v>
      </c>
      <c r="AL131" s="16">
        <v>0.33333333333333331</v>
      </c>
      <c r="AM131" s="16">
        <v>0.6875</v>
      </c>
      <c r="AN131" s="16">
        <v>0.33333333333333331</v>
      </c>
      <c r="AO131" s="16">
        <v>0.6875</v>
      </c>
      <c r="AP131" s="16">
        <v>0.33333333333333331</v>
      </c>
      <c r="AQ131" s="16">
        <v>0.6875</v>
      </c>
      <c r="AR131" s="16">
        <v>0.33333333333333331</v>
      </c>
      <c r="AS131" s="16">
        <v>0.66666666666666663</v>
      </c>
      <c r="AT131" s="8"/>
      <c r="AU131" s="8"/>
      <c r="AV131" s="6"/>
      <c r="AW131" s="6"/>
      <c r="AX131" s="17">
        <v>0.4375</v>
      </c>
      <c r="AY131" s="17">
        <v>0.79166666666666663</v>
      </c>
      <c r="AZ131" s="17">
        <v>0.4375</v>
      </c>
      <c r="BA131" s="17">
        <v>0.79166666666666663</v>
      </c>
      <c r="BB131" s="17">
        <v>0.4375</v>
      </c>
      <c r="BC131" s="17">
        <v>0.79166666666666663</v>
      </c>
      <c r="BD131" s="17">
        <v>0.4375</v>
      </c>
      <c r="BE131" s="17">
        <v>0.79166666666666663</v>
      </c>
      <c r="BF131" s="17">
        <v>0.45833333333333331</v>
      </c>
      <c r="BG131" s="17">
        <v>0.79166666666666663</v>
      </c>
      <c r="BH131" s="8"/>
      <c r="BI131" s="8"/>
      <c r="BJ131" s="6"/>
      <c r="BK131" s="6"/>
      <c r="BL131" s="1"/>
      <c r="BM131" s="1"/>
      <c r="BN131" s="1"/>
      <c r="BO131" s="1"/>
      <c r="BP131" s="1"/>
      <c r="BQ131" s="1"/>
      <c r="BR131" s="1"/>
      <c r="CA131">
        <f t="shared" si="127"/>
        <v>13</v>
      </c>
    </row>
    <row r="132" spans="1:79" s="1" customFormat="1" x14ac:dyDescent="0.25">
      <c r="CA132">
        <f t="shared" si="127"/>
        <v>0</v>
      </c>
    </row>
    <row r="133" spans="1:79" s="1" customFormat="1" x14ac:dyDescent="0.25">
      <c r="A133" s="19" t="s">
        <v>30</v>
      </c>
      <c r="B133" s="23">
        <f>COUNTIF(B117:B131,"08:00")</f>
        <v>4</v>
      </c>
      <c r="C133" s="24"/>
      <c r="D133" s="12"/>
      <c r="E133" s="12"/>
      <c r="F133" s="13"/>
      <c r="G133" s="13"/>
      <c r="H133" s="23">
        <f>COUNTIF(H117:H131,"08:00")</f>
        <v>4</v>
      </c>
      <c r="I133" s="24"/>
      <c r="J133" s="23">
        <f t="shared" ref="J133" si="209">COUNTIF(J117:J131,"08:00")</f>
        <v>4</v>
      </c>
      <c r="K133" s="24"/>
      <c r="L133" s="23">
        <f t="shared" ref="L133" si="210">COUNTIF(L117:L131,"08:00")</f>
        <v>4</v>
      </c>
      <c r="M133" s="24"/>
      <c r="N133" s="23">
        <f t="shared" ref="N133" si="211">COUNTIF(N117:N131,"08:00")</f>
        <v>4</v>
      </c>
      <c r="O133" s="24"/>
      <c r="P133" s="23">
        <f>COUNTIF(P117:P131,"08:00")</f>
        <v>4</v>
      </c>
      <c r="Q133" s="24"/>
      <c r="R133" s="12"/>
      <c r="S133" s="12"/>
      <c r="T133" s="13"/>
      <c r="U133" s="13"/>
      <c r="V133" s="23">
        <f>COUNTIF(V117:V131,"08:00")</f>
        <v>2</v>
      </c>
      <c r="W133" s="24"/>
      <c r="X133" s="23">
        <f t="shared" ref="X133" si="212">COUNTIF(X117:X131,"08:00")</f>
        <v>2</v>
      </c>
      <c r="Y133" s="24"/>
      <c r="Z133" s="23">
        <f t="shared" ref="Z133" si="213">COUNTIF(Z117:Z131,"08:00")</f>
        <v>2</v>
      </c>
      <c r="AA133" s="24"/>
      <c r="AB133" s="23">
        <f t="shared" ref="AB133" si="214">COUNTIF(AB117:AB131,"08:00")</f>
        <v>2</v>
      </c>
      <c r="AC133" s="24"/>
      <c r="AD133" s="7"/>
      <c r="AE133" s="7"/>
      <c r="AF133" s="8"/>
      <c r="AG133" s="8"/>
      <c r="AH133" s="6"/>
      <c r="AI133" s="6"/>
      <c r="AJ133" s="23">
        <f>COUNTIF(AJ117:AJ131,"08:00")</f>
        <v>4</v>
      </c>
      <c r="AK133" s="24"/>
      <c r="AL133" s="23">
        <f t="shared" ref="AL133" si="215">COUNTIF(AL117:AL131,"08:00")</f>
        <v>4</v>
      </c>
      <c r="AM133" s="24"/>
      <c r="AN133" s="23">
        <f t="shared" ref="AN133" si="216">COUNTIF(AN117:AN131,"08:00")</f>
        <v>4</v>
      </c>
      <c r="AO133" s="24"/>
      <c r="AP133" s="23">
        <f t="shared" ref="AP133" si="217">COUNTIF(AP117:AP131,"08:00")</f>
        <v>4</v>
      </c>
      <c r="AQ133" s="24"/>
      <c r="AR133" s="23">
        <f>COUNTIF(AR117:AR131,"08:00")</f>
        <v>3</v>
      </c>
      <c r="AS133" s="24"/>
      <c r="AT133" s="12"/>
      <c r="AU133" s="12"/>
      <c r="AV133" s="13"/>
      <c r="AW133" s="13"/>
      <c r="AX133" s="23">
        <f>COUNTIF(AX117:AX131,"08:00")</f>
        <v>2</v>
      </c>
      <c r="AY133" s="24"/>
      <c r="AZ133" s="23">
        <f t="shared" ref="AZ133" si="218">COUNTIF(AZ117:AZ131,"08:00")</f>
        <v>2</v>
      </c>
      <c r="BA133" s="24"/>
      <c r="BB133" s="23">
        <f t="shared" ref="BB133" si="219">COUNTIF(BB117:BB131,"08:00")</f>
        <v>2</v>
      </c>
      <c r="BC133" s="24"/>
      <c r="BD133" s="23">
        <f t="shared" ref="BD133" si="220">COUNTIF(BD117:BD131,"08:00")</f>
        <v>2</v>
      </c>
      <c r="BE133" s="24"/>
      <c r="BF133" s="23">
        <f>COUNTIF(BF117:BF131,"08:00")</f>
        <v>2</v>
      </c>
      <c r="BG133" s="24"/>
      <c r="BH133" s="12"/>
      <c r="BI133" s="12"/>
      <c r="BJ133" s="13"/>
      <c r="BK133" s="13"/>
      <c r="CA133" t="str">
        <f t="shared" si="127"/>
        <v>NB de 8H</v>
      </c>
    </row>
    <row r="134" spans="1:79" s="1" customFormat="1" x14ac:dyDescent="0.25">
      <c r="A134" s="19" t="s">
        <v>28</v>
      </c>
      <c r="B134" s="23">
        <f>COUNTIF(B117:B131,"09:30")</f>
        <v>4</v>
      </c>
      <c r="C134" s="24"/>
      <c r="D134" s="12"/>
      <c r="E134" s="12"/>
      <c r="F134" s="13"/>
      <c r="G134" s="13"/>
      <c r="H134" s="23">
        <f>COUNTIF(H117:H131,"09:00")</f>
        <v>3</v>
      </c>
      <c r="I134" s="24"/>
      <c r="J134" s="23">
        <f t="shared" ref="J134" si="221">COUNTIF(J117:J131,"09:00")</f>
        <v>3</v>
      </c>
      <c r="K134" s="24"/>
      <c r="L134" s="23">
        <f t="shared" ref="L134" si="222">COUNTIF(L117:L131,"09:00")</f>
        <v>3</v>
      </c>
      <c r="M134" s="24"/>
      <c r="N134" s="23">
        <f t="shared" ref="N134" si="223">COUNTIF(N117:N131,"09:00")</f>
        <v>3</v>
      </c>
      <c r="O134" s="24"/>
      <c r="P134" s="23">
        <f>COUNTIF(P117:P131,"09:30")</f>
        <v>3</v>
      </c>
      <c r="Q134" s="24"/>
      <c r="R134" s="12"/>
      <c r="S134" s="12"/>
      <c r="T134" s="13"/>
      <c r="U134" s="13"/>
      <c r="V134" s="23">
        <f>COUNTIF(V117:V131,"09:00")</f>
        <v>3</v>
      </c>
      <c r="W134" s="24"/>
      <c r="X134" s="23">
        <f t="shared" ref="X134" si="224">COUNTIF(X117:X131,"09:00")</f>
        <v>3</v>
      </c>
      <c r="Y134" s="24"/>
      <c r="Z134" s="23">
        <f t="shared" ref="Z134" si="225">COUNTIF(Z117:Z131,"09:00")</f>
        <v>3</v>
      </c>
      <c r="AA134" s="24"/>
      <c r="AB134" s="23">
        <f t="shared" ref="AB134" si="226">COUNTIF(AB117:AB131,"09:00")</f>
        <v>2</v>
      </c>
      <c r="AC134" s="24"/>
      <c r="AD134" s="7"/>
      <c r="AE134" s="7"/>
      <c r="AF134" s="8"/>
      <c r="AG134" s="8"/>
      <c r="AH134" s="6"/>
      <c r="AI134" s="6"/>
      <c r="AJ134" s="23">
        <f>COUNTIF(AJ117:AJ131,"09:00")</f>
        <v>2</v>
      </c>
      <c r="AK134" s="24"/>
      <c r="AL134" s="23">
        <f t="shared" ref="AL134" si="227">COUNTIF(AL117:AL131,"09:00")</f>
        <v>2</v>
      </c>
      <c r="AM134" s="24"/>
      <c r="AN134" s="23">
        <f t="shared" ref="AN134" si="228">COUNTIF(AN117:AN131,"09:00")</f>
        <v>2</v>
      </c>
      <c r="AO134" s="24"/>
      <c r="AP134" s="23">
        <f t="shared" ref="AP134" si="229">COUNTIF(AP117:AP131,"09:00")</f>
        <v>2</v>
      </c>
      <c r="AQ134" s="24"/>
      <c r="AR134" s="23">
        <f>COUNTIF(AR117:AR131,"09:30")</f>
        <v>2</v>
      </c>
      <c r="AS134" s="24"/>
      <c r="AT134" s="12"/>
      <c r="AU134" s="12"/>
      <c r="AV134" s="13"/>
      <c r="AW134" s="13"/>
      <c r="AX134" s="23">
        <f>COUNTIF(AX117:AX131,"09:00")</f>
        <v>2</v>
      </c>
      <c r="AY134" s="24"/>
      <c r="AZ134" s="23">
        <f t="shared" ref="AZ134" si="230">COUNTIF(AZ117:AZ131,"09:00")</f>
        <v>2</v>
      </c>
      <c r="BA134" s="24"/>
      <c r="BB134" s="23">
        <f t="shared" ref="BB134" si="231">COUNTIF(BB117:BB131,"09:00")</f>
        <v>2</v>
      </c>
      <c r="BC134" s="24"/>
      <c r="BD134" s="23">
        <f t="shared" ref="BD134" si="232">COUNTIF(BD117:BD131,"09:00")</f>
        <v>2</v>
      </c>
      <c r="BE134" s="24"/>
      <c r="BF134" s="23">
        <f>COUNTIF(BF117:BF131,"09:30")</f>
        <v>2</v>
      </c>
      <c r="BG134" s="24"/>
      <c r="BH134" s="12"/>
      <c r="BI134" s="12"/>
      <c r="BJ134" s="13"/>
      <c r="BK134" s="13"/>
      <c r="CA134" t="str">
        <f t="shared" si="127"/>
        <v>NB de 9H</v>
      </c>
    </row>
    <row r="135" spans="1:79" s="1" customFormat="1" x14ac:dyDescent="0.25">
      <c r="A135" s="19" t="s">
        <v>29</v>
      </c>
      <c r="B135" s="23">
        <f>COUNTIF(C117:C131,"19:00")</f>
        <v>3</v>
      </c>
      <c r="C135" s="24"/>
      <c r="D135" s="12"/>
      <c r="E135" s="12"/>
      <c r="F135" s="13"/>
      <c r="G135" s="13"/>
      <c r="H135" s="23">
        <f>COUNTIF(I117:I131,"19:00")</f>
        <v>4</v>
      </c>
      <c r="I135" s="24"/>
      <c r="J135" s="23">
        <f t="shared" ref="J135" si="233">COUNTIF(K117:K131,"19:00")</f>
        <v>4</v>
      </c>
      <c r="K135" s="24"/>
      <c r="L135" s="23">
        <f t="shared" ref="L135" si="234">COUNTIF(M117:M131,"19:00")</f>
        <v>4</v>
      </c>
      <c r="M135" s="24"/>
      <c r="N135" s="23">
        <f t="shared" ref="N135" si="235">COUNTIF(O117:O131,"19:00")</f>
        <v>4</v>
      </c>
      <c r="O135" s="24"/>
      <c r="P135" s="23">
        <f>COUNTIF(Q117:Q131,"19:00")</f>
        <v>3</v>
      </c>
      <c r="Q135" s="24"/>
      <c r="R135" s="12"/>
      <c r="S135" s="12"/>
      <c r="T135" s="13"/>
      <c r="U135" s="13"/>
      <c r="V135" s="23">
        <f>COUNTIF(W117:W131,"19:00")</f>
        <v>3</v>
      </c>
      <c r="W135" s="24"/>
      <c r="X135" s="23">
        <f t="shared" ref="X135" si="236">COUNTIF(Y117:Y131,"19:00")</f>
        <v>3</v>
      </c>
      <c r="Y135" s="24"/>
      <c r="Z135" s="23">
        <f t="shared" ref="Z135" si="237">COUNTIF(AA117:AA131,"19:00")</f>
        <v>3</v>
      </c>
      <c r="AA135" s="24"/>
      <c r="AB135" s="23">
        <f t="shared" ref="AB135" si="238">COUNTIF(AC117:AC131,"19:00")</f>
        <v>3</v>
      </c>
      <c r="AC135" s="24"/>
      <c r="AD135" s="7"/>
      <c r="AE135" s="7"/>
      <c r="AF135" s="8"/>
      <c r="AG135" s="8"/>
      <c r="AH135" s="6"/>
      <c r="AI135" s="6"/>
      <c r="AJ135" s="23">
        <f>COUNTIF(AK117:AK131,"19:00")</f>
        <v>3</v>
      </c>
      <c r="AK135" s="24"/>
      <c r="AL135" s="23">
        <f t="shared" ref="AL135" si="239">COUNTIF(AM117:AM131,"19:00")</f>
        <v>3</v>
      </c>
      <c r="AM135" s="24"/>
      <c r="AN135" s="23">
        <f t="shared" ref="AN135" si="240">COUNTIF(AO117:AO131,"19:00")</f>
        <v>3</v>
      </c>
      <c r="AO135" s="24"/>
      <c r="AP135" s="23">
        <f t="shared" ref="AP135" si="241">COUNTIF(AQ117:AQ131,"19:00")</f>
        <v>3</v>
      </c>
      <c r="AQ135" s="24"/>
      <c r="AR135" s="23">
        <f>COUNTIF(AS117:AS131,"19:00")</f>
        <v>3</v>
      </c>
      <c r="AS135" s="24"/>
      <c r="AT135" s="12"/>
      <c r="AU135" s="12"/>
      <c r="AV135" s="13"/>
      <c r="AW135" s="13"/>
      <c r="AX135" s="23">
        <f>COUNTIF(AY117:AY131,"19:00")</f>
        <v>5</v>
      </c>
      <c r="AY135" s="24"/>
      <c r="AZ135" s="23">
        <f t="shared" ref="AZ135" si="242">COUNTIF(BA117:BA131,"19:00")</f>
        <v>5</v>
      </c>
      <c r="BA135" s="24"/>
      <c r="BB135" s="23">
        <f t="shared" ref="BB135" si="243">COUNTIF(BC117:BC131,"19:00")</f>
        <v>5</v>
      </c>
      <c r="BC135" s="24"/>
      <c r="BD135" s="23">
        <f t="shared" ref="BD135" si="244">COUNTIF(BE117:BE131,"19:00")</f>
        <v>5</v>
      </c>
      <c r="BE135" s="24"/>
      <c r="BF135" s="23">
        <f>COUNTIF(BG117:BG131,"19:00")</f>
        <v>3</v>
      </c>
      <c r="BG135" s="24"/>
      <c r="BH135" s="12"/>
      <c r="BI135" s="12"/>
      <c r="BJ135" s="13"/>
      <c r="BK135" s="13"/>
      <c r="CA135" t="str">
        <f t="shared" si="127"/>
        <v>NB de 19H</v>
      </c>
    </row>
    <row r="136" spans="1:79" s="1" customFormat="1" x14ac:dyDescent="0.25">
      <c r="CA136">
        <f t="shared" si="127"/>
        <v>0</v>
      </c>
    </row>
    <row r="137" spans="1:79" x14ac:dyDescent="0.25">
      <c r="A137" s="55" t="s">
        <v>18</v>
      </c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59"/>
      <c r="N137" s="59"/>
      <c r="O137" s="59"/>
      <c r="P137" s="59"/>
      <c r="Q137" s="59"/>
      <c r="R137" s="59"/>
      <c r="S137" s="59"/>
      <c r="T137" s="59"/>
      <c r="U137" s="59"/>
      <c r="V137" s="59"/>
      <c r="W137" s="59"/>
      <c r="X137" s="59"/>
      <c r="Y137" s="59"/>
      <c r="Z137" s="59"/>
      <c r="AA137" s="59"/>
      <c r="AB137" s="59"/>
      <c r="AC137" s="59"/>
      <c r="AD137" s="59"/>
      <c r="AE137" s="59"/>
      <c r="AF137" s="59"/>
      <c r="AG137" s="59"/>
      <c r="AH137" s="59"/>
      <c r="AI137" s="59"/>
      <c r="AJ137" s="59"/>
      <c r="AK137" s="59"/>
      <c r="AL137" s="59"/>
      <c r="AM137" s="59"/>
      <c r="AN137" s="59"/>
      <c r="AO137" s="59"/>
      <c r="AP137" s="59"/>
      <c r="AQ137" s="59"/>
      <c r="AR137" s="59"/>
      <c r="AS137" s="59"/>
      <c r="AT137" s="59"/>
      <c r="AU137" s="59"/>
      <c r="AV137" s="59"/>
      <c r="AW137" s="59"/>
      <c r="AX137" s="59"/>
      <c r="AY137" s="59"/>
      <c r="AZ137" s="59"/>
      <c r="BA137" s="59"/>
      <c r="BB137" s="59"/>
      <c r="BC137" s="59"/>
      <c r="BD137" s="59"/>
      <c r="BE137" s="59"/>
      <c r="BF137" s="59"/>
      <c r="BG137" s="59"/>
      <c r="BH137" s="59"/>
      <c r="BI137" s="59"/>
      <c r="BJ137" s="59"/>
      <c r="BK137" s="56"/>
      <c r="BL137" s="1"/>
      <c r="BM137" s="1"/>
      <c r="BN137" s="1"/>
      <c r="BO137" s="1"/>
      <c r="BP137" s="1"/>
      <c r="BQ137" s="1"/>
      <c r="BR137" s="1"/>
      <c r="CA137" t="str">
        <f t="shared" si="127"/>
        <v>SEPTEMBRE 2025</v>
      </c>
    </row>
    <row r="138" spans="1:79" x14ac:dyDescent="0.25">
      <c r="A138" s="9" t="s">
        <v>0</v>
      </c>
      <c r="B138" s="28"/>
      <c r="C138" s="25"/>
      <c r="D138" s="28"/>
      <c r="E138" s="25"/>
      <c r="F138" s="28"/>
      <c r="G138" s="25"/>
      <c r="H138" s="28"/>
      <c r="I138" s="25"/>
      <c r="J138" s="28"/>
      <c r="K138" s="25"/>
      <c r="L138" s="28"/>
      <c r="M138" s="25"/>
      <c r="N138" s="28"/>
      <c r="O138" s="25"/>
      <c r="P138" s="28"/>
      <c r="Q138" s="25"/>
      <c r="R138" s="28"/>
      <c r="S138" s="25"/>
      <c r="T138" s="60"/>
      <c r="U138" s="61"/>
      <c r="V138" s="28"/>
      <c r="W138" s="25"/>
      <c r="X138" s="28"/>
      <c r="Y138" s="25"/>
      <c r="Z138" s="28"/>
      <c r="AA138" s="25"/>
      <c r="AB138" s="28"/>
      <c r="AC138" s="25"/>
      <c r="AD138" s="28"/>
      <c r="AE138" s="25"/>
      <c r="AF138" s="28"/>
      <c r="AG138" s="25"/>
      <c r="AH138" s="28"/>
      <c r="AI138" s="25"/>
      <c r="AJ138" s="28"/>
      <c r="AK138" s="25"/>
      <c r="AL138" s="28"/>
      <c r="AM138" s="25"/>
      <c r="AN138" s="28"/>
      <c r="AO138" s="25"/>
      <c r="AP138" s="28"/>
      <c r="AQ138" s="25"/>
      <c r="AR138" s="28"/>
      <c r="AS138" s="25"/>
      <c r="AT138" s="28"/>
      <c r="AU138" s="25"/>
      <c r="AV138" s="28"/>
      <c r="AW138" s="25"/>
      <c r="AX138" s="28"/>
      <c r="AY138" s="25"/>
      <c r="AZ138" s="28"/>
      <c r="BA138" s="25"/>
      <c r="BB138" s="28"/>
      <c r="BC138" s="25"/>
      <c r="BD138" s="28"/>
      <c r="BE138" s="25"/>
      <c r="BF138" s="28"/>
      <c r="BG138" s="25"/>
      <c r="BH138" s="28"/>
      <c r="BI138" s="25"/>
      <c r="BJ138" s="1"/>
      <c r="BK138" s="1"/>
      <c r="BL138" s="1"/>
      <c r="BM138" s="1"/>
      <c r="BN138" s="1"/>
      <c r="BO138" s="1"/>
      <c r="BP138" s="1"/>
      <c r="BQ138" s="1"/>
      <c r="BR138" s="1"/>
      <c r="CA138" t="str">
        <f t="shared" si="127"/>
        <v>zone B</v>
      </c>
    </row>
    <row r="139" spans="1:79" x14ac:dyDescent="0.25">
      <c r="A139" s="9" t="s">
        <v>13</v>
      </c>
      <c r="B139" s="27">
        <v>36</v>
      </c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55">
        <v>37</v>
      </c>
      <c r="Q139" s="59"/>
      <c r="R139" s="59"/>
      <c r="S139" s="59"/>
      <c r="T139" s="59"/>
      <c r="U139" s="59"/>
      <c r="V139" s="59"/>
      <c r="W139" s="59"/>
      <c r="X139" s="59"/>
      <c r="Y139" s="59"/>
      <c r="Z139" s="59"/>
      <c r="AA139" s="59"/>
      <c r="AB139" s="59"/>
      <c r="AC139" s="56"/>
      <c r="AD139" s="27">
        <v>38</v>
      </c>
      <c r="AE139" s="27"/>
      <c r="AF139" s="27"/>
      <c r="AG139" s="27"/>
      <c r="AH139" s="27"/>
      <c r="AI139" s="27"/>
      <c r="AJ139" s="27"/>
      <c r="AK139" s="27"/>
      <c r="AL139" s="27"/>
      <c r="AM139" s="27"/>
      <c r="AN139" s="27"/>
      <c r="AO139" s="27"/>
      <c r="AP139" s="27"/>
      <c r="AQ139" s="27"/>
      <c r="AR139" s="27">
        <v>39</v>
      </c>
      <c r="AS139" s="27"/>
      <c r="AT139" s="27"/>
      <c r="AU139" s="27"/>
      <c r="AV139" s="27"/>
      <c r="AW139" s="27"/>
      <c r="AX139" s="27"/>
      <c r="AY139" s="27"/>
      <c r="AZ139" s="27"/>
      <c r="BA139" s="27"/>
      <c r="BB139" s="27"/>
      <c r="BC139" s="27"/>
      <c r="BD139" s="27"/>
      <c r="BE139" s="27"/>
      <c r="BF139" s="27">
        <v>40</v>
      </c>
      <c r="BG139" s="27"/>
      <c r="BH139" s="27"/>
      <c r="BI139" s="27"/>
      <c r="BJ139" s="1"/>
      <c r="BK139" s="1"/>
      <c r="BL139" s="1"/>
      <c r="BM139" s="1"/>
      <c r="BN139" s="1"/>
      <c r="BO139" s="1"/>
      <c r="BP139" s="1"/>
      <c r="BQ139" s="1"/>
      <c r="BR139" s="1"/>
      <c r="CA139" t="str">
        <f t="shared" si="127"/>
        <v>semaine</v>
      </c>
    </row>
    <row r="140" spans="1:79" x14ac:dyDescent="0.25">
      <c r="A140" s="9"/>
      <c r="B140" s="25" t="s">
        <v>6</v>
      </c>
      <c r="C140" s="25"/>
      <c r="D140" s="25" t="s">
        <v>1</v>
      </c>
      <c r="E140" s="25"/>
      <c r="F140" s="25" t="s">
        <v>1</v>
      </c>
      <c r="G140" s="25"/>
      <c r="H140" s="25" t="s">
        <v>2</v>
      </c>
      <c r="I140" s="25"/>
      <c r="J140" s="25" t="s">
        <v>3</v>
      </c>
      <c r="K140" s="25"/>
      <c r="L140" s="30" t="s">
        <v>4</v>
      </c>
      <c r="M140" s="25"/>
      <c r="N140" s="26" t="s">
        <v>5</v>
      </c>
      <c r="O140" s="25"/>
      <c r="P140" s="25" t="s">
        <v>6</v>
      </c>
      <c r="Q140" s="25"/>
      <c r="R140" s="25" t="s">
        <v>1</v>
      </c>
      <c r="S140" s="25"/>
      <c r="T140" s="57" t="s">
        <v>1</v>
      </c>
      <c r="U140" s="58"/>
      <c r="V140" s="25" t="s">
        <v>2</v>
      </c>
      <c r="W140" s="25"/>
      <c r="X140" s="25" t="s">
        <v>3</v>
      </c>
      <c r="Y140" s="25"/>
      <c r="Z140" s="30" t="s">
        <v>4</v>
      </c>
      <c r="AA140" s="25"/>
      <c r="AB140" s="26" t="s">
        <v>5</v>
      </c>
      <c r="AC140" s="25"/>
      <c r="AD140" s="25" t="s">
        <v>6</v>
      </c>
      <c r="AE140" s="25"/>
      <c r="AF140" s="25" t="s">
        <v>1</v>
      </c>
      <c r="AG140" s="25"/>
      <c r="AH140" s="25" t="s">
        <v>1</v>
      </c>
      <c r="AI140" s="25"/>
      <c r="AJ140" s="25" t="s">
        <v>2</v>
      </c>
      <c r="AK140" s="25"/>
      <c r="AL140" s="25" t="s">
        <v>3</v>
      </c>
      <c r="AM140" s="25"/>
      <c r="AN140" s="30" t="s">
        <v>4</v>
      </c>
      <c r="AO140" s="25"/>
      <c r="AP140" s="26" t="s">
        <v>5</v>
      </c>
      <c r="AQ140" s="25"/>
      <c r="AR140" s="25" t="s">
        <v>6</v>
      </c>
      <c r="AS140" s="25"/>
      <c r="AT140" s="25" t="s">
        <v>1</v>
      </c>
      <c r="AU140" s="25"/>
      <c r="AV140" s="25" t="s">
        <v>1</v>
      </c>
      <c r="AW140" s="25"/>
      <c r="AX140" s="25" t="s">
        <v>2</v>
      </c>
      <c r="AY140" s="25"/>
      <c r="AZ140" s="25" t="s">
        <v>3</v>
      </c>
      <c r="BA140" s="25"/>
      <c r="BB140" s="30" t="s">
        <v>4</v>
      </c>
      <c r="BC140" s="25"/>
      <c r="BD140" s="26" t="s">
        <v>5</v>
      </c>
      <c r="BE140" s="25"/>
      <c r="BF140" s="25" t="s">
        <v>6</v>
      </c>
      <c r="BG140" s="25"/>
      <c r="BH140" s="25" t="s">
        <v>1</v>
      </c>
      <c r="BI140" s="25"/>
      <c r="BJ140" s="1"/>
      <c r="BK140" s="1"/>
      <c r="BL140" s="1"/>
      <c r="BM140" s="1"/>
      <c r="BN140" s="1"/>
      <c r="BO140" s="1"/>
      <c r="BP140" s="1"/>
      <c r="BQ140" s="1"/>
      <c r="BR140" s="1"/>
      <c r="CA140">
        <f t="shared" ref="CA140:CA203" si="245">A140</f>
        <v>0</v>
      </c>
    </row>
    <row r="141" spans="1:79" x14ac:dyDescent="0.25">
      <c r="A141" s="9"/>
      <c r="B141" s="25">
        <v>1</v>
      </c>
      <c r="C141" s="25"/>
      <c r="D141" s="25">
        <v>2</v>
      </c>
      <c r="E141" s="25"/>
      <c r="F141" s="25">
        <v>3</v>
      </c>
      <c r="G141" s="25"/>
      <c r="H141" s="25">
        <v>4</v>
      </c>
      <c r="I141" s="25"/>
      <c r="J141" s="25">
        <v>5</v>
      </c>
      <c r="K141" s="25"/>
      <c r="L141" s="30">
        <v>6</v>
      </c>
      <c r="M141" s="25"/>
      <c r="N141" s="26">
        <v>7</v>
      </c>
      <c r="O141" s="25"/>
      <c r="P141" s="25">
        <v>8</v>
      </c>
      <c r="Q141" s="25"/>
      <c r="R141" s="25">
        <v>9</v>
      </c>
      <c r="S141" s="25"/>
      <c r="T141" s="57">
        <v>10</v>
      </c>
      <c r="U141" s="58"/>
      <c r="V141" s="25">
        <v>11</v>
      </c>
      <c r="W141" s="25"/>
      <c r="X141" s="25">
        <v>12</v>
      </c>
      <c r="Y141" s="25"/>
      <c r="Z141" s="30">
        <v>13</v>
      </c>
      <c r="AA141" s="25"/>
      <c r="AB141" s="26">
        <v>14</v>
      </c>
      <c r="AC141" s="25"/>
      <c r="AD141" s="25">
        <v>15</v>
      </c>
      <c r="AE141" s="25"/>
      <c r="AF141" s="25">
        <v>16</v>
      </c>
      <c r="AG141" s="25"/>
      <c r="AH141" s="25">
        <v>17</v>
      </c>
      <c r="AI141" s="25"/>
      <c r="AJ141" s="25">
        <v>18</v>
      </c>
      <c r="AK141" s="25"/>
      <c r="AL141" s="25">
        <v>19</v>
      </c>
      <c r="AM141" s="25"/>
      <c r="AN141" s="30">
        <v>20</v>
      </c>
      <c r="AO141" s="25"/>
      <c r="AP141" s="26">
        <v>21</v>
      </c>
      <c r="AQ141" s="25"/>
      <c r="AR141" s="25">
        <v>22</v>
      </c>
      <c r="AS141" s="25"/>
      <c r="AT141" s="25">
        <v>23</v>
      </c>
      <c r="AU141" s="25"/>
      <c r="AV141" s="25">
        <v>24</v>
      </c>
      <c r="AW141" s="25"/>
      <c r="AX141" s="25">
        <v>25</v>
      </c>
      <c r="AY141" s="25"/>
      <c r="AZ141" s="25">
        <v>26</v>
      </c>
      <c r="BA141" s="25"/>
      <c r="BB141" s="30">
        <v>27</v>
      </c>
      <c r="BC141" s="25"/>
      <c r="BD141" s="26">
        <v>28</v>
      </c>
      <c r="BE141" s="25"/>
      <c r="BF141" s="25">
        <v>29</v>
      </c>
      <c r="BG141" s="25"/>
      <c r="BH141" s="25">
        <v>30</v>
      </c>
      <c r="BI141" s="25"/>
      <c r="BJ141" s="1"/>
      <c r="BK141" s="1"/>
      <c r="BL141" s="1"/>
      <c r="BM141" s="1"/>
      <c r="BN141" s="1"/>
      <c r="BO141" s="1"/>
      <c r="BP141" s="1"/>
      <c r="BQ141" s="1"/>
      <c r="BR141" s="1"/>
      <c r="CA141">
        <f t="shared" si="245"/>
        <v>0</v>
      </c>
    </row>
    <row r="142" spans="1:79" x14ac:dyDescent="0.25">
      <c r="A142" s="10">
        <v>1</v>
      </c>
      <c r="B142" s="16">
        <v>0.33333333333333331</v>
      </c>
      <c r="C142" s="16">
        <v>0.6875</v>
      </c>
      <c r="D142" s="16">
        <v>0.33333333333333331</v>
      </c>
      <c r="E142" s="16">
        <v>0.6875</v>
      </c>
      <c r="F142" s="16">
        <v>0.33333333333333331</v>
      </c>
      <c r="G142" s="16">
        <v>0.6875</v>
      </c>
      <c r="H142" s="16">
        <v>0.33333333333333331</v>
      </c>
      <c r="I142" s="16">
        <v>0.6875</v>
      </c>
      <c r="J142" s="16">
        <v>0.33333333333333331</v>
      </c>
      <c r="K142" s="16">
        <v>0.66666666666666663</v>
      </c>
      <c r="L142" s="8"/>
      <c r="M142" s="8"/>
      <c r="N142" s="6"/>
      <c r="O142" s="6"/>
      <c r="P142" s="17">
        <v>0.4375</v>
      </c>
      <c r="Q142" s="17">
        <v>0.79166666666666663</v>
      </c>
      <c r="R142" s="17">
        <v>0.4375</v>
      </c>
      <c r="S142" s="17">
        <v>0.79166666666666663</v>
      </c>
      <c r="T142" s="17">
        <v>0.4375</v>
      </c>
      <c r="U142" s="17">
        <v>0.79166666666666663</v>
      </c>
      <c r="V142" s="17">
        <v>0.4375</v>
      </c>
      <c r="W142" s="17">
        <v>0.79166666666666663</v>
      </c>
      <c r="X142" s="17">
        <v>0.45833333333333331</v>
      </c>
      <c r="Y142" s="17">
        <v>0.79166666666666663</v>
      </c>
      <c r="Z142" s="8"/>
      <c r="AA142" s="8"/>
      <c r="AB142" s="6"/>
      <c r="AC142" s="6"/>
      <c r="AD142" s="11">
        <v>0.375</v>
      </c>
      <c r="AE142" s="11">
        <v>0.72916666666666663</v>
      </c>
      <c r="AF142" s="11">
        <v>0.375</v>
      </c>
      <c r="AG142" s="11">
        <v>0.72916666666666663</v>
      </c>
      <c r="AH142" s="11">
        <v>0.375</v>
      </c>
      <c r="AI142" s="11">
        <v>0.72916666666666663</v>
      </c>
      <c r="AJ142" s="11">
        <v>0.375</v>
      </c>
      <c r="AK142" s="11">
        <v>0.72916666666666663</v>
      </c>
      <c r="AL142" s="11">
        <v>0.39583333333333331</v>
      </c>
      <c r="AM142" s="11">
        <v>0.72916666666666663</v>
      </c>
      <c r="AN142" s="8"/>
      <c r="AO142" s="8"/>
      <c r="AP142" s="6"/>
      <c r="AQ142" s="6"/>
      <c r="AR142" s="16">
        <v>0.33333333333333331</v>
      </c>
      <c r="AS142" s="16">
        <v>0.6875</v>
      </c>
      <c r="AT142" s="16">
        <v>0.33333333333333331</v>
      </c>
      <c r="AU142" s="16">
        <v>0.6875</v>
      </c>
      <c r="AV142" s="16">
        <v>0.33333333333333331</v>
      </c>
      <c r="AW142" s="16">
        <v>0.6875</v>
      </c>
      <c r="AX142" s="16">
        <v>0.33333333333333331</v>
      </c>
      <c r="AY142" s="16">
        <v>0.6875</v>
      </c>
      <c r="AZ142" s="16">
        <v>0.33333333333333331</v>
      </c>
      <c r="BA142" s="16">
        <v>0.66666666666666663</v>
      </c>
      <c r="BB142" s="8"/>
      <c r="BC142" s="8"/>
      <c r="BD142" s="6"/>
      <c r="BE142" s="6"/>
      <c r="BF142" s="17">
        <v>0.4375</v>
      </c>
      <c r="BG142" s="17">
        <v>0.79166666666666663</v>
      </c>
      <c r="BH142" s="17">
        <v>0.4375</v>
      </c>
      <c r="BI142" s="17">
        <v>0.79166666666666663</v>
      </c>
      <c r="BJ142" s="1"/>
      <c r="BK142" s="1"/>
      <c r="BL142" s="1"/>
      <c r="BM142" s="1"/>
      <c r="BN142" s="1"/>
      <c r="BO142" s="1"/>
      <c r="BP142" s="1"/>
      <c r="BQ142" s="1"/>
      <c r="BR142" s="1"/>
      <c r="CA142">
        <f t="shared" si="245"/>
        <v>1</v>
      </c>
    </row>
    <row r="143" spans="1:79" x14ac:dyDescent="0.25">
      <c r="A143" s="10">
        <v>2</v>
      </c>
      <c r="B143" s="16">
        <v>0.33333333333333331</v>
      </c>
      <c r="C143" s="16">
        <v>0.6875</v>
      </c>
      <c r="D143" s="16">
        <v>0.33333333333333331</v>
      </c>
      <c r="E143" s="16">
        <v>0.6875</v>
      </c>
      <c r="F143" s="16">
        <v>0.33333333333333331</v>
      </c>
      <c r="G143" s="16">
        <v>0.6875</v>
      </c>
      <c r="H143" s="16">
        <v>0.33333333333333331</v>
      </c>
      <c r="I143" s="16">
        <v>0.6875</v>
      </c>
      <c r="J143" s="16">
        <v>0.33333333333333331</v>
      </c>
      <c r="K143" s="16">
        <v>0.66666666666666663</v>
      </c>
      <c r="L143" s="8"/>
      <c r="M143" s="8"/>
      <c r="N143" s="6"/>
      <c r="O143" s="6"/>
      <c r="P143" s="17">
        <v>0.4375</v>
      </c>
      <c r="Q143" s="17">
        <v>0.79166666666666663</v>
      </c>
      <c r="R143" s="17">
        <v>0.4375</v>
      </c>
      <c r="S143" s="17">
        <v>0.79166666666666663</v>
      </c>
      <c r="T143" s="17">
        <v>0.4375</v>
      </c>
      <c r="U143" s="17">
        <v>0.79166666666666663</v>
      </c>
      <c r="V143" s="17">
        <v>0.4375</v>
      </c>
      <c r="W143" s="17">
        <v>0.79166666666666663</v>
      </c>
      <c r="X143" s="17">
        <v>0.45833333333333331</v>
      </c>
      <c r="Y143" s="17">
        <v>0.79166666666666663</v>
      </c>
      <c r="Z143" s="8"/>
      <c r="AA143" s="8"/>
      <c r="AB143" s="6"/>
      <c r="AC143" s="6"/>
      <c r="AD143" s="11">
        <v>0.375</v>
      </c>
      <c r="AE143" s="11">
        <v>0.72916666666666663</v>
      </c>
      <c r="AF143" s="11">
        <v>0.375</v>
      </c>
      <c r="AG143" s="11">
        <v>0.72916666666666663</v>
      </c>
      <c r="AH143" s="11">
        <v>0.375</v>
      </c>
      <c r="AI143" s="11">
        <v>0.72916666666666663</v>
      </c>
      <c r="AJ143" s="11">
        <v>0.375</v>
      </c>
      <c r="AK143" s="11">
        <v>0.72916666666666663</v>
      </c>
      <c r="AL143" s="11">
        <v>0.39583333333333331</v>
      </c>
      <c r="AM143" s="11">
        <v>0.72916666666666663</v>
      </c>
      <c r="AN143" s="8"/>
      <c r="AO143" s="8"/>
      <c r="AP143" s="6"/>
      <c r="AQ143" s="6"/>
      <c r="AR143" s="16">
        <v>0.33333333333333331</v>
      </c>
      <c r="AS143" s="16">
        <v>0.6875</v>
      </c>
      <c r="AT143" s="16">
        <v>0.33333333333333331</v>
      </c>
      <c r="AU143" s="16">
        <v>0.6875</v>
      </c>
      <c r="AV143" s="16">
        <v>0.33333333333333331</v>
      </c>
      <c r="AW143" s="16">
        <v>0.6875</v>
      </c>
      <c r="AX143" s="16">
        <v>0.33333333333333331</v>
      </c>
      <c r="AY143" s="16">
        <v>0.6875</v>
      </c>
      <c r="AZ143" s="16">
        <v>0.33333333333333331</v>
      </c>
      <c r="BA143" s="16">
        <v>0.66666666666666663</v>
      </c>
      <c r="BB143" s="8"/>
      <c r="BC143" s="8"/>
      <c r="BD143" s="6"/>
      <c r="BE143" s="6"/>
      <c r="BF143" s="17">
        <v>0.4375</v>
      </c>
      <c r="BG143" s="17">
        <v>0.79166666666666663</v>
      </c>
      <c r="BH143" s="17">
        <v>0.4375</v>
      </c>
      <c r="BI143" s="17">
        <v>0.79166666666666663</v>
      </c>
      <c r="BJ143" s="1"/>
      <c r="BK143" s="1"/>
      <c r="BL143" s="1"/>
      <c r="BM143" s="1"/>
      <c r="BN143" s="1"/>
      <c r="BO143" s="1"/>
      <c r="BP143" s="1"/>
      <c r="BQ143" s="1"/>
      <c r="BR143" s="1"/>
      <c r="CA143">
        <f t="shared" si="245"/>
        <v>2</v>
      </c>
    </row>
    <row r="144" spans="1:79" x14ac:dyDescent="0.25">
      <c r="A144" s="10">
        <v>3</v>
      </c>
      <c r="B144" s="16">
        <v>0.33333333333333331</v>
      </c>
      <c r="C144" s="16">
        <v>0.6875</v>
      </c>
      <c r="D144" s="16">
        <v>0.33333333333333331</v>
      </c>
      <c r="E144" s="16">
        <v>0.6875</v>
      </c>
      <c r="F144" s="16">
        <v>0.33333333333333331</v>
      </c>
      <c r="G144" s="16">
        <v>0.6875</v>
      </c>
      <c r="H144" s="16">
        <v>0.33333333333333331</v>
      </c>
      <c r="I144" s="16">
        <v>0.6875</v>
      </c>
      <c r="J144" s="16">
        <v>0.33333333333333331</v>
      </c>
      <c r="K144" s="16">
        <v>0.66666666666666663</v>
      </c>
      <c r="L144" s="8"/>
      <c r="M144" s="8"/>
      <c r="N144" s="6"/>
      <c r="O144" s="6"/>
      <c r="P144" s="17">
        <v>0.4375</v>
      </c>
      <c r="Q144" s="17">
        <v>0.79166666666666663</v>
      </c>
      <c r="R144" s="17">
        <v>0.4375</v>
      </c>
      <c r="S144" s="17">
        <v>0.79166666666666663</v>
      </c>
      <c r="T144" s="17">
        <v>0.4375</v>
      </c>
      <c r="U144" s="17">
        <v>0.79166666666666663</v>
      </c>
      <c r="V144" s="17">
        <v>0.4375</v>
      </c>
      <c r="W144" s="17">
        <v>0.79166666666666663</v>
      </c>
      <c r="X144" s="17">
        <v>0.45833333333333331</v>
      </c>
      <c r="Y144" s="17">
        <v>0.79166666666666663</v>
      </c>
      <c r="Z144" s="8"/>
      <c r="AA144" s="8"/>
      <c r="AB144" s="6"/>
      <c r="AC144" s="6"/>
      <c r="AD144" s="11">
        <v>0.375</v>
      </c>
      <c r="AE144" s="11">
        <v>0.72916666666666663</v>
      </c>
      <c r="AF144" s="11">
        <v>0.375</v>
      </c>
      <c r="AG144" s="11">
        <v>0.72916666666666663</v>
      </c>
      <c r="AH144" s="11">
        <v>0.375</v>
      </c>
      <c r="AI144" s="11">
        <v>0.72916666666666663</v>
      </c>
      <c r="AJ144" s="11">
        <v>0.375</v>
      </c>
      <c r="AK144" s="11">
        <v>0.72916666666666663</v>
      </c>
      <c r="AL144" s="11">
        <v>0.39583333333333331</v>
      </c>
      <c r="AM144" s="11">
        <v>0.72916666666666663</v>
      </c>
      <c r="AN144" s="8"/>
      <c r="AO144" s="8"/>
      <c r="AP144" s="6"/>
      <c r="AQ144" s="6"/>
      <c r="AR144" s="16">
        <v>0.33333333333333331</v>
      </c>
      <c r="AS144" s="16">
        <v>0.6875</v>
      </c>
      <c r="AT144" s="16">
        <v>0.33333333333333331</v>
      </c>
      <c r="AU144" s="16">
        <v>0.6875</v>
      </c>
      <c r="AV144" s="16">
        <v>0.33333333333333331</v>
      </c>
      <c r="AW144" s="16">
        <v>0.6875</v>
      </c>
      <c r="AX144" s="16">
        <v>0.33333333333333331</v>
      </c>
      <c r="AY144" s="16">
        <v>0.6875</v>
      </c>
      <c r="AZ144" s="16">
        <v>0.33333333333333331</v>
      </c>
      <c r="BA144" s="16">
        <v>0.66666666666666663</v>
      </c>
      <c r="BB144" s="8"/>
      <c r="BC144" s="8"/>
      <c r="BD144" s="6"/>
      <c r="BE144" s="6"/>
      <c r="BF144" s="17">
        <v>0.4375</v>
      </c>
      <c r="BG144" s="17">
        <v>0.79166666666666663</v>
      </c>
      <c r="BH144" s="17">
        <v>0.4375</v>
      </c>
      <c r="BI144" s="17">
        <v>0.79166666666666663</v>
      </c>
      <c r="BJ144" s="1"/>
      <c r="BK144" s="1"/>
      <c r="BL144" s="1"/>
      <c r="BM144" s="1"/>
      <c r="BN144" s="1"/>
      <c r="BO144" s="1"/>
      <c r="BP144" s="1"/>
      <c r="BQ144" s="1"/>
      <c r="BR144" s="1"/>
      <c r="CA144">
        <f t="shared" si="245"/>
        <v>3</v>
      </c>
    </row>
    <row r="145" spans="1:79" x14ac:dyDescent="0.25">
      <c r="A145" s="10">
        <v>4</v>
      </c>
      <c r="B145" s="16">
        <v>0.33333333333333331</v>
      </c>
      <c r="C145" s="16">
        <v>0.6875</v>
      </c>
      <c r="D145" s="16">
        <v>0.33333333333333331</v>
      </c>
      <c r="E145" s="16">
        <v>0.6875</v>
      </c>
      <c r="F145" s="16">
        <v>0.33333333333333331</v>
      </c>
      <c r="G145" s="16">
        <v>0.6875</v>
      </c>
      <c r="H145" s="16">
        <v>0.33333333333333331</v>
      </c>
      <c r="I145" s="16">
        <v>0.6875</v>
      </c>
      <c r="J145" s="16">
        <v>0.33333333333333331</v>
      </c>
      <c r="K145" s="16">
        <v>0.66666666666666663</v>
      </c>
      <c r="L145" s="8"/>
      <c r="M145" s="8"/>
      <c r="N145" s="6"/>
      <c r="O145" s="6"/>
      <c r="P145" s="17">
        <v>0.4375</v>
      </c>
      <c r="Q145" s="17">
        <v>0.79166666666666663</v>
      </c>
      <c r="R145" s="17">
        <v>0.4375</v>
      </c>
      <c r="S145" s="17">
        <v>0.79166666666666663</v>
      </c>
      <c r="T145" s="17">
        <v>0.4375</v>
      </c>
      <c r="U145" s="17">
        <v>0.79166666666666663</v>
      </c>
      <c r="V145" s="17">
        <v>0.4375</v>
      </c>
      <c r="W145" s="17">
        <v>0.79166666666666663</v>
      </c>
      <c r="X145" s="17">
        <v>0.45833333333333331</v>
      </c>
      <c r="Y145" s="17">
        <v>0.79166666666666663</v>
      </c>
      <c r="Z145" s="8"/>
      <c r="AA145" s="8"/>
      <c r="AB145" s="6"/>
      <c r="AC145" s="6"/>
      <c r="AD145" s="11">
        <v>0.375</v>
      </c>
      <c r="AE145" s="11">
        <v>0.72916666666666663</v>
      </c>
      <c r="AF145" s="11">
        <v>0.375</v>
      </c>
      <c r="AG145" s="11">
        <v>0.72916666666666663</v>
      </c>
      <c r="AH145" s="11">
        <v>0.375</v>
      </c>
      <c r="AI145" s="11">
        <v>0.72916666666666663</v>
      </c>
      <c r="AJ145" s="11">
        <v>0.375</v>
      </c>
      <c r="AK145" s="11">
        <v>0.72916666666666663</v>
      </c>
      <c r="AL145" s="11">
        <v>0.39583333333333331</v>
      </c>
      <c r="AM145" s="11">
        <v>0.72916666666666663</v>
      </c>
      <c r="AN145" s="8"/>
      <c r="AO145" s="8"/>
      <c r="AP145" s="6"/>
      <c r="AQ145" s="6"/>
      <c r="AR145" s="16">
        <v>0.33333333333333331</v>
      </c>
      <c r="AS145" s="16">
        <v>0.6875</v>
      </c>
      <c r="AT145" s="16">
        <v>0.33333333333333331</v>
      </c>
      <c r="AU145" s="16">
        <v>0.6875</v>
      </c>
      <c r="AV145" s="16">
        <v>0.33333333333333331</v>
      </c>
      <c r="AW145" s="16">
        <v>0.6875</v>
      </c>
      <c r="AX145" s="16">
        <v>0.33333333333333331</v>
      </c>
      <c r="AY145" s="16">
        <v>0.6875</v>
      </c>
      <c r="AZ145" s="16">
        <v>0.33333333333333331</v>
      </c>
      <c r="BA145" s="16">
        <v>0.66666666666666663</v>
      </c>
      <c r="BB145" s="8"/>
      <c r="BC145" s="8"/>
      <c r="BD145" s="6"/>
      <c r="BE145" s="6"/>
      <c r="BF145" s="17">
        <v>0.4375</v>
      </c>
      <c r="BG145" s="17">
        <v>0.79166666666666663</v>
      </c>
      <c r="BH145" s="17">
        <v>0.4375</v>
      </c>
      <c r="BI145" s="17">
        <v>0.79166666666666663</v>
      </c>
      <c r="BJ145" s="1"/>
      <c r="BK145" s="1"/>
      <c r="BL145" s="1"/>
      <c r="BM145" s="1"/>
      <c r="BN145" s="1"/>
      <c r="BO145" s="1"/>
      <c r="BP145" s="1"/>
      <c r="BQ145" s="1"/>
      <c r="BR145" s="1"/>
      <c r="CA145">
        <f t="shared" si="245"/>
        <v>4</v>
      </c>
    </row>
    <row r="146" spans="1:79" s="1" customFormat="1" x14ac:dyDescent="0.25">
      <c r="CA146">
        <f t="shared" si="245"/>
        <v>0</v>
      </c>
    </row>
    <row r="147" spans="1:79" x14ac:dyDescent="0.25">
      <c r="A147" s="10">
        <v>5</v>
      </c>
      <c r="B147" s="17">
        <v>0.4375</v>
      </c>
      <c r="C147" s="17">
        <v>0.79166666666666663</v>
      </c>
      <c r="D147" s="17">
        <v>0.4375</v>
      </c>
      <c r="E147" s="17">
        <v>0.79166666666666663</v>
      </c>
      <c r="F147" s="17">
        <v>0.4375</v>
      </c>
      <c r="G147" s="17">
        <v>0.79166666666666663</v>
      </c>
      <c r="H147" s="17">
        <v>0.4375</v>
      </c>
      <c r="I147" s="17">
        <v>0.79166666666666663</v>
      </c>
      <c r="J147" s="17">
        <v>0.45833333333333331</v>
      </c>
      <c r="K147" s="17">
        <v>0.79166666666666663</v>
      </c>
      <c r="L147" s="8"/>
      <c r="M147" s="8"/>
      <c r="N147" s="6"/>
      <c r="O147" s="6"/>
      <c r="P147" s="11">
        <v>0.375</v>
      </c>
      <c r="Q147" s="11">
        <v>0.72916666666666663</v>
      </c>
      <c r="R147" s="11">
        <v>0.375</v>
      </c>
      <c r="S147" s="11">
        <v>0.72916666666666663</v>
      </c>
      <c r="T147" s="11">
        <v>0.375</v>
      </c>
      <c r="U147" s="11">
        <v>0.72916666666666663</v>
      </c>
      <c r="V147" s="11">
        <v>0.375</v>
      </c>
      <c r="W147" s="11">
        <v>0.72916666666666663</v>
      </c>
      <c r="X147" s="11">
        <v>0.39583333333333331</v>
      </c>
      <c r="Y147" s="11">
        <v>0.72916666666666663</v>
      </c>
      <c r="Z147" s="8"/>
      <c r="AA147" s="8"/>
      <c r="AB147" s="6"/>
      <c r="AC147" s="6"/>
      <c r="AD147" s="16">
        <v>0.33333333333333331</v>
      </c>
      <c r="AE147" s="16">
        <v>0.6875</v>
      </c>
      <c r="AF147" s="16">
        <v>0.33333333333333331</v>
      </c>
      <c r="AG147" s="16">
        <v>0.6875</v>
      </c>
      <c r="AH147" s="16">
        <v>0.33333333333333331</v>
      </c>
      <c r="AI147" s="16">
        <v>0.6875</v>
      </c>
      <c r="AJ147" s="16">
        <v>0.33333333333333331</v>
      </c>
      <c r="AK147" s="16">
        <v>0.6875</v>
      </c>
      <c r="AL147" s="16">
        <v>0.33333333333333331</v>
      </c>
      <c r="AM147" s="16">
        <v>0.66666666666666663</v>
      </c>
      <c r="AN147" s="8"/>
      <c r="AO147" s="8"/>
      <c r="AP147" s="6"/>
      <c r="AQ147" s="6"/>
      <c r="AR147" s="17">
        <v>0.4375</v>
      </c>
      <c r="AS147" s="17">
        <v>0.79166666666666663</v>
      </c>
      <c r="AT147" s="17">
        <v>0.4375</v>
      </c>
      <c r="AU147" s="17">
        <v>0.79166666666666663</v>
      </c>
      <c r="AV147" s="17">
        <v>0.4375</v>
      </c>
      <c r="AW147" s="17">
        <v>0.79166666666666663</v>
      </c>
      <c r="AX147" s="17">
        <v>0.4375</v>
      </c>
      <c r="AY147" s="17">
        <v>0.79166666666666663</v>
      </c>
      <c r="AZ147" s="17">
        <v>0.45833333333333331</v>
      </c>
      <c r="BA147" s="17">
        <v>0.79166666666666663</v>
      </c>
      <c r="BB147" s="8"/>
      <c r="BC147" s="8"/>
      <c r="BD147" s="6"/>
      <c r="BE147" s="6"/>
      <c r="BF147" s="11">
        <v>0.375</v>
      </c>
      <c r="BG147" s="11">
        <v>0.72916666666666663</v>
      </c>
      <c r="BH147" s="11">
        <v>0.375</v>
      </c>
      <c r="BI147" s="11">
        <v>0.72916666666666663</v>
      </c>
      <c r="BJ147" s="1"/>
      <c r="BK147" s="1"/>
      <c r="BL147" s="1"/>
      <c r="BM147" s="1"/>
      <c r="BN147" s="1"/>
      <c r="BO147" s="1"/>
      <c r="BP147" s="1"/>
      <c r="BQ147" s="1"/>
      <c r="BR147" s="1"/>
      <c r="CA147">
        <f t="shared" si="245"/>
        <v>5</v>
      </c>
    </row>
    <row r="148" spans="1:79" x14ac:dyDescent="0.25">
      <c r="A148" s="10">
        <v>6</v>
      </c>
      <c r="B148" s="17">
        <v>0.4375</v>
      </c>
      <c r="C148" s="17">
        <v>0.79166666666666663</v>
      </c>
      <c r="D148" s="17">
        <v>0.4375</v>
      </c>
      <c r="E148" s="17">
        <v>0.79166666666666663</v>
      </c>
      <c r="F148" s="17">
        <v>0.4375</v>
      </c>
      <c r="G148" s="17">
        <v>0.79166666666666663</v>
      </c>
      <c r="H148" s="17">
        <v>0.4375</v>
      </c>
      <c r="I148" s="17">
        <v>0.79166666666666663</v>
      </c>
      <c r="J148" s="17">
        <v>0.45833333333333331</v>
      </c>
      <c r="K148" s="17">
        <v>0.79166666666666663</v>
      </c>
      <c r="L148" s="8"/>
      <c r="M148" s="8"/>
      <c r="N148" s="6"/>
      <c r="O148" s="6"/>
      <c r="P148" s="11">
        <v>0.375</v>
      </c>
      <c r="Q148" s="11">
        <v>0.72916666666666663</v>
      </c>
      <c r="R148" s="11">
        <v>0.375</v>
      </c>
      <c r="S148" s="11">
        <v>0.72916666666666663</v>
      </c>
      <c r="T148" s="11">
        <v>0.375</v>
      </c>
      <c r="U148" s="11">
        <v>0.72916666666666663</v>
      </c>
      <c r="V148" s="11">
        <v>0.375</v>
      </c>
      <c r="W148" s="11">
        <v>0.72916666666666663</v>
      </c>
      <c r="X148" s="11">
        <v>0.39583333333333331</v>
      </c>
      <c r="Y148" s="11">
        <v>0.72916666666666663</v>
      </c>
      <c r="Z148" s="8"/>
      <c r="AA148" s="8"/>
      <c r="AB148" s="6"/>
      <c r="AC148" s="6"/>
      <c r="AD148" s="16">
        <v>0.33333333333333331</v>
      </c>
      <c r="AE148" s="16">
        <v>0.6875</v>
      </c>
      <c r="AF148" s="16">
        <v>0.33333333333333331</v>
      </c>
      <c r="AG148" s="16">
        <v>0.6875</v>
      </c>
      <c r="AH148" s="16">
        <v>0.33333333333333331</v>
      </c>
      <c r="AI148" s="16">
        <v>0.6875</v>
      </c>
      <c r="AJ148" s="16">
        <v>0.33333333333333331</v>
      </c>
      <c r="AK148" s="16">
        <v>0.6875</v>
      </c>
      <c r="AL148" s="16">
        <v>0.33333333333333331</v>
      </c>
      <c r="AM148" s="16">
        <v>0.66666666666666663</v>
      </c>
      <c r="AN148" s="8"/>
      <c r="AO148" s="8"/>
      <c r="AP148" s="6"/>
      <c r="AQ148" s="6"/>
      <c r="AR148" s="17">
        <v>0.4375</v>
      </c>
      <c r="AS148" s="17">
        <v>0.79166666666666663</v>
      </c>
      <c r="AT148" s="17">
        <v>0.4375</v>
      </c>
      <c r="AU148" s="17">
        <v>0.79166666666666663</v>
      </c>
      <c r="AV148" s="17">
        <v>0.4375</v>
      </c>
      <c r="AW148" s="17">
        <v>0.79166666666666663</v>
      </c>
      <c r="AX148" s="17">
        <v>0.4375</v>
      </c>
      <c r="AY148" s="17">
        <v>0.79166666666666663</v>
      </c>
      <c r="AZ148" s="17">
        <v>0.45833333333333331</v>
      </c>
      <c r="BA148" s="17">
        <v>0.79166666666666663</v>
      </c>
      <c r="BB148" s="8"/>
      <c r="BC148" s="8"/>
      <c r="BD148" s="6"/>
      <c r="BE148" s="6"/>
      <c r="BF148" s="11">
        <v>0.375</v>
      </c>
      <c r="BG148" s="11">
        <v>0.72916666666666663</v>
      </c>
      <c r="BH148" s="11">
        <v>0.375</v>
      </c>
      <c r="BI148" s="11">
        <v>0.72916666666666663</v>
      </c>
      <c r="BJ148" s="1"/>
      <c r="BK148" s="1"/>
      <c r="BL148" s="1"/>
      <c r="BM148" s="1"/>
      <c r="BN148" s="1"/>
      <c r="BO148" s="1"/>
      <c r="BP148" s="1"/>
      <c r="BQ148" s="1"/>
      <c r="BR148" s="1"/>
      <c r="CA148">
        <f t="shared" si="245"/>
        <v>6</v>
      </c>
    </row>
    <row r="149" spans="1:79" x14ac:dyDescent="0.25">
      <c r="A149" s="10">
        <v>7</v>
      </c>
      <c r="B149" s="17">
        <v>0.4375</v>
      </c>
      <c r="C149" s="17">
        <v>0.79166666666666663</v>
      </c>
      <c r="D149" s="17">
        <v>0.4375</v>
      </c>
      <c r="E149" s="17">
        <v>0.79166666666666663</v>
      </c>
      <c r="F149" s="17">
        <v>0.4375</v>
      </c>
      <c r="G149" s="17">
        <v>0.79166666666666663</v>
      </c>
      <c r="H149" s="17">
        <v>0.4375</v>
      </c>
      <c r="I149" s="17">
        <v>0.79166666666666663</v>
      </c>
      <c r="J149" s="17">
        <v>0.45833333333333331</v>
      </c>
      <c r="K149" s="17">
        <v>0.79166666666666663</v>
      </c>
      <c r="L149" s="8"/>
      <c r="M149" s="8"/>
      <c r="N149" s="6"/>
      <c r="O149" s="6"/>
      <c r="P149" s="11">
        <v>0.375</v>
      </c>
      <c r="Q149" s="11">
        <v>0.72916666666666663</v>
      </c>
      <c r="R149" s="11">
        <v>0.375</v>
      </c>
      <c r="S149" s="11">
        <v>0.72916666666666663</v>
      </c>
      <c r="T149" s="11">
        <v>0.375</v>
      </c>
      <c r="U149" s="11">
        <v>0.72916666666666663</v>
      </c>
      <c r="V149" s="11">
        <v>0.375</v>
      </c>
      <c r="W149" s="11">
        <v>0.72916666666666663</v>
      </c>
      <c r="X149" s="11">
        <v>0.39583333333333331</v>
      </c>
      <c r="Y149" s="11">
        <v>0.72916666666666663</v>
      </c>
      <c r="Z149" s="8"/>
      <c r="AA149" s="8"/>
      <c r="AB149" s="6"/>
      <c r="AC149" s="6"/>
      <c r="AD149" s="16">
        <v>0.33333333333333331</v>
      </c>
      <c r="AE149" s="16">
        <v>0.6875</v>
      </c>
      <c r="AF149" s="16">
        <v>0.33333333333333331</v>
      </c>
      <c r="AG149" s="16">
        <v>0.6875</v>
      </c>
      <c r="AH149" s="16">
        <v>0.33333333333333331</v>
      </c>
      <c r="AI149" s="16">
        <v>0.6875</v>
      </c>
      <c r="AJ149" s="16">
        <v>0.33333333333333331</v>
      </c>
      <c r="AK149" s="16">
        <v>0.6875</v>
      </c>
      <c r="AL149" s="16">
        <v>0.33333333333333331</v>
      </c>
      <c r="AM149" s="16">
        <v>0.66666666666666663</v>
      </c>
      <c r="AN149" s="8"/>
      <c r="AO149" s="8"/>
      <c r="AP149" s="6"/>
      <c r="AQ149" s="6"/>
      <c r="AR149" s="17">
        <v>0.4375</v>
      </c>
      <c r="AS149" s="17">
        <v>0.79166666666666663</v>
      </c>
      <c r="AT149" s="17">
        <v>0.4375</v>
      </c>
      <c r="AU149" s="17">
        <v>0.79166666666666663</v>
      </c>
      <c r="AV149" s="17">
        <v>0.4375</v>
      </c>
      <c r="AW149" s="17">
        <v>0.79166666666666663</v>
      </c>
      <c r="AX149" s="17">
        <v>0.4375</v>
      </c>
      <c r="AY149" s="17">
        <v>0.79166666666666663</v>
      </c>
      <c r="AZ149" s="17">
        <v>0.45833333333333331</v>
      </c>
      <c r="BA149" s="17">
        <v>0.79166666666666663</v>
      </c>
      <c r="BB149" s="8"/>
      <c r="BC149" s="8"/>
      <c r="BD149" s="6"/>
      <c r="BE149" s="6"/>
      <c r="BF149" s="11">
        <v>0.375</v>
      </c>
      <c r="BG149" s="11">
        <v>0.72916666666666663</v>
      </c>
      <c r="BH149" s="11">
        <v>0.375</v>
      </c>
      <c r="BI149" s="11">
        <v>0.72916666666666663</v>
      </c>
      <c r="BJ149" s="1"/>
      <c r="BK149" s="1"/>
      <c r="BL149" s="1"/>
      <c r="BM149" s="1"/>
      <c r="BN149" s="1"/>
      <c r="BO149" s="1"/>
      <c r="BP149" s="1"/>
      <c r="BQ149" s="1"/>
      <c r="BR149" s="1"/>
      <c r="CA149">
        <f t="shared" si="245"/>
        <v>7</v>
      </c>
    </row>
    <row r="150" spans="1:79" x14ac:dyDescent="0.25">
      <c r="A150" s="10">
        <v>8</v>
      </c>
      <c r="B150" s="17">
        <v>0.4375</v>
      </c>
      <c r="C150" s="17">
        <v>0.79166666666666663</v>
      </c>
      <c r="D150" s="17">
        <v>0.4375</v>
      </c>
      <c r="E150" s="17">
        <v>0.79166666666666663</v>
      </c>
      <c r="F150" s="17">
        <v>0.4375</v>
      </c>
      <c r="G150" s="17">
        <v>0.79166666666666663</v>
      </c>
      <c r="H150" s="17">
        <v>0.4375</v>
      </c>
      <c r="I150" s="17">
        <v>0.79166666666666663</v>
      </c>
      <c r="J150" s="17">
        <v>0.45833333333333331</v>
      </c>
      <c r="K150" s="17">
        <v>0.79166666666666663</v>
      </c>
      <c r="L150" s="8"/>
      <c r="M150" s="8"/>
      <c r="N150" s="6"/>
      <c r="O150" s="6"/>
      <c r="P150" s="11">
        <v>0.375</v>
      </c>
      <c r="Q150" s="11">
        <v>0.72916666666666663</v>
      </c>
      <c r="R150" s="11">
        <v>0.375</v>
      </c>
      <c r="S150" s="11">
        <v>0.72916666666666663</v>
      </c>
      <c r="T150" s="11">
        <v>0.375</v>
      </c>
      <c r="U150" s="11">
        <v>0.72916666666666663</v>
      </c>
      <c r="V150" s="11">
        <v>0.375</v>
      </c>
      <c r="W150" s="11">
        <v>0.72916666666666663</v>
      </c>
      <c r="X150" s="11">
        <v>0.39583333333333331</v>
      </c>
      <c r="Y150" s="11">
        <v>0.72916666666666663</v>
      </c>
      <c r="Z150" s="8"/>
      <c r="AA150" s="8"/>
      <c r="AB150" s="6"/>
      <c r="AC150" s="6"/>
      <c r="AD150" s="16">
        <v>0.33333333333333331</v>
      </c>
      <c r="AE150" s="16">
        <v>0.6875</v>
      </c>
      <c r="AF150" s="16">
        <v>0.33333333333333331</v>
      </c>
      <c r="AG150" s="16">
        <v>0.6875</v>
      </c>
      <c r="AH150" s="16">
        <v>0.33333333333333331</v>
      </c>
      <c r="AI150" s="16">
        <v>0.6875</v>
      </c>
      <c r="AJ150" s="16">
        <v>0.33333333333333331</v>
      </c>
      <c r="AK150" s="16">
        <v>0.6875</v>
      </c>
      <c r="AL150" s="16">
        <v>0.33333333333333331</v>
      </c>
      <c r="AM150" s="16">
        <v>0.66666666666666663</v>
      </c>
      <c r="AN150" s="8"/>
      <c r="AO150" s="8"/>
      <c r="AP150" s="6"/>
      <c r="AQ150" s="6"/>
      <c r="AR150" s="17">
        <v>0.4375</v>
      </c>
      <c r="AS150" s="17">
        <v>0.79166666666666663</v>
      </c>
      <c r="AT150" s="17">
        <v>0.4375</v>
      </c>
      <c r="AU150" s="17">
        <v>0.79166666666666663</v>
      </c>
      <c r="AV150" s="17">
        <v>0.4375</v>
      </c>
      <c r="AW150" s="17">
        <v>0.79166666666666663</v>
      </c>
      <c r="AX150" s="17">
        <v>0.4375</v>
      </c>
      <c r="AY150" s="17">
        <v>0.79166666666666663</v>
      </c>
      <c r="AZ150" s="17">
        <v>0.45833333333333331</v>
      </c>
      <c r="BA150" s="17">
        <v>0.79166666666666663</v>
      </c>
      <c r="BB150" s="8"/>
      <c r="BC150" s="8"/>
      <c r="BD150" s="6"/>
      <c r="BE150" s="6"/>
      <c r="BF150" s="11">
        <v>0.375</v>
      </c>
      <c r="BG150" s="11">
        <v>0.72916666666666663</v>
      </c>
      <c r="BH150" s="11">
        <v>0.375</v>
      </c>
      <c r="BI150" s="11">
        <v>0.72916666666666663</v>
      </c>
      <c r="BJ150" s="1"/>
      <c r="BK150" s="1"/>
      <c r="BL150" s="1"/>
      <c r="BM150" s="1"/>
      <c r="BN150" s="1"/>
      <c r="BO150" s="1"/>
      <c r="BP150" s="1"/>
      <c r="BQ150" s="1"/>
      <c r="BR150" s="1"/>
      <c r="CA150">
        <f t="shared" si="245"/>
        <v>8</v>
      </c>
    </row>
    <row r="151" spans="1:79" s="1" customFormat="1" x14ac:dyDescent="0.25">
      <c r="CA151">
        <f t="shared" si="245"/>
        <v>0</v>
      </c>
    </row>
    <row r="152" spans="1:79" x14ac:dyDescent="0.25">
      <c r="A152" s="10">
        <v>9</v>
      </c>
      <c r="B152" s="11">
        <v>0.375</v>
      </c>
      <c r="C152" s="11">
        <v>0.72916666666666663</v>
      </c>
      <c r="D152" s="11">
        <v>0.375</v>
      </c>
      <c r="E152" s="11">
        <v>0.72916666666666663</v>
      </c>
      <c r="F152" s="11">
        <v>0.375</v>
      </c>
      <c r="G152" s="11">
        <v>0.72916666666666663</v>
      </c>
      <c r="H152" s="11">
        <v>0.375</v>
      </c>
      <c r="I152" s="11">
        <v>0.72916666666666663</v>
      </c>
      <c r="J152" s="11">
        <v>0.39583333333333331</v>
      </c>
      <c r="K152" s="11">
        <v>0.72916666666666663</v>
      </c>
      <c r="L152" s="8"/>
      <c r="M152" s="8"/>
      <c r="N152" s="6"/>
      <c r="O152" s="6"/>
      <c r="P152" s="16">
        <v>0.33333333333333331</v>
      </c>
      <c r="Q152" s="16">
        <v>0.6875</v>
      </c>
      <c r="R152" s="16">
        <v>0.33333333333333331</v>
      </c>
      <c r="S152" s="16">
        <v>0.6875</v>
      </c>
      <c r="T152" s="16">
        <v>0.33333333333333331</v>
      </c>
      <c r="U152" s="16">
        <v>0.6875</v>
      </c>
      <c r="V152" s="16">
        <v>0.33333333333333331</v>
      </c>
      <c r="W152" s="16">
        <v>0.6875</v>
      </c>
      <c r="X152" s="16">
        <v>0.33333333333333331</v>
      </c>
      <c r="Y152" s="16">
        <v>0.66666666666666663</v>
      </c>
      <c r="Z152" s="8"/>
      <c r="AA152" s="8"/>
      <c r="AB152" s="6"/>
      <c r="AC152" s="6"/>
      <c r="AD152" s="17">
        <v>0.4375</v>
      </c>
      <c r="AE152" s="17">
        <v>0.79166666666666663</v>
      </c>
      <c r="AF152" s="17">
        <v>0.4375</v>
      </c>
      <c r="AG152" s="17">
        <v>0.79166666666666663</v>
      </c>
      <c r="AH152" s="17">
        <v>0.4375</v>
      </c>
      <c r="AI152" s="17">
        <v>0.79166666666666663</v>
      </c>
      <c r="AJ152" s="17">
        <v>0.4375</v>
      </c>
      <c r="AK152" s="17">
        <v>0.79166666666666663</v>
      </c>
      <c r="AL152" s="17">
        <v>0.45833333333333331</v>
      </c>
      <c r="AM152" s="17">
        <v>0.79166666666666663</v>
      </c>
      <c r="AN152" s="8"/>
      <c r="AO152" s="8"/>
      <c r="AP152" s="6"/>
      <c r="AQ152" s="6"/>
      <c r="AR152" s="11">
        <v>0.375</v>
      </c>
      <c r="AS152" s="11">
        <v>0.72916666666666663</v>
      </c>
      <c r="AT152" s="11">
        <v>0.375</v>
      </c>
      <c r="AU152" s="11">
        <v>0.72916666666666663</v>
      </c>
      <c r="AV152" s="11">
        <v>0.375</v>
      </c>
      <c r="AW152" s="11">
        <v>0.72916666666666663</v>
      </c>
      <c r="AX152" s="11">
        <v>0.375</v>
      </c>
      <c r="AY152" s="11">
        <v>0.72916666666666663</v>
      </c>
      <c r="AZ152" s="11">
        <v>0.39583333333333331</v>
      </c>
      <c r="BA152" s="11">
        <v>0.72916666666666663</v>
      </c>
      <c r="BB152" s="8"/>
      <c r="BC152" s="8"/>
      <c r="BD152" s="6"/>
      <c r="BE152" s="6"/>
      <c r="BF152" s="16">
        <v>0.33333333333333331</v>
      </c>
      <c r="BG152" s="16">
        <v>0.6875</v>
      </c>
      <c r="BH152" s="16">
        <v>0.33333333333333331</v>
      </c>
      <c r="BI152" s="16">
        <v>0.6875</v>
      </c>
      <c r="BJ152" s="1"/>
      <c r="BK152" s="1"/>
      <c r="BL152" s="1"/>
      <c r="BM152" s="1"/>
      <c r="BN152" s="1"/>
      <c r="BO152" s="1"/>
      <c r="BP152" s="1"/>
      <c r="BQ152" s="1"/>
      <c r="BR152" s="1"/>
      <c r="CA152">
        <f t="shared" si="245"/>
        <v>9</v>
      </c>
    </row>
    <row r="153" spans="1:79" x14ac:dyDescent="0.25">
      <c r="A153" s="10">
        <v>10</v>
      </c>
      <c r="B153" s="11">
        <v>0.375</v>
      </c>
      <c r="C153" s="11">
        <v>0.72916666666666663</v>
      </c>
      <c r="D153" s="11">
        <v>0.375</v>
      </c>
      <c r="E153" s="11">
        <v>0.72916666666666663</v>
      </c>
      <c r="F153" s="11">
        <v>0.375</v>
      </c>
      <c r="G153" s="11">
        <v>0.72916666666666663</v>
      </c>
      <c r="H153" s="11">
        <v>0.375</v>
      </c>
      <c r="I153" s="11">
        <v>0.72916666666666663</v>
      </c>
      <c r="J153" s="11">
        <v>0.39583333333333331</v>
      </c>
      <c r="K153" s="11">
        <v>0.72916666666666663</v>
      </c>
      <c r="L153" s="8"/>
      <c r="M153" s="8"/>
      <c r="N153" s="6"/>
      <c r="O153" s="6"/>
      <c r="P153" s="16">
        <v>0.33333333333333331</v>
      </c>
      <c r="Q153" s="16">
        <v>0.6875</v>
      </c>
      <c r="R153" s="16">
        <v>0.33333333333333331</v>
      </c>
      <c r="S153" s="16">
        <v>0.6875</v>
      </c>
      <c r="T153" s="16">
        <v>0.33333333333333331</v>
      </c>
      <c r="U153" s="16">
        <v>0.6875</v>
      </c>
      <c r="V153" s="16">
        <v>0.33333333333333331</v>
      </c>
      <c r="W153" s="16">
        <v>0.6875</v>
      </c>
      <c r="X153" s="16">
        <v>0.33333333333333331</v>
      </c>
      <c r="Y153" s="16">
        <v>0.66666666666666663</v>
      </c>
      <c r="Z153" s="8"/>
      <c r="AA153" s="8"/>
      <c r="AB153" s="6"/>
      <c r="AC153" s="6"/>
      <c r="AD153" s="17">
        <v>0.4375</v>
      </c>
      <c r="AE153" s="17">
        <v>0.79166666666666663</v>
      </c>
      <c r="AF153" s="17">
        <v>0.4375</v>
      </c>
      <c r="AG153" s="17">
        <v>0.79166666666666663</v>
      </c>
      <c r="AH153" s="17">
        <v>0.4375</v>
      </c>
      <c r="AI153" s="17">
        <v>0.79166666666666663</v>
      </c>
      <c r="AJ153" s="17">
        <v>0.4375</v>
      </c>
      <c r="AK153" s="17">
        <v>0.79166666666666663</v>
      </c>
      <c r="AL153" s="17">
        <v>0.45833333333333331</v>
      </c>
      <c r="AM153" s="17">
        <v>0.79166666666666663</v>
      </c>
      <c r="AN153" s="8"/>
      <c r="AO153" s="8"/>
      <c r="AP153" s="6"/>
      <c r="AQ153" s="6"/>
      <c r="AR153" s="11">
        <v>0.375</v>
      </c>
      <c r="AS153" s="11">
        <v>0.72916666666666663</v>
      </c>
      <c r="AT153" s="11">
        <v>0.375</v>
      </c>
      <c r="AU153" s="11">
        <v>0.72916666666666663</v>
      </c>
      <c r="AV153" s="11">
        <v>0.375</v>
      </c>
      <c r="AW153" s="11">
        <v>0.72916666666666663</v>
      </c>
      <c r="AX153" s="11">
        <v>0.375</v>
      </c>
      <c r="AY153" s="11">
        <v>0.72916666666666663</v>
      </c>
      <c r="AZ153" s="11">
        <v>0.39583333333333331</v>
      </c>
      <c r="BA153" s="11">
        <v>0.72916666666666663</v>
      </c>
      <c r="BB153" s="8"/>
      <c r="BC153" s="8"/>
      <c r="BD153" s="6"/>
      <c r="BE153" s="6"/>
      <c r="BF153" s="16">
        <v>0.33333333333333331</v>
      </c>
      <c r="BG153" s="16">
        <v>0.6875</v>
      </c>
      <c r="BH153" s="16">
        <v>0.33333333333333331</v>
      </c>
      <c r="BI153" s="16">
        <v>0.6875</v>
      </c>
      <c r="BJ153" s="1"/>
      <c r="BK153" s="1"/>
      <c r="BL153" s="1"/>
      <c r="BM153" s="1"/>
      <c r="BN153" s="1"/>
      <c r="BO153" s="1"/>
      <c r="BP153" s="1"/>
      <c r="BQ153" s="1"/>
      <c r="BR153" s="1"/>
      <c r="CA153">
        <f t="shared" si="245"/>
        <v>10</v>
      </c>
    </row>
    <row r="154" spans="1:79" x14ac:dyDescent="0.25">
      <c r="A154" s="10">
        <v>11</v>
      </c>
      <c r="B154" s="11">
        <v>0.375</v>
      </c>
      <c r="C154" s="11">
        <v>0.72916666666666663</v>
      </c>
      <c r="D154" s="11">
        <v>0.375</v>
      </c>
      <c r="E154" s="11">
        <v>0.72916666666666663</v>
      </c>
      <c r="F154" s="11">
        <v>0.375</v>
      </c>
      <c r="G154" s="11">
        <v>0.72916666666666663</v>
      </c>
      <c r="H154" s="11">
        <v>0.375</v>
      </c>
      <c r="I154" s="11">
        <v>0.72916666666666663</v>
      </c>
      <c r="J154" s="11">
        <v>0.39583333333333331</v>
      </c>
      <c r="K154" s="11">
        <v>0.72916666666666663</v>
      </c>
      <c r="L154" s="8"/>
      <c r="M154" s="8"/>
      <c r="N154" s="6"/>
      <c r="O154" s="6"/>
      <c r="P154" s="16">
        <v>0.33333333333333331</v>
      </c>
      <c r="Q154" s="16">
        <v>0.6875</v>
      </c>
      <c r="R154" s="16">
        <v>0.33333333333333331</v>
      </c>
      <c r="S154" s="16">
        <v>0.6875</v>
      </c>
      <c r="T154" s="16">
        <v>0.33333333333333331</v>
      </c>
      <c r="U154" s="16">
        <v>0.6875</v>
      </c>
      <c r="V154" s="16">
        <v>0.33333333333333331</v>
      </c>
      <c r="W154" s="16">
        <v>0.6875</v>
      </c>
      <c r="X154" s="16">
        <v>0.33333333333333331</v>
      </c>
      <c r="Y154" s="16">
        <v>0.66666666666666663</v>
      </c>
      <c r="Z154" s="8"/>
      <c r="AA154" s="8"/>
      <c r="AB154" s="6"/>
      <c r="AC154" s="6"/>
      <c r="AD154" s="17">
        <v>0.4375</v>
      </c>
      <c r="AE154" s="17">
        <v>0.79166666666666663</v>
      </c>
      <c r="AF154" s="17">
        <v>0.4375</v>
      </c>
      <c r="AG154" s="17">
        <v>0.79166666666666663</v>
      </c>
      <c r="AH154" s="17">
        <v>0.4375</v>
      </c>
      <c r="AI154" s="17">
        <v>0.79166666666666663</v>
      </c>
      <c r="AJ154" s="17">
        <v>0.4375</v>
      </c>
      <c r="AK154" s="17">
        <v>0.79166666666666663</v>
      </c>
      <c r="AL154" s="17">
        <v>0.45833333333333331</v>
      </c>
      <c r="AM154" s="17">
        <v>0.79166666666666663</v>
      </c>
      <c r="AN154" s="8"/>
      <c r="AO154" s="8"/>
      <c r="AP154" s="6"/>
      <c r="AQ154" s="6"/>
      <c r="AR154" s="11">
        <v>0.375</v>
      </c>
      <c r="AS154" s="11">
        <v>0.72916666666666663</v>
      </c>
      <c r="AT154" s="11">
        <v>0.375</v>
      </c>
      <c r="AU154" s="11">
        <v>0.72916666666666663</v>
      </c>
      <c r="AV154" s="11">
        <v>0.375</v>
      </c>
      <c r="AW154" s="11">
        <v>0.72916666666666663</v>
      </c>
      <c r="AX154" s="11">
        <v>0.375</v>
      </c>
      <c r="AY154" s="11">
        <v>0.72916666666666663</v>
      </c>
      <c r="AZ154" s="11">
        <v>0.39583333333333331</v>
      </c>
      <c r="BA154" s="11">
        <v>0.72916666666666663</v>
      </c>
      <c r="BB154" s="8"/>
      <c r="BC154" s="8"/>
      <c r="BD154" s="6"/>
      <c r="BE154" s="6"/>
      <c r="BF154" s="16">
        <v>0.33333333333333331</v>
      </c>
      <c r="BG154" s="16">
        <v>0.6875</v>
      </c>
      <c r="BH154" s="16">
        <v>0.33333333333333331</v>
      </c>
      <c r="BI154" s="16">
        <v>0.6875</v>
      </c>
      <c r="BJ154" s="1"/>
      <c r="BK154" s="1"/>
      <c r="BL154" s="1"/>
      <c r="BM154" s="1"/>
      <c r="BN154" s="1"/>
      <c r="BO154" s="1"/>
      <c r="BP154" s="1"/>
      <c r="BQ154" s="1"/>
      <c r="BR154" s="1"/>
      <c r="CA154">
        <f t="shared" si="245"/>
        <v>11</v>
      </c>
    </row>
    <row r="155" spans="1:79" x14ac:dyDescent="0.25">
      <c r="A155" s="10">
        <v>12</v>
      </c>
      <c r="B155" s="11">
        <v>0.375</v>
      </c>
      <c r="C155" s="11">
        <v>0.72916666666666663</v>
      </c>
      <c r="D155" s="11">
        <v>0.375</v>
      </c>
      <c r="E155" s="11">
        <v>0.72916666666666663</v>
      </c>
      <c r="F155" s="11">
        <v>0.375</v>
      </c>
      <c r="G155" s="11">
        <v>0.72916666666666663</v>
      </c>
      <c r="H155" s="11">
        <v>0.375</v>
      </c>
      <c r="I155" s="11">
        <v>0.72916666666666663</v>
      </c>
      <c r="J155" s="18"/>
      <c r="K155" s="18"/>
      <c r="L155" s="8"/>
      <c r="M155" s="8"/>
      <c r="N155" s="6"/>
      <c r="O155" s="6"/>
      <c r="P155" s="16">
        <v>0.33333333333333331</v>
      </c>
      <c r="Q155" s="16">
        <v>0.6875</v>
      </c>
      <c r="R155" s="16">
        <v>0.33333333333333331</v>
      </c>
      <c r="S155" s="16">
        <v>0.6875</v>
      </c>
      <c r="T155" s="16">
        <v>0.33333333333333331</v>
      </c>
      <c r="U155" s="16">
        <v>0.6875</v>
      </c>
      <c r="V155" s="16">
        <v>0.33333333333333331</v>
      </c>
      <c r="W155" s="16">
        <v>0.6875</v>
      </c>
      <c r="X155" s="18"/>
      <c r="Y155" s="18"/>
      <c r="Z155" s="8"/>
      <c r="AA155" s="8"/>
      <c r="AB155" s="6"/>
      <c r="AC155" s="6"/>
      <c r="AD155" s="17">
        <v>0.4375</v>
      </c>
      <c r="AE155" s="17">
        <v>0.79166666666666663</v>
      </c>
      <c r="AF155" s="17">
        <v>0.4375</v>
      </c>
      <c r="AG155" s="17">
        <v>0.79166666666666663</v>
      </c>
      <c r="AH155" s="17">
        <v>0.4375</v>
      </c>
      <c r="AI155" s="17">
        <v>0.79166666666666663</v>
      </c>
      <c r="AJ155" s="17">
        <v>0.4375</v>
      </c>
      <c r="AK155" s="17">
        <v>0.79166666666666663</v>
      </c>
      <c r="AL155" s="18"/>
      <c r="AM155" s="18"/>
      <c r="AN155" s="8"/>
      <c r="AO155" s="8"/>
      <c r="AP155" s="6"/>
      <c r="AQ155" s="6"/>
      <c r="AR155" s="11">
        <v>0.375</v>
      </c>
      <c r="AS155" s="11">
        <v>0.72916666666666663</v>
      </c>
      <c r="AT155" s="11">
        <v>0.375</v>
      </c>
      <c r="AU155" s="11">
        <v>0.72916666666666663</v>
      </c>
      <c r="AV155" s="11">
        <v>0.375</v>
      </c>
      <c r="AW155" s="11">
        <v>0.72916666666666663</v>
      </c>
      <c r="AX155" s="11">
        <v>0.375</v>
      </c>
      <c r="AY155" s="11">
        <v>0.72916666666666663</v>
      </c>
      <c r="AZ155" s="18"/>
      <c r="BA155" s="18"/>
      <c r="BB155" s="8"/>
      <c r="BC155" s="8"/>
      <c r="BD155" s="6"/>
      <c r="BE155" s="6"/>
      <c r="BF155" s="16">
        <v>0.33333333333333331</v>
      </c>
      <c r="BG155" s="16">
        <v>0.6875</v>
      </c>
      <c r="BH155" s="18"/>
      <c r="BI155" s="18"/>
      <c r="BJ155" s="1"/>
      <c r="BK155" s="1"/>
      <c r="BL155" s="1"/>
      <c r="BM155" s="1"/>
      <c r="BN155" s="1"/>
      <c r="BO155" s="1"/>
      <c r="BP155" s="1"/>
      <c r="BQ155" s="1"/>
      <c r="BR155" s="1"/>
      <c r="CA155">
        <f t="shared" si="245"/>
        <v>12</v>
      </c>
    </row>
    <row r="156" spans="1:79" x14ac:dyDescent="0.25">
      <c r="A156" s="10">
        <v>13</v>
      </c>
      <c r="B156" s="11">
        <v>0.375</v>
      </c>
      <c r="C156" s="11">
        <v>0.72916666666666663</v>
      </c>
      <c r="D156" s="11">
        <v>0.375</v>
      </c>
      <c r="E156" s="11">
        <v>0.72916666666666663</v>
      </c>
      <c r="F156" s="11">
        <v>0.375</v>
      </c>
      <c r="G156" s="11">
        <v>0.72916666666666663</v>
      </c>
      <c r="H156" s="11">
        <v>0.375</v>
      </c>
      <c r="I156" s="11">
        <v>0.72916666666666663</v>
      </c>
      <c r="J156" s="11">
        <v>0.39583333333333331</v>
      </c>
      <c r="K156" s="11">
        <v>0.72916666666666663</v>
      </c>
      <c r="L156" s="8"/>
      <c r="M156" s="8"/>
      <c r="N156" s="6"/>
      <c r="O156" s="6"/>
      <c r="P156" s="16">
        <v>0.33333333333333331</v>
      </c>
      <c r="Q156" s="16">
        <v>0.6875</v>
      </c>
      <c r="R156" s="16">
        <v>0.33333333333333331</v>
      </c>
      <c r="S156" s="16">
        <v>0.6875</v>
      </c>
      <c r="T156" s="16">
        <v>0.33333333333333331</v>
      </c>
      <c r="U156" s="16">
        <v>0.6875</v>
      </c>
      <c r="V156" s="16">
        <v>0.33333333333333331</v>
      </c>
      <c r="W156" s="16">
        <v>0.6875</v>
      </c>
      <c r="X156" s="16">
        <v>0.33333333333333331</v>
      </c>
      <c r="Y156" s="16">
        <v>0.66666666666666663</v>
      </c>
      <c r="Z156" s="8"/>
      <c r="AA156" s="8"/>
      <c r="AB156" s="6"/>
      <c r="AC156" s="6"/>
      <c r="AD156" s="17">
        <v>0.4375</v>
      </c>
      <c r="AE156" s="17">
        <v>0.79166666666666663</v>
      </c>
      <c r="AF156" s="17">
        <v>0.4375</v>
      </c>
      <c r="AG156" s="17">
        <v>0.79166666666666663</v>
      </c>
      <c r="AH156" s="17">
        <v>0.4375</v>
      </c>
      <c r="AI156" s="17">
        <v>0.79166666666666663</v>
      </c>
      <c r="AJ156" s="17">
        <v>0.4375</v>
      </c>
      <c r="AK156" s="17">
        <v>0.79166666666666663</v>
      </c>
      <c r="AL156" s="17">
        <v>0.45833333333333331</v>
      </c>
      <c r="AM156" s="17">
        <v>0.79166666666666663</v>
      </c>
      <c r="AN156" s="8"/>
      <c r="AO156" s="8"/>
      <c r="AP156" s="6"/>
      <c r="AQ156" s="6"/>
      <c r="AR156" s="11">
        <v>0.375</v>
      </c>
      <c r="AS156" s="11">
        <v>0.72916666666666663</v>
      </c>
      <c r="AT156" s="11">
        <v>0.375</v>
      </c>
      <c r="AU156" s="11">
        <v>0.72916666666666663</v>
      </c>
      <c r="AV156" s="11">
        <v>0.375</v>
      </c>
      <c r="AW156" s="11">
        <v>0.72916666666666663</v>
      </c>
      <c r="AX156" s="11">
        <v>0.375</v>
      </c>
      <c r="AY156" s="11">
        <v>0.72916666666666663</v>
      </c>
      <c r="AZ156" s="11">
        <v>0.39583333333333331</v>
      </c>
      <c r="BA156" s="11">
        <v>0.72916666666666663</v>
      </c>
      <c r="BB156" s="8"/>
      <c r="BC156" s="8"/>
      <c r="BD156" s="6"/>
      <c r="BE156" s="6"/>
      <c r="BF156" s="16">
        <v>0.33333333333333331</v>
      </c>
      <c r="BG156" s="16">
        <v>0.6875</v>
      </c>
      <c r="BH156" s="16">
        <v>0.33333333333333331</v>
      </c>
      <c r="BI156" s="16">
        <v>0.6875</v>
      </c>
      <c r="BJ156" s="1"/>
      <c r="BK156" s="1"/>
      <c r="BL156" s="1"/>
      <c r="BM156" s="1"/>
      <c r="BN156" s="1"/>
      <c r="BO156" s="1"/>
      <c r="BP156" s="1"/>
      <c r="BQ156" s="1"/>
      <c r="BR156" s="1"/>
      <c r="CA156">
        <f t="shared" si="245"/>
        <v>13</v>
      </c>
    </row>
    <row r="157" spans="1:79" s="1" customFormat="1" x14ac:dyDescent="0.25">
      <c r="CA157">
        <f t="shared" si="245"/>
        <v>0</v>
      </c>
    </row>
    <row r="158" spans="1:79" s="1" customFormat="1" x14ac:dyDescent="0.25">
      <c r="A158" s="19" t="s">
        <v>30</v>
      </c>
      <c r="B158" s="23">
        <f>COUNTIF(B142:B156,"08:00")</f>
        <v>4</v>
      </c>
      <c r="C158" s="24"/>
      <c r="D158" s="23">
        <f t="shared" ref="D158" si="246">COUNTIF(D142:D156,"08:00")</f>
        <v>4</v>
      </c>
      <c r="E158" s="24"/>
      <c r="F158" s="23">
        <f t="shared" ref="F158" si="247">COUNTIF(F142:F156,"08:00")</f>
        <v>4</v>
      </c>
      <c r="G158" s="24"/>
      <c r="H158" s="23">
        <f t="shared" ref="H158" si="248">COUNTIF(H142:H156,"08:00")</f>
        <v>4</v>
      </c>
      <c r="I158" s="24"/>
      <c r="J158" s="23">
        <f>COUNTIF(J142:J156,"08:00")</f>
        <v>4</v>
      </c>
      <c r="K158" s="24"/>
      <c r="L158" s="12"/>
      <c r="M158" s="12"/>
      <c r="N158" s="13"/>
      <c r="O158" s="13"/>
      <c r="P158" s="23">
        <f>COUNTIF(P142:P156,"08:00")</f>
        <v>5</v>
      </c>
      <c r="Q158" s="24"/>
      <c r="R158" s="23">
        <f t="shared" ref="R158" si="249">COUNTIF(R142:R156,"08:00")</f>
        <v>5</v>
      </c>
      <c r="S158" s="24"/>
      <c r="T158" s="23">
        <f t="shared" ref="T158" si="250">COUNTIF(T142:T156,"08:00")</f>
        <v>5</v>
      </c>
      <c r="U158" s="24"/>
      <c r="V158" s="23">
        <f t="shared" ref="V158" si="251">COUNTIF(V142:V156,"08:00")</f>
        <v>5</v>
      </c>
      <c r="W158" s="24"/>
      <c r="X158" s="23">
        <f>COUNTIF(X142:X156,"08:00")</f>
        <v>4</v>
      </c>
      <c r="Y158" s="24"/>
      <c r="Z158" s="12"/>
      <c r="AA158" s="12"/>
      <c r="AB158" s="13"/>
      <c r="AC158" s="13"/>
      <c r="AD158" s="23">
        <f>COUNTIF(AD142:AD156,"08:00")</f>
        <v>4</v>
      </c>
      <c r="AE158" s="24"/>
      <c r="AF158" s="23">
        <f t="shared" ref="AF158" si="252">COUNTIF(AF142:AF156,"08:00")</f>
        <v>4</v>
      </c>
      <c r="AG158" s="24"/>
      <c r="AH158" s="23">
        <f t="shared" ref="AH158" si="253">COUNTIF(AH142:AH156,"08:00")</f>
        <v>4</v>
      </c>
      <c r="AI158" s="24"/>
      <c r="AJ158" s="23">
        <f t="shared" ref="AJ158" si="254">COUNTIF(AJ142:AJ156,"08:00")</f>
        <v>4</v>
      </c>
      <c r="AK158" s="24"/>
      <c r="AL158" s="23">
        <f>COUNTIF(AL142:AL156,"08:00")</f>
        <v>4</v>
      </c>
      <c r="AM158" s="24"/>
      <c r="AN158" s="12"/>
      <c r="AO158" s="12"/>
      <c r="AP158" s="13"/>
      <c r="AQ158" s="13"/>
      <c r="AR158" s="23">
        <f>COUNTIF(AR142:AR156,"08:00")</f>
        <v>4</v>
      </c>
      <c r="AS158" s="24"/>
      <c r="AT158" s="23">
        <f t="shared" ref="AT158" si="255">COUNTIF(AT142:AT156,"08:00")</f>
        <v>4</v>
      </c>
      <c r="AU158" s="24"/>
      <c r="AV158" s="23">
        <f t="shared" ref="AV158" si="256">COUNTIF(AV142:AV156,"08:00")</f>
        <v>4</v>
      </c>
      <c r="AW158" s="24"/>
      <c r="AX158" s="23">
        <f t="shared" ref="AX158" si="257">COUNTIF(AX142:AX156,"08:00")</f>
        <v>4</v>
      </c>
      <c r="AY158" s="24"/>
      <c r="AZ158" s="23">
        <f>COUNTIF(AZ142:AZ156,"08:00")</f>
        <v>4</v>
      </c>
      <c r="BA158" s="24"/>
      <c r="BB158" s="12"/>
      <c r="BC158" s="12"/>
      <c r="BD158" s="13"/>
      <c r="BE158" s="13"/>
      <c r="BF158" s="23">
        <f>COUNTIF(BF142:BF156,"08:00")</f>
        <v>5</v>
      </c>
      <c r="BG158" s="24"/>
      <c r="BH158" s="23">
        <f t="shared" ref="BH158" si="258">COUNTIF(BH142:BH156,"08:00")</f>
        <v>4</v>
      </c>
      <c r="BI158" s="24"/>
      <c r="CA158" t="str">
        <f t="shared" si="245"/>
        <v>NB de 8H</v>
      </c>
    </row>
    <row r="159" spans="1:79" s="1" customFormat="1" x14ac:dyDescent="0.25">
      <c r="A159" s="19" t="s">
        <v>28</v>
      </c>
      <c r="B159" s="23">
        <f>COUNTIF(B142:B156,"09:00")</f>
        <v>5</v>
      </c>
      <c r="C159" s="24"/>
      <c r="D159" s="23">
        <f t="shared" ref="D159" si="259">COUNTIF(D142:D156,"09:00")</f>
        <v>5</v>
      </c>
      <c r="E159" s="24"/>
      <c r="F159" s="23">
        <f t="shared" ref="F159" si="260">COUNTIF(F142:F156,"09:00")</f>
        <v>5</v>
      </c>
      <c r="G159" s="24"/>
      <c r="H159" s="23">
        <f t="shared" ref="H159" si="261">COUNTIF(H142:H156,"09:00")</f>
        <v>5</v>
      </c>
      <c r="I159" s="24"/>
      <c r="J159" s="23">
        <f>COUNTIF(J142:J156,"09:30")</f>
        <v>4</v>
      </c>
      <c r="K159" s="24"/>
      <c r="L159" s="12"/>
      <c r="M159" s="12"/>
      <c r="N159" s="13"/>
      <c r="O159" s="13"/>
      <c r="P159" s="23">
        <f>COUNTIF(P142:P156,"09:00")</f>
        <v>4</v>
      </c>
      <c r="Q159" s="24"/>
      <c r="R159" s="23">
        <f t="shared" ref="R159" si="262">COUNTIF(R142:R156,"09:00")</f>
        <v>4</v>
      </c>
      <c r="S159" s="24"/>
      <c r="T159" s="23">
        <f t="shared" ref="T159" si="263">COUNTIF(T142:T156,"09:00")</f>
        <v>4</v>
      </c>
      <c r="U159" s="24"/>
      <c r="V159" s="23">
        <f t="shared" ref="V159" si="264">COUNTIF(V142:V156,"09:00")</f>
        <v>4</v>
      </c>
      <c r="W159" s="24"/>
      <c r="X159" s="23">
        <f>COUNTIF(X142:X156,"09:30")</f>
        <v>4</v>
      </c>
      <c r="Y159" s="24"/>
      <c r="Z159" s="12"/>
      <c r="AA159" s="12"/>
      <c r="AB159" s="13"/>
      <c r="AC159" s="13"/>
      <c r="AD159" s="23">
        <f>COUNTIF(AD142:AD156,"09:00")</f>
        <v>4</v>
      </c>
      <c r="AE159" s="24"/>
      <c r="AF159" s="23">
        <f t="shared" ref="AF159" si="265">COUNTIF(AF142:AF156,"09:00")</f>
        <v>4</v>
      </c>
      <c r="AG159" s="24"/>
      <c r="AH159" s="23">
        <f t="shared" ref="AH159" si="266">COUNTIF(AH142:AH156,"09:00")</f>
        <v>4</v>
      </c>
      <c r="AI159" s="24"/>
      <c r="AJ159" s="23">
        <f t="shared" ref="AJ159" si="267">COUNTIF(AJ142:AJ156,"09:00")</f>
        <v>4</v>
      </c>
      <c r="AK159" s="24"/>
      <c r="AL159" s="23">
        <f>COUNTIF(AL142:AL156,"09:30")</f>
        <v>4</v>
      </c>
      <c r="AM159" s="24"/>
      <c r="AN159" s="12"/>
      <c r="AO159" s="12"/>
      <c r="AP159" s="13"/>
      <c r="AQ159" s="13"/>
      <c r="AR159" s="23">
        <f>COUNTIF(AR142:AR156,"09:00")</f>
        <v>5</v>
      </c>
      <c r="AS159" s="24"/>
      <c r="AT159" s="23">
        <f t="shared" ref="AT159" si="268">COUNTIF(AT142:AT156,"09:00")</f>
        <v>5</v>
      </c>
      <c r="AU159" s="24"/>
      <c r="AV159" s="23">
        <f t="shared" ref="AV159" si="269">COUNTIF(AV142:AV156,"09:00")</f>
        <v>5</v>
      </c>
      <c r="AW159" s="24"/>
      <c r="AX159" s="23">
        <f t="shared" ref="AX159" si="270">COUNTIF(AX142:AX156,"09:00")</f>
        <v>5</v>
      </c>
      <c r="AY159" s="24"/>
      <c r="AZ159" s="23">
        <f>COUNTIF(AZ142:AZ156,"09:30")</f>
        <v>4</v>
      </c>
      <c r="BA159" s="24"/>
      <c r="BB159" s="12"/>
      <c r="BC159" s="12"/>
      <c r="BD159" s="13"/>
      <c r="BE159" s="13"/>
      <c r="BF159" s="23">
        <f>COUNTIF(BF142:BF156,"09:00")</f>
        <v>4</v>
      </c>
      <c r="BG159" s="24"/>
      <c r="BH159" s="23">
        <f t="shared" ref="BH159" si="271">COUNTIF(BH142:BH156,"09:00")</f>
        <v>4</v>
      </c>
      <c r="BI159" s="24"/>
      <c r="CA159" t="str">
        <f t="shared" si="245"/>
        <v>NB de 9H</v>
      </c>
    </row>
    <row r="160" spans="1:79" s="1" customFormat="1" x14ac:dyDescent="0.25">
      <c r="A160" s="19" t="s">
        <v>29</v>
      </c>
      <c r="B160" s="23">
        <f>COUNTIF(C142:C156,"19:00")</f>
        <v>4</v>
      </c>
      <c r="C160" s="24"/>
      <c r="D160" s="23">
        <f t="shared" ref="D160" si="272">COUNTIF(E142:E156,"19:00")</f>
        <v>4</v>
      </c>
      <c r="E160" s="24"/>
      <c r="F160" s="23">
        <f t="shared" ref="F160" si="273">COUNTIF(G142:G156,"19:00")</f>
        <v>4</v>
      </c>
      <c r="G160" s="24"/>
      <c r="H160" s="23">
        <f t="shared" ref="H160" si="274">COUNTIF(I142:I156,"19:00")</f>
        <v>4</v>
      </c>
      <c r="I160" s="24"/>
      <c r="J160" s="23">
        <f>COUNTIF(K142:K156,"19:00")</f>
        <v>4</v>
      </c>
      <c r="K160" s="24"/>
      <c r="L160" s="12"/>
      <c r="M160" s="12"/>
      <c r="N160" s="13"/>
      <c r="O160" s="13"/>
      <c r="P160" s="23">
        <f>COUNTIF(Q142:Q156,"19:00")</f>
        <v>4</v>
      </c>
      <c r="Q160" s="24"/>
      <c r="R160" s="23">
        <f t="shared" ref="R160" si="275">COUNTIF(S142:S156,"19:00")</f>
        <v>4</v>
      </c>
      <c r="S160" s="24"/>
      <c r="T160" s="23">
        <f t="shared" ref="T160" si="276">COUNTIF(U142:U156,"19:00")</f>
        <v>4</v>
      </c>
      <c r="U160" s="24"/>
      <c r="V160" s="23">
        <f t="shared" ref="V160" si="277">COUNTIF(W142:W156,"19:00")</f>
        <v>4</v>
      </c>
      <c r="W160" s="24"/>
      <c r="X160" s="23">
        <f>COUNTIF(Y142:Y156,"19:00")</f>
        <v>4</v>
      </c>
      <c r="Y160" s="24"/>
      <c r="Z160" s="12"/>
      <c r="AA160" s="12"/>
      <c r="AB160" s="13"/>
      <c r="AC160" s="13"/>
      <c r="AD160" s="23">
        <f>COUNTIF(AE142:AE156,"19:00")</f>
        <v>5</v>
      </c>
      <c r="AE160" s="24"/>
      <c r="AF160" s="23">
        <f t="shared" ref="AF160" si="278">COUNTIF(AG142:AG156,"19:00")</f>
        <v>5</v>
      </c>
      <c r="AG160" s="24"/>
      <c r="AH160" s="23">
        <f t="shared" ref="AH160" si="279">COUNTIF(AI142:AI156,"19:00")</f>
        <v>5</v>
      </c>
      <c r="AI160" s="24"/>
      <c r="AJ160" s="23">
        <f t="shared" ref="AJ160" si="280">COUNTIF(AK142:AK156,"19:00")</f>
        <v>5</v>
      </c>
      <c r="AK160" s="24"/>
      <c r="AL160" s="23">
        <f>COUNTIF(AM142:AM156,"19:00")</f>
        <v>4</v>
      </c>
      <c r="AM160" s="24"/>
      <c r="AN160" s="12"/>
      <c r="AO160" s="12"/>
      <c r="AP160" s="13"/>
      <c r="AQ160" s="13"/>
      <c r="AR160" s="23">
        <f>COUNTIF(AS142:AS156,"19:00")</f>
        <v>4</v>
      </c>
      <c r="AS160" s="24"/>
      <c r="AT160" s="23">
        <f t="shared" ref="AT160" si="281">COUNTIF(AU142:AU156,"19:00")</f>
        <v>4</v>
      </c>
      <c r="AU160" s="24"/>
      <c r="AV160" s="23">
        <f t="shared" ref="AV160" si="282">COUNTIF(AW142:AW156,"19:00")</f>
        <v>4</v>
      </c>
      <c r="AW160" s="24"/>
      <c r="AX160" s="23">
        <f t="shared" ref="AX160" si="283">COUNTIF(AY142:AY156,"19:00")</f>
        <v>4</v>
      </c>
      <c r="AY160" s="24"/>
      <c r="AZ160" s="23">
        <f>COUNTIF(BA142:BA156,"19:00")</f>
        <v>4</v>
      </c>
      <c r="BA160" s="24"/>
      <c r="BB160" s="12"/>
      <c r="BC160" s="12"/>
      <c r="BD160" s="13"/>
      <c r="BE160" s="13"/>
      <c r="BF160" s="23">
        <f>COUNTIF(BG142:BG156,"19:00")</f>
        <v>4</v>
      </c>
      <c r="BG160" s="24"/>
      <c r="BH160" s="23">
        <f t="shared" ref="BH160" si="284">COUNTIF(BI142:BI156,"19:00")</f>
        <v>4</v>
      </c>
      <c r="BI160" s="24"/>
      <c r="CA160" t="str">
        <f t="shared" si="245"/>
        <v>NB de 19H</v>
      </c>
    </row>
    <row r="161" spans="1:79" s="1" customFormat="1" x14ac:dyDescent="0.25">
      <c r="CA161">
        <f t="shared" si="245"/>
        <v>0</v>
      </c>
    </row>
    <row r="162" spans="1:79" x14ac:dyDescent="0.25">
      <c r="A162" s="55" t="s">
        <v>19</v>
      </c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59"/>
      <c r="N162" s="59"/>
      <c r="O162" s="59"/>
      <c r="P162" s="59"/>
      <c r="Q162" s="59"/>
      <c r="R162" s="59"/>
      <c r="S162" s="59"/>
      <c r="T162" s="59"/>
      <c r="U162" s="59"/>
      <c r="V162" s="59"/>
      <c r="W162" s="59"/>
      <c r="X162" s="59"/>
      <c r="Y162" s="59"/>
      <c r="Z162" s="59"/>
      <c r="AA162" s="59"/>
      <c r="AB162" s="59"/>
      <c r="AC162" s="59"/>
      <c r="AD162" s="59"/>
      <c r="AE162" s="59"/>
      <c r="AF162" s="59"/>
      <c r="AG162" s="59"/>
      <c r="AH162" s="59"/>
      <c r="AI162" s="59"/>
      <c r="AJ162" s="59"/>
      <c r="AK162" s="59"/>
      <c r="AL162" s="59"/>
      <c r="AM162" s="59"/>
      <c r="AN162" s="59"/>
      <c r="AO162" s="59"/>
      <c r="AP162" s="59"/>
      <c r="AQ162" s="59"/>
      <c r="AR162" s="59"/>
      <c r="AS162" s="59"/>
      <c r="AT162" s="59"/>
      <c r="AU162" s="59"/>
      <c r="AV162" s="59"/>
      <c r="AW162" s="59"/>
      <c r="AX162" s="59"/>
      <c r="AY162" s="59"/>
      <c r="AZ162" s="59"/>
      <c r="BA162" s="59"/>
      <c r="BB162" s="59"/>
      <c r="BC162" s="59"/>
      <c r="BD162" s="59"/>
      <c r="BE162" s="59"/>
      <c r="BF162" s="59"/>
      <c r="BG162" s="59"/>
      <c r="BH162" s="59"/>
      <c r="BI162" s="59"/>
      <c r="BJ162" s="59"/>
      <c r="BK162" s="56"/>
      <c r="BL162" s="1"/>
      <c r="BM162" s="1"/>
      <c r="BN162" s="1"/>
      <c r="BO162" s="1"/>
      <c r="BP162" s="1"/>
      <c r="BQ162" s="1"/>
      <c r="BR162" s="1"/>
      <c r="CA162" t="str">
        <f t="shared" si="245"/>
        <v>OCTOBRE 2025</v>
      </c>
    </row>
    <row r="163" spans="1:79" x14ac:dyDescent="0.25">
      <c r="A163" s="9" t="s">
        <v>0</v>
      </c>
      <c r="B163" s="28"/>
      <c r="C163" s="25"/>
      <c r="D163" s="28"/>
      <c r="E163" s="25"/>
      <c r="F163" s="28"/>
      <c r="G163" s="25"/>
      <c r="H163" s="28"/>
      <c r="I163" s="25"/>
      <c r="J163" s="28"/>
      <c r="K163" s="25"/>
      <c r="L163" s="28"/>
      <c r="M163" s="25"/>
      <c r="N163" s="28"/>
      <c r="O163" s="25"/>
      <c r="P163" s="28"/>
      <c r="Q163" s="25"/>
      <c r="R163" s="28"/>
      <c r="S163" s="25"/>
      <c r="T163" s="60"/>
      <c r="U163" s="61"/>
      <c r="V163" s="28"/>
      <c r="W163" s="25"/>
      <c r="X163" s="28"/>
      <c r="Y163" s="25"/>
      <c r="Z163" s="28"/>
      <c r="AA163" s="25"/>
      <c r="AB163" s="28"/>
      <c r="AC163" s="25"/>
      <c r="AD163" s="28"/>
      <c r="AE163" s="25"/>
      <c r="AF163" s="28"/>
      <c r="AG163" s="25"/>
      <c r="AH163" s="28"/>
      <c r="AI163" s="25"/>
      <c r="AJ163" s="29"/>
      <c r="AK163" s="25"/>
      <c r="AL163" s="29"/>
      <c r="AM163" s="25"/>
      <c r="AN163" s="29"/>
      <c r="AO163" s="25"/>
      <c r="AP163" s="29"/>
      <c r="AQ163" s="25"/>
      <c r="AR163" s="29"/>
      <c r="AS163" s="25"/>
      <c r="AT163" s="29"/>
      <c r="AU163" s="25"/>
      <c r="AV163" s="29"/>
      <c r="AW163" s="25"/>
      <c r="AX163" s="29"/>
      <c r="AY163" s="25"/>
      <c r="AZ163" s="29"/>
      <c r="BA163" s="25"/>
      <c r="BB163" s="29"/>
      <c r="BC163" s="25"/>
      <c r="BD163" s="29"/>
      <c r="BE163" s="25"/>
      <c r="BF163" s="29"/>
      <c r="BG163" s="25"/>
      <c r="BH163" s="29"/>
      <c r="BI163" s="25"/>
      <c r="BJ163" s="29"/>
      <c r="BK163" s="25"/>
      <c r="BL163" s="1"/>
      <c r="BM163" s="1"/>
      <c r="BN163" s="1"/>
      <c r="BO163" s="1"/>
      <c r="BP163" s="1"/>
      <c r="BQ163" s="1"/>
      <c r="BR163" s="1"/>
      <c r="CA163" t="str">
        <f t="shared" si="245"/>
        <v>zone B</v>
      </c>
    </row>
    <row r="164" spans="1:79" x14ac:dyDescent="0.25">
      <c r="A164" s="9" t="s">
        <v>13</v>
      </c>
      <c r="B164" s="27">
        <v>40</v>
      </c>
      <c r="C164" s="27"/>
      <c r="D164" s="27"/>
      <c r="E164" s="27"/>
      <c r="F164" s="27"/>
      <c r="G164" s="27"/>
      <c r="H164" s="27"/>
      <c r="I164" s="27"/>
      <c r="J164" s="27"/>
      <c r="K164" s="27"/>
      <c r="L164" s="55">
        <v>41</v>
      </c>
      <c r="M164" s="59"/>
      <c r="N164" s="59"/>
      <c r="O164" s="59"/>
      <c r="P164" s="59"/>
      <c r="Q164" s="59"/>
      <c r="R164" s="59"/>
      <c r="S164" s="59"/>
      <c r="T164" s="59"/>
      <c r="U164" s="59"/>
      <c r="V164" s="59"/>
      <c r="W164" s="59"/>
      <c r="X164" s="59"/>
      <c r="Y164" s="56"/>
      <c r="Z164" s="27">
        <v>42</v>
      </c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>
        <v>43</v>
      </c>
      <c r="AO164" s="27"/>
      <c r="AP164" s="27"/>
      <c r="AQ164" s="27"/>
      <c r="AR164" s="27"/>
      <c r="AS164" s="27"/>
      <c r="AT164" s="27"/>
      <c r="AU164" s="27"/>
      <c r="AV164" s="27"/>
      <c r="AW164" s="27"/>
      <c r="AX164" s="27"/>
      <c r="AY164" s="27"/>
      <c r="AZ164" s="27"/>
      <c r="BA164" s="27"/>
      <c r="BB164" s="27">
        <v>44</v>
      </c>
      <c r="BC164" s="27"/>
      <c r="BD164" s="27"/>
      <c r="BE164" s="27"/>
      <c r="BF164" s="27"/>
      <c r="BG164" s="27"/>
      <c r="BH164" s="27"/>
      <c r="BI164" s="27"/>
      <c r="BJ164" s="27"/>
      <c r="BK164" s="27"/>
      <c r="BL164" s="1"/>
      <c r="BM164" s="1"/>
      <c r="BN164" s="1"/>
      <c r="BO164" s="1"/>
      <c r="BP164" s="1"/>
      <c r="BQ164" s="1"/>
      <c r="BR164" s="1"/>
      <c r="CA164" t="str">
        <f t="shared" si="245"/>
        <v>semaine</v>
      </c>
    </row>
    <row r="165" spans="1:79" x14ac:dyDescent="0.25">
      <c r="A165" s="9"/>
      <c r="B165" s="25" t="s">
        <v>1</v>
      </c>
      <c r="C165" s="25"/>
      <c r="D165" s="25" t="s">
        <v>2</v>
      </c>
      <c r="E165" s="25"/>
      <c r="F165" s="25" t="s">
        <v>3</v>
      </c>
      <c r="G165" s="25"/>
      <c r="H165" s="30" t="s">
        <v>4</v>
      </c>
      <c r="I165" s="25"/>
      <c r="J165" s="26" t="s">
        <v>5</v>
      </c>
      <c r="K165" s="25"/>
      <c r="L165" s="25" t="s">
        <v>6</v>
      </c>
      <c r="M165" s="25"/>
      <c r="N165" s="25" t="s">
        <v>1</v>
      </c>
      <c r="O165" s="25"/>
      <c r="P165" s="25" t="s">
        <v>1</v>
      </c>
      <c r="Q165" s="25"/>
      <c r="R165" s="25" t="s">
        <v>2</v>
      </c>
      <c r="S165" s="25"/>
      <c r="T165" s="57" t="s">
        <v>3</v>
      </c>
      <c r="U165" s="58"/>
      <c r="V165" s="30" t="s">
        <v>4</v>
      </c>
      <c r="W165" s="25"/>
      <c r="X165" s="26" t="s">
        <v>5</v>
      </c>
      <c r="Y165" s="25"/>
      <c r="Z165" s="25" t="s">
        <v>6</v>
      </c>
      <c r="AA165" s="25"/>
      <c r="AB165" s="25" t="s">
        <v>1</v>
      </c>
      <c r="AC165" s="25"/>
      <c r="AD165" s="25" t="s">
        <v>1</v>
      </c>
      <c r="AE165" s="25"/>
      <c r="AF165" s="25" t="s">
        <v>2</v>
      </c>
      <c r="AG165" s="25"/>
      <c r="AH165" s="25" t="s">
        <v>3</v>
      </c>
      <c r="AI165" s="25"/>
      <c r="AJ165" s="30" t="s">
        <v>4</v>
      </c>
      <c r="AK165" s="25"/>
      <c r="AL165" s="26" t="s">
        <v>5</v>
      </c>
      <c r="AM165" s="25"/>
      <c r="AN165" s="25" t="s">
        <v>6</v>
      </c>
      <c r="AO165" s="25"/>
      <c r="AP165" s="25" t="s">
        <v>1</v>
      </c>
      <c r="AQ165" s="25"/>
      <c r="AR165" s="25" t="s">
        <v>1</v>
      </c>
      <c r="AS165" s="25"/>
      <c r="AT165" s="25" t="s">
        <v>2</v>
      </c>
      <c r="AU165" s="25"/>
      <c r="AV165" s="25" t="s">
        <v>3</v>
      </c>
      <c r="AW165" s="25"/>
      <c r="AX165" s="30" t="s">
        <v>4</v>
      </c>
      <c r="AY165" s="25"/>
      <c r="AZ165" s="26" t="s">
        <v>5</v>
      </c>
      <c r="BA165" s="25"/>
      <c r="BB165" s="25" t="s">
        <v>6</v>
      </c>
      <c r="BC165" s="25"/>
      <c r="BD165" s="25" t="s">
        <v>1</v>
      </c>
      <c r="BE165" s="25"/>
      <c r="BF165" s="25" t="s">
        <v>1</v>
      </c>
      <c r="BG165" s="25"/>
      <c r="BH165" s="25" t="s">
        <v>2</v>
      </c>
      <c r="BI165" s="25"/>
      <c r="BJ165" s="25" t="s">
        <v>3</v>
      </c>
      <c r="BK165" s="25"/>
      <c r="BL165" s="1"/>
      <c r="BM165" s="1"/>
      <c r="BN165" s="1"/>
      <c r="BO165" s="1"/>
      <c r="BP165" s="1"/>
      <c r="BQ165" s="1"/>
      <c r="BR165" s="1"/>
      <c r="CA165">
        <f t="shared" si="245"/>
        <v>0</v>
      </c>
    </row>
    <row r="166" spans="1:79" x14ac:dyDescent="0.25">
      <c r="A166" s="9"/>
      <c r="B166" s="25">
        <v>1</v>
      </c>
      <c r="C166" s="25"/>
      <c r="D166" s="25">
        <v>2</v>
      </c>
      <c r="E166" s="25"/>
      <c r="F166" s="25">
        <v>3</v>
      </c>
      <c r="G166" s="25"/>
      <c r="H166" s="30">
        <v>4</v>
      </c>
      <c r="I166" s="25"/>
      <c r="J166" s="26">
        <v>5</v>
      </c>
      <c r="K166" s="25"/>
      <c r="L166" s="25">
        <v>6</v>
      </c>
      <c r="M166" s="25"/>
      <c r="N166" s="25">
        <v>7</v>
      </c>
      <c r="O166" s="25"/>
      <c r="P166" s="25">
        <v>8</v>
      </c>
      <c r="Q166" s="25"/>
      <c r="R166" s="25">
        <v>9</v>
      </c>
      <c r="S166" s="25"/>
      <c r="T166" s="57">
        <v>10</v>
      </c>
      <c r="U166" s="58"/>
      <c r="V166" s="30">
        <v>11</v>
      </c>
      <c r="W166" s="25"/>
      <c r="X166" s="26">
        <v>12</v>
      </c>
      <c r="Y166" s="25"/>
      <c r="Z166" s="25">
        <v>13</v>
      </c>
      <c r="AA166" s="25"/>
      <c r="AB166" s="25">
        <v>14</v>
      </c>
      <c r="AC166" s="25"/>
      <c r="AD166" s="25">
        <v>15</v>
      </c>
      <c r="AE166" s="25"/>
      <c r="AF166" s="25">
        <v>16</v>
      </c>
      <c r="AG166" s="25"/>
      <c r="AH166" s="25">
        <v>17</v>
      </c>
      <c r="AI166" s="25"/>
      <c r="AJ166" s="30">
        <v>18</v>
      </c>
      <c r="AK166" s="25"/>
      <c r="AL166" s="26">
        <v>19</v>
      </c>
      <c r="AM166" s="25"/>
      <c r="AN166" s="25">
        <v>20</v>
      </c>
      <c r="AO166" s="25"/>
      <c r="AP166" s="25">
        <v>21</v>
      </c>
      <c r="AQ166" s="25"/>
      <c r="AR166" s="25">
        <v>22</v>
      </c>
      <c r="AS166" s="25"/>
      <c r="AT166" s="25">
        <v>23</v>
      </c>
      <c r="AU166" s="25"/>
      <c r="AV166" s="25">
        <v>24</v>
      </c>
      <c r="AW166" s="25"/>
      <c r="AX166" s="30">
        <v>25</v>
      </c>
      <c r="AY166" s="25"/>
      <c r="AZ166" s="26">
        <v>26</v>
      </c>
      <c r="BA166" s="25"/>
      <c r="BB166" s="25">
        <v>27</v>
      </c>
      <c r="BC166" s="25"/>
      <c r="BD166" s="25">
        <v>28</v>
      </c>
      <c r="BE166" s="25"/>
      <c r="BF166" s="25">
        <v>29</v>
      </c>
      <c r="BG166" s="25"/>
      <c r="BH166" s="25">
        <v>30</v>
      </c>
      <c r="BI166" s="25"/>
      <c r="BJ166" s="25">
        <v>31</v>
      </c>
      <c r="BK166" s="25"/>
      <c r="BL166" s="1"/>
      <c r="BM166" s="1"/>
      <c r="BN166" s="1"/>
      <c r="BO166" s="1"/>
      <c r="BP166" s="1"/>
      <c r="BQ166" s="1"/>
      <c r="BR166" s="1"/>
      <c r="CA166">
        <f t="shared" si="245"/>
        <v>0</v>
      </c>
    </row>
    <row r="167" spans="1:79" x14ac:dyDescent="0.25">
      <c r="A167" s="10">
        <v>1</v>
      </c>
      <c r="B167" s="17">
        <v>0.4375</v>
      </c>
      <c r="C167" s="17">
        <v>0.79166666666666663</v>
      </c>
      <c r="D167" s="17">
        <v>0.4375</v>
      </c>
      <c r="E167" s="17">
        <v>0.79166666666666663</v>
      </c>
      <c r="F167" s="17">
        <v>0.45833333333333331</v>
      </c>
      <c r="G167" s="17">
        <v>0.79166666666666663</v>
      </c>
      <c r="H167" s="8"/>
      <c r="I167" s="8"/>
      <c r="J167" s="6"/>
      <c r="K167" s="6"/>
      <c r="L167" s="11">
        <v>0.375</v>
      </c>
      <c r="M167" s="11">
        <v>0.72916666666666663</v>
      </c>
      <c r="N167" s="11">
        <v>0.375</v>
      </c>
      <c r="O167" s="11">
        <v>0.72916666666666663</v>
      </c>
      <c r="P167" s="11">
        <v>0.375</v>
      </c>
      <c r="Q167" s="11">
        <v>0.72916666666666663</v>
      </c>
      <c r="R167" s="11">
        <v>0.375</v>
      </c>
      <c r="S167" s="11">
        <v>0.72916666666666663</v>
      </c>
      <c r="T167" s="11">
        <v>0.39583333333333331</v>
      </c>
      <c r="U167" s="11">
        <v>0.72916666666666663</v>
      </c>
      <c r="V167" s="8"/>
      <c r="W167" s="8"/>
      <c r="X167" s="6"/>
      <c r="Y167" s="6"/>
      <c r="Z167" s="16">
        <v>0.33333333333333331</v>
      </c>
      <c r="AA167" s="16">
        <v>0.6875</v>
      </c>
      <c r="AB167" s="16">
        <v>0.33333333333333331</v>
      </c>
      <c r="AC167" s="16">
        <v>0.6875</v>
      </c>
      <c r="AD167" s="16">
        <v>0.33333333333333331</v>
      </c>
      <c r="AE167" s="16">
        <v>0.6875</v>
      </c>
      <c r="AF167" s="16">
        <v>0.33333333333333331</v>
      </c>
      <c r="AG167" s="16">
        <v>0.6875</v>
      </c>
      <c r="AH167" s="16">
        <v>0.33333333333333331</v>
      </c>
      <c r="AI167" s="16">
        <v>0.66666666666666663</v>
      </c>
      <c r="AJ167" s="8"/>
      <c r="AK167" s="8"/>
      <c r="AL167" s="6"/>
      <c r="AM167" s="6"/>
      <c r="AN167" s="17">
        <v>0.4375</v>
      </c>
      <c r="AO167" s="17">
        <v>0.79166666666666663</v>
      </c>
      <c r="AP167" s="17">
        <v>0.4375</v>
      </c>
      <c r="AQ167" s="17">
        <v>0.79166666666666663</v>
      </c>
      <c r="AR167" s="17">
        <v>0.4375</v>
      </c>
      <c r="AS167" s="17">
        <v>0.79166666666666663</v>
      </c>
      <c r="AT167" s="17">
        <v>0.4375</v>
      </c>
      <c r="AU167" s="17">
        <v>0.79166666666666663</v>
      </c>
      <c r="AV167" s="17">
        <v>0.45833333333333331</v>
      </c>
      <c r="AW167" s="17">
        <v>0.79166666666666663</v>
      </c>
      <c r="AX167" s="8"/>
      <c r="AY167" s="8"/>
      <c r="AZ167" s="6"/>
      <c r="BA167" s="6"/>
      <c r="BB167" s="11">
        <v>0.375</v>
      </c>
      <c r="BC167" s="11">
        <v>0.72916666666666663</v>
      </c>
      <c r="BD167" s="11">
        <v>0.375</v>
      </c>
      <c r="BE167" s="11">
        <v>0.72916666666666663</v>
      </c>
      <c r="BF167" s="11">
        <v>0.375</v>
      </c>
      <c r="BG167" s="11">
        <v>0.72916666666666663</v>
      </c>
      <c r="BH167" s="11">
        <v>0.375</v>
      </c>
      <c r="BI167" s="11">
        <v>0.72916666666666663</v>
      </c>
      <c r="BJ167" s="11">
        <v>0.39583333333333331</v>
      </c>
      <c r="BK167" s="11">
        <v>0.72916666666666663</v>
      </c>
      <c r="BL167" s="1"/>
      <c r="BM167" s="1"/>
      <c r="BN167" s="1"/>
      <c r="BO167" s="1"/>
      <c r="BP167" s="1"/>
      <c r="BQ167" s="1"/>
      <c r="BR167" s="1"/>
      <c r="CA167">
        <f t="shared" si="245"/>
        <v>1</v>
      </c>
    </row>
    <row r="168" spans="1:79" x14ac:dyDescent="0.25">
      <c r="A168" s="10">
        <v>2</v>
      </c>
      <c r="B168" s="17">
        <v>0.4375</v>
      </c>
      <c r="C168" s="17">
        <v>0.79166666666666663</v>
      </c>
      <c r="D168" s="17">
        <v>0.4375</v>
      </c>
      <c r="E168" s="17">
        <v>0.79166666666666663</v>
      </c>
      <c r="F168" s="17">
        <v>0.45833333333333331</v>
      </c>
      <c r="G168" s="17">
        <v>0.79166666666666663</v>
      </c>
      <c r="H168" s="8"/>
      <c r="I168" s="8"/>
      <c r="J168" s="6"/>
      <c r="K168" s="6"/>
      <c r="L168" s="11">
        <v>0.375</v>
      </c>
      <c r="M168" s="11">
        <v>0.72916666666666663</v>
      </c>
      <c r="N168" s="11">
        <v>0.375</v>
      </c>
      <c r="O168" s="11">
        <v>0.72916666666666663</v>
      </c>
      <c r="P168" s="11">
        <v>0.375</v>
      </c>
      <c r="Q168" s="11">
        <v>0.72916666666666663</v>
      </c>
      <c r="R168" s="11">
        <v>0.375</v>
      </c>
      <c r="S168" s="11">
        <v>0.72916666666666663</v>
      </c>
      <c r="T168" s="11">
        <v>0.39583333333333331</v>
      </c>
      <c r="U168" s="11">
        <v>0.72916666666666663</v>
      </c>
      <c r="V168" s="8"/>
      <c r="W168" s="8"/>
      <c r="X168" s="6"/>
      <c r="Y168" s="6"/>
      <c r="Z168" s="16">
        <v>0.33333333333333331</v>
      </c>
      <c r="AA168" s="16">
        <v>0.6875</v>
      </c>
      <c r="AB168" s="16">
        <v>0.33333333333333331</v>
      </c>
      <c r="AC168" s="16">
        <v>0.6875</v>
      </c>
      <c r="AD168" s="16">
        <v>0.33333333333333331</v>
      </c>
      <c r="AE168" s="16">
        <v>0.6875</v>
      </c>
      <c r="AF168" s="16">
        <v>0.33333333333333331</v>
      </c>
      <c r="AG168" s="16">
        <v>0.6875</v>
      </c>
      <c r="AH168" s="16">
        <v>0.33333333333333331</v>
      </c>
      <c r="AI168" s="16">
        <v>0.66666666666666663</v>
      </c>
      <c r="AJ168" s="8"/>
      <c r="AK168" s="8"/>
      <c r="AL168" s="6"/>
      <c r="AM168" s="6"/>
      <c r="AN168" s="17">
        <v>0.4375</v>
      </c>
      <c r="AO168" s="17">
        <v>0.79166666666666663</v>
      </c>
      <c r="AP168" s="17">
        <v>0.4375</v>
      </c>
      <c r="AQ168" s="17">
        <v>0.79166666666666663</v>
      </c>
      <c r="AR168" s="17">
        <v>0.4375</v>
      </c>
      <c r="AS168" s="17">
        <v>0.79166666666666663</v>
      </c>
      <c r="AT168" s="17">
        <v>0.4375</v>
      </c>
      <c r="AU168" s="17">
        <v>0.79166666666666663</v>
      </c>
      <c r="AV168" s="17">
        <v>0.45833333333333331</v>
      </c>
      <c r="AW168" s="17">
        <v>0.79166666666666663</v>
      </c>
      <c r="AX168" s="8"/>
      <c r="AY168" s="8"/>
      <c r="AZ168" s="6"/>
      <c r="BA168" s="6"/>
      <c r="BB168" s="11">
        <v>0.375</v>
      </c>
      <c r="BC168" s="11">
        <v>0.72916666666666663</v>
      </c>
      <c r="BD168" s="11">
        <v>0.375</v>
      </c>
      <c r="BE168" s="11">
        <v>0.72916666666666663</v>
      </c>
      <c r="BF168" s="11">
        <v>0.375</v>
      </c>
      <c r="BG168" s="11">
        <v>0.72916666666666663</v>
      </c>
      <c r="BH168" s="11">
        <v>0.375</v>
      </c>
      <c r="BI168" s="11">
        <v>0.72916666666666663</v>
      </c>
      <c r="BJ168" s="11">
        <v>0.39583333333333331</v>
      </c>
      <c r="BK168" s="11">
        <v>0.72916666666666663</v>
      </c>
      <c r="BL168" s="1"/>
      <c r="BM168" s="1"/>
      <c r="BN168" s="1"/>
      <c r="BO168" s="1"/>
      <c r="BP168" s="1"/>
      <c r="BQ168" s="1"/>
      <c r="BR168" s="1"/>
      <c r="CA168">
        <f t="shared" si="245"/>
        <v>2</v>
      </c>
    </row>
    <row r="169" spans="1:79" x14ac:dyDescent="0.25">
      <c r="A169" s="10">
        <v>3</v>
      </c>
      <c r="B169" s="17">
        <v>0.4375</v>
      </c>
      <c r="C169" s="17">
        <v>0.79166666666666663</v>
      </c>
      <c r="D169" s="17">
        <v>0.4375</v>
      </c>
      <c r="E169" s="17">
        <v>0.79166666666666663</v>
      </c>
      <c r="F169" s="17">
        <v>0.45833333333333331</v>
      </c>
      <c r="G169" s="17">
        <v>0.79166666666666663</v>
      </c>
      <c r="H169" s="8"/>
      <c r="I169" s="8"/>
      <c r="J169" s="6"/>
      <c r="K169" s="6"/>
      <c r="L169" s="11">
        <v>0.375</v>
      </c>
      <c r="M169" s="11">
        <v>0.72916666666666663</v>
      </c>
      <c r="N169" s="11">
        <v>0.375</v>
      </c>
      <c r="O169" s="11">
        <v>0.72916666666666663</v>
      </c>
      <c r="P169" s="11">
        <v>0.375</v>
      </c>
      <c r="Q169" s="11">
        <v>0.72916666666666663</v>
      </c>
      <c r="R169" s="11">
        <v>0.375</v>
      </c>
      <c r="S169" s="11">
        <v>0.72916666666666663</v>
      </c>
      <c r="T169" s="11">
        <v>0.39583333333333331</v>
      </c>
      <c r="U169" s="11">
        <v>0.72916666666666663</v>
      </c>
      <c r="V169" s="8"/>
      <c r="W169" s="8"/>
      <c r="X169" s="6"/>
      <c r="Y169" s="6"/>
      <c r="Z169" s="16">
        <v>0.33333333333333331</v>
      </c>
      <c r="AA169" s="16">
        <v>0.6875</v>
      </c>
      <c r="AB169" s="16">
        <v>0.33333333333333331</v>
      </c>
      <c r="AC169" s="16">
        <v>0.6875</v>
      </c>
      <c r="AD169" s="16">
        <v>0.33333333333333331</v>
      </c>
      <c r="AE169" s="16">
        <v>0.6875</v>
      </c>
      <c r="AF169" s="16">
        <v>0.33333333333333331</v>
      </c>
      <c r="AG169" s="16">
        <v>0.6875</v>
      </c>
      <c r="AH169" s="16">
        <v>0.33333333333333331</v>
      </c>
      <c r="AI169" s="16">
        <v>0.66666666666666663</v>
      </c>
      <c r="AJ169" s="8"/>
      <c r="AK169" s="8"/>
      <c r="AL169" s="6"/>
      <c r="AM169" s="6"/>
      <c r="AN169" s="17">
        <v>0.4375</v>
      </c>
      <c r="AO169" s="17">
        <v>0.79166666666666663</v>
      </c>
      <c r="AP169" s="17">
        <v>0.4375</v>
      </c>
      <c r="AQ169" s="17">
        <v>0.79166666666666663</v>
      </c>
      <c r="AR169" s="17">
        <v>0.4375</v>
      </c>
      <c r="AS169" s="17">
        <v>0.79166666666666663</v>
      </c>
      <c r="AT169" s="17">
        <v>0.4375</v>
      </c>
      <c r="AU169" s="17">
        <v>0.79166666666666663</v>
      </c>
      <c r="AV169" s="17">
        <v>0.45833333333333331</v>
      </c>
      <c r="AW169" s="17">
        <v>0.79166666666666663</v>
      </c>
      <c r="AX169" s="8"/>
      <c r="AY169" s="8"/>
      <c r="AZ169" s="6"/>
      <c r="BA169" s="6"/>
      <c r="BB169" s="11">
        <v>0.375</v>
      </c>
      <c r="BC169" s="11">
        <v>0.72916666666666663</v>
      </c>
      <c r="BD169" s="11">
        <v>0.375</v>
      </c>
      <c r="BE169" s="11">
        <v>0.72916666666666663</v>
      </c>
      <c r="BF169" s="11">
        <v>0.375</v>
      </c>
      <c r="BG169" s="11">
        <v>0.72916666666666663</v>
      </c>
      <c r="BH169" s="11">
        <v>0.375</v>
      </c>
      <c r="BI169" s="11">
        <v>0.72916666666666663</v>
      </c>
      <c r="BJ169" s="11">
        <v>0.39583333333333331</v>
      </c>
      <c r="BK169" s="11">
        <v>0.72916666666666663</v>
      </c>
      <c r="BL169" s="1"/>
      <c r="BM169" s="1"/>
      <c r="BN169" s="1"/>
      <c r="BO169" s="1"/>
      <c r="BP169" s="1"/>
      <c r="BQ169" s="1"/>
      <c r="BR169" s="1"/>
      <c r="CA169">
        <f t="shared" si="245"/>
        <v>3</v>
      </c>
    </row>
    <row r="170" spans="1:79" x14ac:dyDescent="0.25">
      <c r="A170" s="10">
        <v>4</v>
      </c>
      <c r="B170" s="17">
        <v>0.4375</v>
      </c>
      <c r="C170" s="17">
        <v>0.79166666666666663</v>
      </c>
      <c r="D170" s="17">
        <v>0.4375</v>
      </c>
      <c r="E170" s="17">
        <v>0.79166666666666663</v>
      </c>
      <c r="F170" s="17">
        <v>0.45833333333333331</v>
      </c>
      <c r="G170" s="17">
        <v>0.79166666666666663</v>
      </c>
      <c r="H170" s="8"/>
      <c r="I170" s="8"/>
      <c r="J170" s="6"/>
      <c r="K170" s="6"/>
      <c r="L170" s="11">
        <v>0.375</v>
      </c>
      <c r="M170" s="11">
        <v>0.72916666666666663</v>
      </c>
      <c r="N170" s="11">
        <v>0.375</v>
      </c>
      <c r="O170" s="11">
        <v>0.72916666666666663</v>
      </c>
      <c r="P170" s="11">
        <v>0.375</v>
      </c>
      <c r="Q170" s="11">
        <v>0.72916666666666663</v>
      </c>
      <c r="R170" s="11">
        <v>0.375</v>
      </c>
      <c r="S170" s="11">
        <v>0.72916666666666663</v>
      </c>
      <c r="T170" s="11">
        <v>0.39583333333333331</v>
      </c>
      <c r="U170" s="11">
        <v>0.72916666666666663</v>
      </c>
      <c r="V170" s="8"/>
      <c r="W170" s="8"/>
      <c r="X170" s="6"/>
      <c r="Y170" s="6"/>
      <c r="Z170" s="16">
        <v>0.33333333333333331</v>
      </c>
      <c r="AA170" s="16">
        <v>0.6875</v>
      </c>
      <c r="AB170" s="16">
        <v>0.33333333333333331</v>
      </c>
      <c r="AC170" s="16">
        <v>0.6875</v>
      </c>
      <c r="AD170" s="16">
        <v>0.33333333333333331</v>
      </c>
      <c r="AE170" s="16">
        <v>0.6875</v>
      </c>
      <c r="AF170" s="16">
        <v>0.33333333333333331</v>
      </c>
      <c r="AG170" s="16">
        <v>0.6875</v>
      </c>
      <c r="AH170" s="16">
        <v>0.33333333333333331</v>
      </c>
      <c r="AI170" s="16">
        <v>0.66666666666666663</v>
      </c>
      <c r="AJ170" s="8"/>
      <c r="AK170" s="8"/>
      <c r="AL170" s="6"/>
      <c r="AM170" s="6"/>
      <c r="AN170" s="17">
        <v>0.4375</v>
      </c>
      <c r="AO170" s="17">
        <v>0.79166666666666663</v>
      </c>
      <c r="AP170" s="17">
        <v>0.4375</v>
      </c>
      <c r="AQ170" s="17">
        <v>0.79166666666666663</v>
      </c>
      <c r="AR170" s="17">
        <v>0.4375</v>
      </c>
      <c r="AS170" s="17">
        <v>0.79166666666666663</v>
      </c>
      <c r="AT170" s="17">
        <v>0.4375</v>
      </c>
      <c r="AU170" s="17">
        <v>0.79166666666666663</v>
      </c>
      <c r="AV170" s="17">
        <v>0.45833333333333331</v>
      </c>
      <c r="AW170" s="17">
        <v>0.79166666666666663</v>
      </c>
      <c r="AX170" s="8"/>
      <c r="AY170" s="8"/>
      <c r="AZ170" s="6"/>
      <c r="BA170" s="6"/>
      <c r="BB170" s="11">
        <v>0.375</v>
      </c>
      <c r="BC170" s="11">
        <v>0.72916666666666663</v>
      </c>
      <c r="BD170" s="11">
        <v>0.375</v>
      </c>
      <c r="BE170" s="11">
        <v>0.72916666666666663</v>
      </c>
      <c r="BF170" s="11">
        <v>0.375</v>
      </c>
      <c r="BG170" s="11">
        <v>0.72916666666666663</v>
      </c>
      <c r="BH170" s="11">
        <v>0.375</v>
      </c>
      <c r="BI170" s="11">
        <v>0.72916666666666663</v>
      </c>
      <c r="BJ170" s="11">
        <v>0.39583333333333331</v>
      </c>
      <c r="BK170" s="11">
        <v>0.72916666666666663</v>
      </c>
      <c r="BL170" s="1"/>
      <c r="BM170" s="1"/>
      <c r="BN170" s="1"/>
      <c r="BO170" s="1"/>
      <c r="BP170" s="1"/>
      <c r="BQ170" s="1"/>
      <c r="BR170" s="1"/>
      <c r="CA170">
        <f t="shared" si="245"/>
        <v>4</v>
      </c>
    </row>
    <row r="171" spans="1:79" s="1" customFormat="1" x14ac:dyDescent="0.25">
      <c r="CA171">
        <f t="shared" si="245"/>
        <v>0</v>
      </c>
    </row>
    <row r="172" spans="1:79" x14ac:dyDescent="0.25">
      <c r="A172" s="10">
        <v>5</v>
      </c>
      <c r="B172" s="11">
        <v>0.375</v>
      </c>
      <c r="C172" s="11">
        <v>0.72916666666666663</v>
      </c>
      <c r="D172" s="11">
        <v>0.375</v>
      </c>
      <c r="E172" s="11">
        <v>0.72916666666666663</v>
      </c>
      <c r="F172" s="11">
        <v>0.39583333333333331</v>
      </c>
      <c r="G172" s="11">
        <v>0.72916666666666663</v>
      </c>
      <c r="H172" s="8"/>
      <c r="I172" s="8"/>
      <c r="J172" s="6"/>
      <c r="K172" s="6"/>
      <c r="L172" s="16">
        <v>0.33333333333333331</v>
      </c>
      <c r="M172" s="16">
        <v>0.6875</v>
      </c>
      <c r="N172" s="16">
        <v>0.33333333333333331</v>
      </c>
      <c r="O172" s="16">
        <v>0.6875</v>
      </c>
      <c r="P172" s="16">
        <v>0.33333333333333331</v>
      </c>
      <c r="Q172" s="16">
        <v>0.6875</v>
      </c>
      <c r="R172" s="16">
        <v>0.33333333333333331</v>
      </c>
      <c r="S172" s="16">
        <v>0.6875</v>
      </c>
      <c r="T172" s="16">
        <v>0.33333333333333331</v>
      </c>
      <c r="U172" s="16">
        <v>0.66666666666666663</v>
      </c>
      <c r="V172" s="8"/>
      <c r="W172" s="8"/>
      <c r="X172" s="6"/>
      <c r="Y172" s="6"/>
      <c r="Z172" s="17">
        <v>0.4375</v>
      </c>
      <c r="AA172" s="17">
        <v>0.79166666666666663</v>
      </c>
      <c r="AB172" s="17">
        <v>0.4375</v>
      </c>
      <c r="AC172" s="17">
        <v>0.79166666666666663</v>
      </c>
      <c r="AD172" s="17">
        <v>0.4375</v>
      </c>
      <c r="AE172" s="17">
        <v>0.79166666666666663</v>
      </c>
      <c r="AF172" s="17">
        <v>0.4375</v>
      </c>
      <c r="AG172" s="17">
        <v>0.79166666666666663</v>
      </c>
      <c r="AH172" s="17">
        <v>0.45833333333333331</v>
      </c>
      <c r="AI172" s="17">
        <v>0.79166666666666663</v>
      </c>
      <c r="AJ172" s="8"/>
      <c r="AK172" s="8"/>
      <c r="AL172" s="6"/>
      <c r="AM172" s="6"/>
      <c r="AN172" s="11">
        <v>0.375</v>
      </c>
      <c r="AO172" s="11">
        <v>0.72916666666666663</v>
      </c>
      <c r="AP172" s="11">
        <v>0.375</v>
      </c>
      <c r="AQ172" s="11">
        <v>0.72916666666666663</v>
      </c>
      <c r="AR172" s="11">
        <v>0.375</v>
      </c>
      <c r="AS172" s="11">
        <v>0.72916666666666663</v>
      </c>
      <c r="AT172" s="11">
        <v>0.375</v>
      </c>
      <c r="AU172" s="11">
        <v>0.72916666666666663</v>
      </c>
      <c r="AV172" s="11">
        <v>0.39583333333333331</v>
      </c>
      <c r="AW172" s="11">
        <v>0.72916666666666663</v>
      </c>
      <c r="AX172" s="8"/>
      <c r="AY172" s="8"/>
      <c r="AZ172" s="6"/>
      <c r="BA172" s="6"/>
      <c r="BB172" s="16">
        <v>0.33333333333333331</v>
      </c>
      <c r="BC172" s="16">
        <v>0.6875</v>
      </c>
      <c r="BD172" s="16">
        <v>0.33333333333333331</v>
      </c>
      <c r="BE172" s="16">
        <v>0.6875</v>
      </c>
      <c r="BF172" s="16">
        <v>0.33333333333333331</v>
      </c>
      <c r="BG172" s="16">
        <v>0.6875</v>
      </c>
      <c r="BH172" s="16">
        <v>0.33333333333333331</v>
      </c>
      <c r="BI172" s="16">
        <v>0.6875</v>
      </c>
      <c r="BJ172" s="16">
        <v>0.33333333333333331</v>
      </c>
      <c r="BK172" s="16">
        <v>0.66666666666666663</v>
      </c>
      <c r="BL172" s="1"/>
      <c r="BM172" s="1"/>
      <c r="BN172" s="1"/>
      <c r="BO172" s="1"/>
      <c r="BP172" s="1"/>
      <c r="BQ172" s="1"/>
      <c r="BR172" s="1"/>
      <c r="CA172">
        <f t="shared" si="245"/>
        <v>5</v>
      </c>
    </row>
    <row r="173" spans="1:79" x14ac:dyDescent="0.25">
      <c r="A173" s="10">
        <v>6</v>
      </c>
      <c r="B173" s="11">
        <v>0.375</v>
      </c>
      <c r="C173" s="11">
        <v>0.72916666666666663</v>
      </c>
      <c r="D173" s="11">
        <v>0.375</v>
      </c>
      <c r="E173" s="11">
        <v>0.72916666666666663</v>
      </c>
      <c r="F173" s="11">
        <v>0.39583333333333331</v>
      </c>
      <c r="G173" s="11">
        <v>0.72916666666666663</v>
      </c>
      <c r="H173" s="8"/>
      <c r="I173" s="8"/>
      <c r="J173" s="6"/>
      <c r="K173" s="6"/>
      <c r="L173" s="16">
        <v>0.33333333333333331</v>
      </c>
      <c r="M173" s="16">
        <v>0.6875</v>
      </c>
      <c r="N173" s="16">
        <v>0.33333333333333331</v>
      </c>
      <c r="O173" s="16">
        <v>0.6875</v>
      </c>
      <c r="P173" s="16">
        <v>0.33333333333333331</v>
      </c>
      <c r="Q173" s="16">
        <v>0.6875</v>
      </c>
      <c r="R173" s="16">
        <v>0.33333333333333331</v>
      </c>
      <c r="S173" s="16">
        <v>0.6875</v>
      </c>
      <c r="T173" s="16">
        <v>0.33333333333333331</v>
      </c>
      <c r="U173" s="16">
        <v>0.66666666666666663</v>
      </c>
      <c r="V173" s="8"/>
      <c r="W173" s="8"/>
      <c r="X173" s="6"/>
      <c r="Y173" s="6"/>
      <c r="Z173" s="17">
        <v>0.4375</v>
      </c>
      <c r="AA173" s="17">
        <v>0.79166666666666663</v>
      </c>
      <c r="AB173" s="17">
        <v>0.4375</v>
      </c>
      <c r="AC173" s="17">
        <v>0.79166666666666663</v>
      </c>
      <c r="AD173" s="17">
        <v>0.4375</v>
      </c>
      <c r="AE173" s="17">
        <v>0.79166666666666663</v>
      </c>
      <c r="AF173" s="17">
        <v>0.4375</v>
      </c>
      <c r="AG173" s="17">
        <v>0.79166666666666663</v>
      </c>
      <c r="AH173" s="17">
        <v>0.45833333333333331</v>
      </c>
      <c r="AI173" s="17">
        <v>0.79166666666666663</v>
      </c>
      <c r="AJ173" s="8"/>
      <c r="AK173" s="8"/>
      <c r="AL173" s="6"/>
      <c r="AM173" s="6"/>
      <c r="AN173" s="11">
        <v>0.375</v>
      </c>
      <c r="AO173" s="11">
        <v>0.72916666666666663</v>
      </c>
      <c r="AP173" s="11">
        <v>0.375</v>
      </c>
      <c r="AQ173" s="11">
        <v>0.72916666666666663</v>
      </c>
      <c r="AR173" s="11">
        <v>0.375</v>
      </c>
      <c r="AS173" s="11">
        <v>0.72916666666666663</v>
      </c>
      <c r="AT173" s="11">
        <v>0.375</v>
      </c>
      <c r="AU173" s="11">
        <v>0.72916666666666663</v>
      </c>
      <c r="AV173" s="11">
        <v>0.39583333333333331</v>
      </c>
      <c r="AW173" s="11">
        <v>0.72916666666666663</v>
      </c>
      <c r="AX173" s="8"/>
      <c r="AY173" s="8"/>
      <c r="AZ173" s="6"/>
      <c r="BA173" s="6"/>
      <c r="BB173" s="16">
        <v>0.33333333333333331</v>
      </c>
      <c r="BC173" s="16">
        <v>0.6875</v>
      </c>
      <c r="BD173" s="16">
        <v>0.33333333333333331</v>
      </c>
      <c r="BE173" s="16">
        <v>0.6875</v>
      </c>
      <c r="BF173" s="16">
        <v>0.33333333333333331</v>
      </c>
      <c r="BG173" s="16">
        <v>0.6875</v>
      </c>
      <c r="BH173" s="16">
        <v>0.33333333333333331</v>
      </c>
      <c r="BI173" s="16">
        <v>0.6875</v>
      </c>
      <c r="BJ173" s="16">
        <v>0.33333333333333331</v>
      </c>
      <c r="BK173" s="16">
        <v>0.66666666666666663</v>
      </c>
      <c r="BL173" s="1"/>
      <c r="BM173" s="1"/>
      <c r="BN173" s="1"/>
      <c r="BO173" s="1"/>
      <c r="BP173" s="1"/>
      <c r="BQ173" s="1"/>
      <c r="BR173" s="1"/>
      <c r="CA173">
        <f t="shared" si="245"/>
        <v>6</v>
      </c>
    </row>
    <row r="174" spans="1:79" x14ac:dyDescent="0.25">
      <c r="A174" s="10">
        <v>7</v>
      </c>
      <c r="B174" s="11">
        <v>0.375</v>
      </c>
      <c r="C174" s="11">
        <v>0.72916666666666663</v>
      </c>
      <c r="D174" s="11">
        <v>0.375</v>
      </c>
      <c r="E174" s="11">
        <v>0.72916666666666663</v>
      </c>
      <c r="F174" s="11">
        <v>0.39583333333333331</v>
      </c>
      <c r="G174" s="11">
        <v>0.72916666666666663</v>
      </c>
      <c r="H174" s="8"/>
      <c r="I174" s="8"/>
      <c r="J174" s="6"/>
      <c r="K174" s="6"/>
      <c r="L174" s="16">
        <v>0.33333333333333331</v>
      </c>
      <c r="M174" s="16">
        <v>0.6875</v>
      </c>
      <c r="N174" s="16">
        <v>0.33333333333333331</v>
      </c>
      <c r="O174" s="16">
        <v>0.6875</v>
      </c>
      <c r="P174" s="16">
        <v>0.33333333333333331</v>
      </c>
      <c r="Q174" s="16">
        <v>0.6875</v>
      </c>
      <c r="R174" s="16">
        <v>0.33333333333333331</v>
      </c>
      <c r="S174" s="16">
        <v>0.6875</v>
      </c>
      <c r="T174" s="16">
        <v>0.33333333333333331</v>
      </c>
      <c r="U174" s="16">
        <v>0.66666666666666663</v>
      </c>
      <c r="V174" s="8"/>
      <c r="W174" s="8"/>
      <c r="X174" s="6"/>
      <c r="Y174" s="6"/>
      <c r="Z174" s="17">
        <v>0.4375</v>
      </c>
      <c r="AA174" s="17">
        <v>0.79166666666666663</v>
      </c>
      <c r="AB174" s="17">
        <v>0.4375</v>
      </c>
      <c r="AC174" s="17">
        <v>0.79166666666666663</v>
      </c>
      <c r="AD174" s="17">
        <v>0.4375</v>
      </c>
      <c r="AE174" s="17">
        <v>0.79166666666666663</v>
      </c>
      <c r="AF174" s="17">
        <v>0.4375</v>
      </c>
      <c r="AG174" s="17">
        <v>0.79166666666666663</v>
      </c>
      <c r="AH174" s="17">
        <v>0.45833333333333331</v>
      </c>
      <c r="AI174" s="17">
        <v>0.79166666666666663</v>
      </c>
      <c r="AJ174" s="8"/>
      <c r="AK174" s="8"/>
      <c r="AL174" s="6"/>
      <c r="AM174" s="6"/>
      <c r="AN174" s="11">
        <v>0.375</v>
      </c>
      <c r="AO174" s="11">
        <v>0.72916666666666663</v>
      </c>
      <c r="AP174" s="11">
        <v>0.375</v>
      </c>
      <c r="AQ174" s="11">
        <v>0.72916666666666663</v>
      </c>
      <c r="AR174" s="11">
        <v>0.375</v>
      </c>
      <c r="AS174" s="11">
        <v>0.72916666666666663</v>
      </c>
      <c r="AT174" s="11">
        <v>0.375</v>
      </c>
      <c r="AU174" s="11">
        <v>0.72916666666666663</v>
      </c>
      <c r="AV174" s="11">
        <v>0.39583333333333331</v>
      </c>
      <c r="AW174" s="11">
        <v>0.72916666666666663</v>
      </c>
      <c r="AX174" s="8"/>
      <c r="AY174" s="8"/>
      <c r="AZ174" s="6"/>
      <c r="BA174" s="6"/>
      <c r="BB174" s="16">
        <v>0.33333333333333331</v>
      </c>
      <c r="BC174" s="16">
        <v>0.6875</v>
      </c>
      <c r="BD174" s="16">
        <v>0.33333333333333331</v>
      </c>
      <c r="BE174" s="16">
        <v>0.6875</v>
      </c>
      <c r="BF174" s="16">
        <v>0.33333333333333331</v>
      </c>
      <c r="BG174" s="16">
        <v>0.6875</v>
      </c>
      <c r="BH174" s="16">
        <v>0.33333333333333331</v>
      </c>
      <c r="BI174" s="16">
        <v>0.6875</v>
      </c>
      <c r="BJ174" s="16">
        <v>0.33333333333333331</v>
      </c>
      <c r="BK174" s="16">
        <v>0.66666666666666663</v>
      </c>
      <c r="BL174" s="1"/>
      <c r="BM174" s="1"/>
      <c r="BN174" s="1"/>
      <c r="BO174" s="1"/>
      <c r="BP174" s="1"/>
      <c r="BQ174" s="1"/>
      <c r="BR174" s="1"/>
      <c r="CA174">
        <f t="shared" si="245"/>
        <v>7</v>
      </c>
    </row>
    <row r="175" spans="1:79" x14ac:dyDescent="0.25">
      <c r="A175" s="10">
        <v>8</v>
      </c>
      <c r="B175" s="11">
        <v>0.375</v>
      </c>
      <c r="C175" s="11">
        <v>0.72916666666666663</v>
      </c>
      <c r="D175" s="11">
        <v>0.375</v>
      </c>
      <c r="E175" s="11">
        <v>0.72916666666666663</v>
      </c>
      <c r="F175" s="11">
        <v>0.39583333333333331</v>
      </c>
      <c r="G175" s="11">
        <v>0.72916666666666663</v>
      </c>
      <c r="H175" s="8"/>
      <c r="I175" s="8"/>
      <c r="J175" s="6"/>
      <c r="K175" s="6"/>
      <c r="L175" s="16">
        <v>0.33333333333333331</v>
      </c>
      <c r="M175" s="16">
        <v>0.6875</v>
      </c>
      <c r="N175" s="16">
        <v>0.33333333333333331</v>
      </c>
      <c r="O175" s="16">
        <v>0.6875</v>
      </c>
      <c r="P175" s="16">
        <v>0.33333333333333331</v>
      </c>
      <c r="Q175" s="16">
        <v>0.6875</v>
      </c>
      <c r="R175" s="16">
        <v>0.33333333333333331</v>
      </c>
      <c r="S175" s="16">
        <v>0.6875</v>
      </c>
      <c r="T175" s="16">
        <v>0.33333333333333331</v>
      </c>
      <c r="U175" s="16">
        <v>0.66666666666666663</v>
      </c>
      <c r="V175" s="8"/>
      <c r="W175" s="8"/>
      <c r="X175" s="6"/>
      <c r="Y175" s="6"/>
      <c r="Z175" s="17">
        <v>0.4375</v>
      </c>
      <c r="AA175" s="17">
        <v>0.79166666666666663</v>
      </c>
      <c r="AB175" s="17">
        <v>0.4375</v>
      </c>
      <c r="AC175" s="17">
        <v>0.79166666666666663</v>
      </c>
      <c r="AD175" s="17">
        <v>0.4375</v>
      </c>
      <c r="AE175" s="17">
        <v>0.79166666666666663</v>
      </c>
      <c r="AF175" s="17">
        <v>0.4375</v>
      </c>
      <c r="AG175" s="17">
        <v>0.79166666666666663</v>
      </c>
      <c r="AH175" s="17">
        <v>0.45833333333333331</v>
      </c>
      <c r="AI175" s="17">
        <v>0.79166666666666663</v>
      </c>
      <c r="AJ175" s="8"/>
      <c r="AK175" s="8"/>
      <c r="AL175" s="6"/>
      <c r="AM175" s="6"/>
      <c r="AN175" s="11">
        <v>0.375</v>
      </c>
      <c r="AO175" s="11">
        <v>0.72916666666666663</v>
      </c>
      <c r="AP175" s="11">
        <v>0.375</v>
      </c>
      <c r="AQ175" s="11">
        <v>0.72916666666666663</v>
      </c>
      <c r="AR175" s="11">
        <v>0.375</v>
      </c>
      <c r="AS175" s="11">
        <v>0.72916666666666663</v>
      </c>
      <c r="AT175" s="11">
        <v>0.375</v>
      </c>
      <c r="AU175" s="11">
        <v>0.72916666666666663</v>
      </c>
      <c r="AV175" s="11">
        <v>0.39583333333333331</v>
      </c>
      <c r="AW175" s="11">
        <v>0.72916666666666663</v>
      </c>
      <c r="AX175" s="8"/>
      <c r="AY175" s="8"/>
      <c r="AZ175" s="6"/>
      <c r="BA175" s="6"/>
      <c r="BB175" s="16">
        <v>0.33333333333333331</v>
      </c>
      <c r="BC175" s="16">
        <v>0.6875</v>
      </c>
      <c r="BD175" s="16">
        <v>0.33333333333333331</v>
      </c>
      <c r="BE175" s="16">
        <v>0.6875</v>
      </c>
      <c r="BF175" s="16">
        <v>0.33333333333333331</v>
      </c>
      <c r="BG175" s="16">
        <v>0.6875</v>
      </c>
      <c r="BH175" s="16">
        <v>0.33333333333333331</v>
      </c>
      <c r="BI175" s="16">
        <v>0.6875</v>
      </c>
      <c r="BJ175" s="16">
        <v>0.33333333333333331</v>
      </c>
      <c r="BK175" s="16">
        <v>0.66666666666666663</v>
      </c>
      <c r="BL175" s="1"/>
      <c r="BM175" s="1"/>
      <c r="BN175" s="1"/>
      <c r="BO175" s="1"/>
      <c r="BP175" s="1"/>
      <c r="BQ175" s="1"/>
      <c r="BR175" s="1"/>
      <c r="CA175">
        <f t="shared" si="245"/>
        <v>8</v>
      </c>
    </row>
    <row r="176" spans="1:79" s="1" customFormat="1" x14ac:dyDescent="0.25">
      <c r="CA176">
        <f t="shared" si="245"/>
        <v>0</v>
      </c>
    </row>
    <row r="177" spans="1:79" x14ac:dyDescent="0.25">
      <c r="A177" s="10">
        <v>9</v>
      </c>
      <c r="B177" s="16">
        <v>0.33333333333333331</v>
      </c>
      <c r="C177" s="16">
        <v>0.6875</v>
      </c>
      <c r="D177" s="16">
        <v>0.33333333333333331</v>
      </c>
      <c r="E177" s="16">
        <v>0.6875</v>
      </c>
      <c r="F177" s="16">
        <v>0.33333333333333331</v>
      </c>
      <c r="G177" s="16">
        <v>0.66666666666666663</v>
      </c>
      <c r="H177" s="8"/>
      <c r="I177" s="8"/>
      <c r="J177" s="6"/>
      <c r="K177" s="6"/>
      <c r="L177" s="17">
        <v>0.4375</v>
      </c>
      <c r="M177" s="17">
        <v>0.79166666666666663</v>
      </c>
      <c r="N177" s="17">
        <v>0.4375</v>
      </c>
      <c r="O177" s="17">
        <v>0.79166666666666663</v>
      </c>
      <c r="P177" s="17">
        <v>0.4375</v>
      </c>
      <c r="Q177" s="17">
        <v>0.79166666666666663</v>
      </c>
      <c r="R177" s="17">
        <v>0.4375</v>
      </c>
      <c r="S177" s="17">
        <v>0.79166666666666663</v>
      </c>
      <c r="T177" s="17">
        <v>0.45833333333333331</v>
      </c>
      <c r="U177" s="17">
        <v>0.79166666666666663</v>
      </c>
      <c r="V177" s="8"/>
      <c r="W177" s="8"/>
      <c r="X177" s="6"/>
      <c r="Y177" s="6"/>
      <c r="Z177" s="11">
        <v>0.375</v>
      </c>
      <c r="AA177" s="11">
        <v>0.72916666666666663</v>
      </c>
      <c r="AB177" s="11">
        <v>0.375</v>
      </c>
      <c r="AC177" s="11">
        <v>0.72916666666666663</v>
      </c>
      <c r="AD177" s="11">
        <v>0.375</v>
      </c>
      <c r="AE177" s="11">
        <v>0.72916666666666663</v>
      </c>
      <c r="AF177" s="11">
        <v>0.375</v>
      </c>
      <c r="AG177" s="11">
        <v>0.72916666666666663</v>
      </c>
      <c r="AH177" s="11">
        <v>0.39583333333333331</v>
      </c>
      <c r="AI177" s="11">
        <v>0.72916666666666663</v>
      </c>
      <c r="AJ177" s="8"/>
      <c r="AK177" s="8"/>
      <c r="AL177" s="6"/>
      <c r="AM177" s="6"/>
      <c r="AN177" s="16">
        <v>0.33333333333333331</v>
      </c>
      <c r="AO177" s="16">
        <v>0.6875</v>
      </c>
      <c r="AP177" s="16">
        <v>0.33333333333333331</v>
      </c>
      <c r="AQ177" s="16">
        <v>0.6875</v>
      </c>
      <c r="AR177" s="16">
        <v>0.33333333333333331</v>
      </c>
      <c r="AS177" s="16">
        <v>0.6875</v>
      </c>
      <c r="AT177" s="16">
        <v>0.33333333333333331</v>
      </c>
      <c r="AU177" s="16">
        <v>0.6875</v>
      </c>
      <c r="AV177" s="16">
        <v>0.33333333333333331</v>
      </c>
      <c r="AW177" s="16">
        <v>0.66666666666666663</v>
      </c>
      <c r="AX177" s="8"/>
      <c r="AY177" s="8"/>
      <c r="AZ177" s="6"/>
      <c r="BA177" s="6"/>
      <c r="BB177" s="17">
        <v>0.4375</v>
      </c>
      <c r="BC177" s="17">
        <v>0.79166666666666663</v>
      </c>
      <c r="BD177" s="17">
        <v>0.4375</v>
      </c>
      <c r="BE177" s="17">
        <v>0.79166666666666663</v>
      </c>
      <c r="BF177" s="17">
        <v>0.4375</v>
      </c>
      <c r="BG177" s="17">
        <v>0.79166666666666663</v>
      </c>
      <c r="BH177" s="17">
        <v>0.4375</v>
      </c>
      <c r="BI177" s="17">
        <v>0.79166666666666663</v>
      </c>
      <c r="BJ177" s="17">
        <v>0.45833333333333331</v>
      </c>
      <c r="BK177" s="17">
        <v>0.79166666666666663</v>
      </c>
      <c r="BL177" s="1"/>
      <c r="BM177" s="1"/>
      <c r="BN177" s="1"/>
      <c r="BO177" s="1"/>
      <c r="BP177" s="1"/>
      <c r="BQ177" s="1"/>
      <c r="BR177" s="1"/>
      <c r="CA177">
        <f t="shared" si="245"/>
        <v>9</v>
      </c>
    </row>
    <row r="178" spans="1:79" x14ac:dyDescent="0.25">
      <c r="A178" s="10">
        <v>10</v>
      </c>
      <c r="B178" s="16">
        <v>0.33333333333333331</v>
      </c>
      <c r="C178" s="16">
        <v>0.6875</v>
      </c>
      <c r="D178" s="16">
        <v>0.33333333333333331</v>
      </c>
      <c r="E178" s="16">
        <v>0.6875</v>
      </c>
      <c r="F178" s="16">
        <v>0.33333333333333331</v>
      </c>
      <c r="G178" s="16">
        <v>0.66666666666666663</v>
      </c>
      <c r="H178" s="8"/>
      <c r="I178" s="8"/>
      <c r="J178" s="6"/>
      <c r="K178" s="6"/>
      <c r="L178" s="17">
        <v>0.4375</v>
      </c>
      <c r="M178" s="17">
        <v>0.79166666666666663</v>
      </c>
      <c r="N178" s="17">
        <v>0.4375</v>
      </c>
      <c r="O178" s="17">
        <v>0.79166666666666663</v>
      </c>
      <c r="P178" s="17">
        <v>0.4375</v>
      </c>
      <c r="Q178" s="17">
        <v>0.79166666666666663</v>
      </c>
      <c r="R178" s="17">
        <v>0.4375</v>
      </c>
      <c r="S178" s="17">
        <v>0.79166666666666663</v>
      </c>
      <c r="T178" s="17">
        <v>0.45833333333333331</v>
      </c>
      <c r="U178" s="17">
        <v>0.79166666666666663</v>
      </c>
      <c r="V178" s="8"/>
      <c r="W178" s="8"/>
      <c r="X178" s="6"/>
      <c r="Y178" s="6"/>
      <c r="Z178" s="11">
        <v>0.375</v>
      </c>
      <c r="AA178" s="11">
        <v>0.72916666666666663</v>
      </c>
      <c r="AB178" s="11">
        <v>0.375</v>
      </c>
      <c r="AC178" s="11">
        <v>0.72916666666666663</v>
      </c>
      <c r="AD178" s="11">
        <v>0.375</v>
      </c>
      <c r="AE178" s="11">
        <v>0.72916666666666663</v>
      </c>
      <c r="AF178" s="11">
        <v>0.375</v>
      </c>
      <c r="AG178" s="11">
        <v>0.72916666666666663</v>
      </c>
      <c r="AH178" s="11">
        <v>0.39583333333333331</v>
      </c>
      <c r="AI178" s="11">
        <v>0.72916666666666663</v>
      </c>
      <c r="AJ178" s="8"/>
      <c r="AK178" s="8"/>
      <c r="AL178" s="6"/>
      <c r="AM178" s="6"/>
      <c r="AN178" s="16">
        <v>0.33333333333333331</v>
      </c>
      <c r="AO178" s="16">
        <v>0.6875</v>
      </c>
      <c r="AP178" s="16">
        <v>0.33333333333333331</v>
      </c>
      <c r="AQ178" s="16">
        <v>0.6875</v>
      </c>
      <c r="AR178" s="16">
        <v>0.33333333333333331</v>
      </c>
      <c r="AS178" s="16">
        <v>0.6875</v>
      </c>
      <c r="AT178" s="16">
        <v>0.33333333333333331</v>
      </c>
      <c r="AU178" s="16">
        <v>0.6875</v>
      </c>
      <c r="AV178" s="16">
        <v>0.33333333333333331</v>
      </c>
      <c r="AW178" s="16">
        <v>0.66666666666666663</v>
      </c>
      <c r="AX178" s="8"/>
      <c r="AY178" s="8"/>
      <c r="AZ178" s="6"/>
      <c r="BA178" s="6"/>
      <c r="BB178" s="17">
        <v>0.4375</v>
      </c>
      <c r="BC178" s="17">
        <v>0.79166666666666663</v>
      </c>
      <c r="BD178" s="17">
        <v>0.4375</v>
      </c>
      <c r="BE178" s="17">
        <v>0.79166666666666663</v>
      </c>
      <c r="BF178" s="17">
        <v>0.4375</v>
      </c>
      <c r="BG178" s="17">
        <v>0.79166666666666663</v>
      </c>
      <c r="BH178" s="17">
        <v>0.4375</v>
      </c>
      <c r="BI178" s="17">
        <v>0.79166666666666663</v>
      </c>
      <c r="BJ178" s="17">
        <v>0.45833333333333331</v>
      </c>
      <c r="BK178" s="17">
        <v>0.79166666666666663</v>
      </c>
      <c r="BL178" s="1"/>
      <c r="BM178" s="1"/>
      <c r="BN178" s="1"/>
      <c r="BO178" s="1"/>
      <c r="BP178" s="1"/>
      <c r="BQ178" s="1"/>
      <c r="BR178" s="1"/>
      <c r="CA178">
        <f t="shared" si="245"/>
        <v>10</v>
      </c>
    </row>
    <row r="179" spans="1:79" x14ac:dyDescent="0.25">
      <c r="A179" s="10">
        <v>11</v>
      </c>
      <c r="B179" s="16">
        <v>0.33333333333333331</v>
      </c>
      <c r="C179" s="16">
        <v>0.6875</v>
      </c>
      <c r="D179" s="16">
        <v>0.33333333333333331</v>
      </c>
      <c r="E179" s="16">
        <v>0.6875</v>
      </c>
      <c r="F179" s="16">
        <v>0.33333333333333331</v>
      </c>
      <c r="G179" s="16">
        <v>0.66666666666666663</v>
      </c>
      <c r="H179" s="8"/>
      <c r="I179" s="8"/>
      <c r="J179" s="6"/>
      <c r="K179" s="6"/>
      <c r="L179" s="17">
        <v>0.4375</v>
      </c>
      <c r="M179" s="17">
        <v>0.79166666666666663</v>
      </c>
      <c r="N179" s="17">
        <v>0.4375</v>
      </c>
      <c r="O179" s="17">
        <v>0.79166666666666663</v>
      </c>
      <c r="P179" s="17">
        <v>0.4375</v>
      </c>
      <c r="Q179" s="17">
        <v>0.79166666666666663</v>
      </c>
      <c r="R179" s="17">
        <v>0.4375</v>
      </c>
      <c r="S179" s="17">
        <v>0.79166666666666663</v>
      </c>
      <c r="T179" s="17">
        <v>0.45833333333333331</v>
      </c>
      <c r="U179" s="17">
        <v>0.79166666666666663</v>
      </c>
      <c r="V179" s="8"/>
      <c r="W179" s="8"/>
      <c r="X179" s="6"/>
      <c r="Y179" s="6"/>
      <c r="Z179" s="11">
        <v>0.375</v>
      </c>
      <c r="AA179" s="11">
        <v>0.72916666666666663</v>
      </c>
      <c r="AB179" s="11">
        <v>0.375</v>
      </c>
      <c r="AC179" s="11">
        <v>0.72916666666666663</v>
      </c>
      <c r="AD179" s="11">
        <v>0.375</v>
      </c>
      <c r="AE179" s="11">
        <v>0.72916666666666663</v>
      </c>
      <c r="AF179" s="11">
        <v>0.375</v>
      </c>
      <c r="AG179" s="11">
        <v>0.72916666666666663</v>
      </c>
      <c r="AH179" s="11">
        <v>0.39583333333333331</v>
      </c>
      <c r="AI179" s="11">
        <v>0.72916666666666663</v>
      </c>
      <c r="AJ179" s="8"/>
      <c r="AK179" s="8"/>
      <c r="AL179" s="6"/>
      <c r="AM179" s="6"/>
      <c r="AN179" s="16">
        <v>0.33333333333333331</v>
      </c>
      <c r="AO179" s="16">
        <v>0.6875</v>
      </c>
      <c r="AP179" s="16">
        <v>0.33333333333333331</v>
      </c>
      <c r="AQ179" s="16">
        <v>0.6875</v>
      </c>
      <c r="AR179" s="16">
        <v>0.33333333333333331</v>
      </c>
      <c r="AS179" s="16">
        <v>0.6875</v>
      </c>
      <c r="AT179" s="16">
        <v>0.33333333333333331</v>
      </c>
      <c r="AU179" s="16">
        <v>0.6875</v>
      </c>
      <c r="AV179" s="16">
        <v>0.33333333333333331</v>
      </c>
      <c r="AW179" s="16">
        <v>0.66666666666666663</v>
      </c>
      <c r="AX179" s="8"/>
      <c r="AY179" s="8"/>
      <c r="AZ179" s="6"/>
      <c r="BA179" s="6"/>
      <c r="BB179" s="17">
        <v>0.4375</v>
      </c>
      <c r="BC179" s="17">
        <v>0.79166666666666663</v>
      </c>
      <c r="BD179" s="17">
        <v>0.4375</v>
      </c>
      <c r="BE179" s="17">
        <v>0.79166666666666663</v>
      </c>
      <c r="BF179" s="17">
        <v>0.4375</v>
      </c>
      <c r="BG179" s="17">
        <v>0.79166666666666663</v>
      </c>
      <c r="BH179" s="17">
        <v>0.4375</v>
      </c>
      <c r="BI179" s="17">
        <v>0.79166666666666663</v>
      </c>
      <c r="BJ179" s="17">
        <v>0.45833333333333331</v>
      </c>
      <c r="BK179" s="17">
        <v>0.79166666666666663</v>
      </c>
      <c r="BL179" s="1"/>
      <c r="BM179" s="1"/>
      <c r="BN179" s="1"/>
      <c r="BO179" s="1"/>
      <c r="BP179" s="1"/>
      <c r="BQ179" s="1"/>
      <c r="BR179" s="1"/>
      <c r="CA179">
        <f t="shared" si="245"/>
        <v>11</v>
      </c>
    </row>
    <row r="180" spans="1:79" x14ac:dyDescent="0.25">
      <c r="A180" s="10">
        <v>12</v>
      </c>
      <c r="B180" s="16">
        <v>0.33333333333333331</v>
      </c>
      <c r="C180" s="16">
        <v>0.6875</v>
      </c>
      <c r="D180" s="16">
        <v>0.33333333333333331</v>
      </c>
      <c r="E180" s="16">
        <v>0.6875</v>
      </c>
      <c r="F180" s="20"/>
      <c r="G180" s="20"/>
      <c r="H180" s="8"/>
      <c r="I180" s="8"/>
      <c r="J180" s="6"/>
      <c r="K180" s="6"/>
      <c r="L180" s="17">
        <v>0.4375</v>
      </c>
      <c r="M180" s="17">
        <v>0.79166666666666663</v>
      </c>
      <c r="N180" s="17">
        <v>0.4375</v>
      </c>
      <c r="O180" s="17">
        <v>0.79166666666666663</v>
      </c>
      <c r="P180" s="17">
        <v>0.4375</v>
      </c>
      <c r="Q180" s="17">
        <v>0.79166666666666663</v>
      </c>
      <c r="R180" s="17">
        <v>0.4375</v>
      </c>
      <c r="S180" s="17">
        <v>0.79166666666666663</v>
      </c>
      <c r="T180" s="18"/>
      <c r="U180" s="18"/>
      <c r="V180" s="8"/>
      <c r="W180" s="8"/>
      <c r="X180" s="6"/>
      <c r="Y180" s="6"/>
      <c r="Z180" s="11">
        <v>0.375</v>
      </c>
      <c r="AA180" s="11">
        <v>0.72916666666666663</v>
      </c>
      <c r="AB180" s="11">
        <v>0.375</v>
      </c>
      <c r="AC180" s="11">
        <v>0.72916666666666663</v>
      </c>
      <c r="AD180" s="11">
        <v>0.375</v>
      </c>
      <c r="AE180" s="11">
        <v>0.72916666666666663</v>
      </c>
      <c r="AF180" s="11">
        <v>0.375</v>
      </c>
      <c r="AG180" s="11">
        <v>0.72916666666666663</v>
      </c>
      <c r="AH180" s="18"/>
      <c r="AI180" s="18"/>
      <c r="AJ180" s="8"/>
      <c r="AK180" s="8"/>
      <c r="AL180" s="6"/>
      <c r="AM180" s="6"/>
      <c r="AN180" s="16">
        <v>0.33333333333333331</v>
      </c>
      <c r="AO180" s="16">
        <v>0.6875</v>
      </c>
      <c r="AP180" s="16">
        <v>0.33333333333333331</v>
      </c>
      <c r="AQ180" s="16">
        <v>0.6875</v>
      </c>
      <c r="AR180" s="16">
        <v>0.33333333333333331</v>
      </c>
      <c r="AS180" s="16">
        <v>0.6875</v>
      </c>
      <c r="AT180" s="16">
        <v>0.33333333333333331</v>
      </c>
      <c r="AU180" s="16">
        <v>0.6875</v>
      </c>
      <c r="AV180" s="18"/>
      <c r="AW180" s="18"/>
      <c r="AX180" s="8"/>
      <c r="AY180" s="8"/>
      <c r="AZ180" s="6"/>
      <c r="BA180" s="6"/>
      <c r="BB180" s="17">
        <v>0.4375</v>
      </c>
      <c r="BC180" s="17">
        <v>0.79166666666666663</v>
      </c>
      <c r="BD180" s="17">
        <v>0.4375</v>
      </c>
      <c r="BE180" s="17">
        <v>0.79166666666666663</v>
      </c>
      <c r="BF180" s="17">
        <v>0.4375</v>
      </c>
      <c r="BG180" s="17">
        <v>0.79166666666666663</v>
      </c>
      <c r="BH180" s="17">
        <v>0.4375</v>
      </c>
      <c r="BI180" s="17">
        <v>0.79166666666666663</v>
      </c>
      <c r="BJ180" s="18"/>
      <c r="BK180" s="18"/>
      <c r="BL180" s="1"/>
      <c r="BM180" s="1"/>
      <c r="BN180" s="1"/>
      <c r="BO180" s="1"/>
      <c r="BP180" s="1"/>
      <c r="BQ180" s="1"/>
      <c r="BR180" s="1"/>
      <c r="CA180">
        <f t="shared" si="245"/>
        <v>12</v>
      </c>
    </row>
    <row r="181" spans="1:79" x14ac:dyDescent="0.25">
      <c r="A181" s="10">
        <v>13</v>
      </c>
      <c r="B181" s="16">
        <v>0.33333333333333331</v>
      </c>
      <c r="C181" s="16">
        <v>0.6875</v>
      </c>
      <c r="D181" s="16">
        <v>0.33333333333333331</v>
      </c>
      <c r="E181" s="16">
        <v>0.6875</v>
      </c>
      <c r="F181" s="16">
        <v>0.33333333333333331</v>
      </c>
      <c r="G181" s="16">
        <v>0.66666666666666663</v>
      </c>
      <c r="H181" s="8"/>
      <c r="I181" s="8"/>
      <c r="J181" s="6"/>
      <c r="K181" s="6"/>
      <c r="L181" s="17">
        <v>0.4375</v>
      </c>
      <c r="M181" s="17">
        <v>0.79166666666666663</v>
      </c>
      <c r="N181" s="17">
        <v>0.4375</v>
      </c>
      <c r="O181" s="17">
        <v>0.79166666666666663</v>
      </c>
      <c r="P181" s="17">
        <v>0.4375</v>
      </c>
      <c r="Q181" s="17">
        <v>0.79166666666666663</v>
      </c>
      <c r="R181" s="17">
        <v>0.4375</v>
      </c>
      <c r="S181" s="17">
        <v>0.79166666666666663</v>
      </c>
      <c r="T181" s="17">
        <v>0.45833333333333331</v>
      </c>
      <c r="U181" s="17">
        <v>0.79166666666666663</v>
      </c>
      <c r="V181" s="8"/>
      <c r="W181" s="8"/>
      <c r="X181" s="6"/>
      <c r="Y181" s="6"/>
      <c r="Z181" s="11">
        <v>0.375</v>
      </c>
      <c r="AA181" s="11">
        <v>0.72916666666666663</v>
      </c>
      <c r="AB181" s="11">
        <v>0.375</v>
      </c>
      <c r="AC181" s="11">
        <v>0.72916666666666663</v>
      </c>
      <c r="AD181" s="11">
        <v>0.375</v>
      </c>
      <c r="AE181" s="11">
        <v>0.72916666666666663</v>
      </c>
      <c r="AF181" s="11">
        <v>0.375</v>
      </c>
      <c r="AG181" s="11">
        <v>0.72916666666666663</v>
      </c>
      <c r="AH181" s="11">
        <v>0.39583333333333331</v>
      </c>
      <c r="AI181" s="11">
        <v>0.72916666666666663</v>
      </c>
      <c r="AJ181" s="8"/>
      <c r="AK181" s="8"/>
      <c r="AL181" s="6"/>
      <c r="AM181" s="6"/>
      <c r="AN181" s="16">
        <v>0.33333333333333331</v>
      </c>
      <c r="AO181" s="16">
        <v>0.6875</v>
      </c>
      <c r="AP181" s="16">
        <v>0.33333333333333331</v>
      </c>
      <c r="AQ181" s="16">
        <v>0.6875</v>
      </c>
      <c r="AR181" s="16">
        <v>0.33333333333333331</v>
      </c>
      <c r="AS181" s="16">
        <v>0.6875</v>
      </c>
      <c r="AT181" s="16">
        <v>0.33333333333333331</v>
      </c>
      <c r="AU181" s="16">
        <v>0.6875</v>
      </c>
      <c r="AV181" s="16">
        <v>0.33333333333333331</v>
      </c>
      <c r="AW181" s="16">
        <v>0.66666666666666663</v>
      </c>
      <c r="AX181" s="8"/>
      <c r="AY181" s="8"/>
      <c r="AZ181" s="6"/>
      <c r="BA181" s="6"/>
      <c r="BB181" s="17">
        <v>0.4375</v>
      </c>
      <c r="BC181" s="17">
        <v>0.79166666666666663</v>
      </c>
      <c r="BD181" s="17">
        <v>0.4375</v>
      </c>
      <c r="BE181" s="17">
        <v>0.79166666666666663</v>
      </c>
      <c r="BF181" s="17">
        <v>0.4375</v>
      </c>
      <c r="BG181" s="17">
        <v>0.79166666666666663</v>
      </c>
      <c r="BH181" s="17">
        <v>0.4375</v>
      </c>
      <c r="BI181" s="17">
        <v>0.79166666666666663</v>
      </c>
      <c r="BJ181" s="17">
        <v>0.45833333333333331</v>
      </c>
      <c r="BK181" s="17">
        <v>0.79166666666666663</v>
      </c>
      <c r="BL181" s="1"/>
      <c r="BM181" s="1"/>
      <c r="BN181" s="1"/>
      <c r="BO181" s="1"/>
      <c r="BP181" s="1"/>
      <c r="BQ181" s="1"/>
      <c r="BR181" s="1"/>
      <c r="CA181">
        <f t="shared" si="245"/>
        <v>13</v>
      </c>
    </row>
    <row r="182" spans="1:79" s="1" customFormat="1" x14ac:dyDescent="0.25">
      <c r="CA182">
        <f t="shared" si="245"/>
        <v>0</v>
      </c>
    </row>
    <row r="183" spans="1:79" s="1" customFormat="1" x14ac:dyDescent="0.25">
      <c r="A183" s="19" t="s">
        <v>30</v>
      </c>
      <c r="B183" s="23">
        <f>COUNTIF(B167:B181,"08:00")</f>
        <v>5</v>
      </c>
      <c r="C183" s="24"/>
      <c r="D183" s="23">
        <f>COUNTIF(D167:D181,"08:00")</f>
        <v>5</v>
      </c>
      <c r="E183" s="24"/>
      <c r="F183" s="23">
        <f>COUNTIF(F167:F181,"08:00")</f>
        <v>4</v>
      </c>
      <c r="G183" s="24"/>
      <c r="H183" s="12"/>
      <c r="I183" s="12"/>
      <c r="J183" s="13"/>
      <c r="K183" s="13"/>
      <c r="L183" s="23">
        <f>COUNTIF(L167:L181,"08:00")</f>
        <v>4</v>
      </c>
      <c r="M183" s="24"/>
      <c r="N183" s="23">
        <f t="shared" ref="N183" si="285">COUNTIF(N167:N181,"08:00")</f>
        <v>4</v>
      </c>
      <c r="O183" s="24"/>
      <c r="P183" s="23">
        <f t="shared" ref="P183" si="286">COUNTIF(P167:P181,"08:00")</f>
        <v>4</v>
      </c>
      <c r="Q183" s="24"/>
      <c r="R183" s="23">
        <f t="shared" ref="R183" si="287">COUNTIF(R167:R181,"08:00")</f>
        <v>4</v>
      </c>
      <c r="S183" s="24"/>
      <c r="T183" s="23">
        <f>COUNTIF(T167:T181,"08:00")</f>
        <v>4</v>
      </c>
      <c r="U183" s="24"/>
      <c r="V183" s="12"/>
      <c r="W183" s="12"/>
      <c r="X183" s="13"/>
      <c r="Y183" s="13"/>
      <c r="Z183" s="23">
        <f>COUNTIF(Z167:Z181,"08:00")</f>
        <v>4</v>
      </c>
      <c r="AA183" s="24"/>
      <c r="AB183" s="23">
        <f t="shared" ref="AB183" si="288">COUNTIF(AB167:AB181,"08:00")</f>
        <v>4</v>
      </c>
      <c r="AC183" s="24"/>
      <c r="AD183" s="23">
        <f t="shared" ref="AD183" si="289">COUNTIF(AD167:AD181,"08:00")</f>
        <v>4</v>
      </c>
      <c r="AE183" s="24"/>
      <c r="AF183" s="23">
        <f t="shared" ref="AF183" si="290">COUNTIF(AF167:AF181,"08:00")</f>
        <v>4</v>
      </c>
      <c r="AG183" s="24"/>
      <c r="AH183" s="23">
        <f>COUNTIF(AH167:AH181,"08:00")</f>
        <v>4</v>
      </c>
      <c r="AI183" s="24"/>
      <c r="AJ183" s="12"/>
      <c r="AK183" s="12"/>
      <c r="AL183" s="13"/>
      <c r="AM183" s="13"/>
      <c r="AN183" s="23">
        <f>COUNTIF(AN167:AN181,"08:00")</f>
        <v>5</v>
      </c>
      <c r="AO183" s="24"/>
      <c r="AP183" s="23">
        <f t="shared" ref="AP183" si="291">COUNTIF(AP167:AP181,"08:00")</f>
        <v>5</v>
      </c>
      <c r="AQ183" s="24"/>
      <c r="AR183" s="23">
        <f t="shared" ref="AR183" si="292">COUNTIF(AR167:AR181,"08:00")</f>
        <v>5</v>
      </c>
      <c r="AS183" s="24"/>
      <c r="AT183" s="23">
        <f t="shared" ref="AT183" si="293">COUNTIF(AT167:AT181,"08:00")</f>
        <v>5</v>
      </c>
      <c r="AU183" s="24"/>
      <c r="AV183" s="23">
        <f>COUNTIF(AV167:AV181,"08:00")</f>
        <v>4</v>
      </c>
      <c r="AW183" s="24"/>
      <c r="AX183" s="12"/>
      <c r="AY183" s="12"/>
      <c r="AZ183" s="13"/>
      <c r="BA183" s="13"/>
      <c r="BB183" s="23">
        <f>COUNTIF(BB167:BB181,"08:00")</f>
        <v>4</v>
      </c>
      <c r="BC183" s="24"/>
      <c r="BD183" s="23">
        <f t="shared" ref="BD183" si="294">COUNTIF(BD167:BD181,"08:00")</f>
        <v>4</v>
      </c>
      <c r="BE183" s="24"/>
      <c r="BF183" s="23">
        <f t="shared" ref="BF183" si="295">COUNTIF(BF167:BF181,"08:00")</f>
        <v>4</v>
      </c>
      <c r="BG183" s="24"/>
      <c r="BH183" s="23">
        <f t="shared" ref="BH183" si="296">COUNTIF(BH167:BH181,"08:00")</f>
        <v>4</v>
      </c>
      <c r="BI183" s="24"/>
      <c r="BJ183" s="23">
        <f>COUNTIF(BJ167:BJ181,"08:00")</f>
        <v>4</v>
      </c>
      <c r="BK183" s="24"/>
      <c r="CA183" t="str">
        <f t="shared" si="245"/>
        <v>NB de 8H</v>
      </c>
    </row>
    <row r="184" spans="1:79" s="1" customFormat="1" x14ac:dyDescent="0.25">
      <c r="A184" s="19" t="s">
        <v>28</v>
      </c>
      <c r="B184" s="23">
        <f>COUNTIF(B167:B181,"09:00")</f>
        <v>4</v>
      </c>
      <c r="C184" s="24"/>
      <c r="D184" s="23">
        <f>COUNTIF(D167:D181,"09:00")</f>
        <v>4</v>
      </c>
      <c r="E184" s="24"/>
      <c r="F184" s="23">
        <f>COUNTIF(F167:F181,"09:30")</f>
        <v>4</v>
      </c>
      <c r="G184" s="24"/>
      <c r="H184" s="12"/>
      <c r="I184" s="12"/>
      <c r="J184" s="13"/>
      <c r="K184" s="13"/>
      <c r="L184" s="23">
        <f>COUNTIF(L167:L181,"09:00")</f>
        <v>4</v>
      </c>
      <c r="M184" s="24"/>
      <c r="N184" s="23">
        <f t="shared" ref="N184" si="297">COUNTIF(N167:N181,"09:00")</f>
        <v>4</v>
      </c>
      <c r="O184" s="24"/>
      <c r="P184" s="23">
        <f t="shared" ref="P184" si="298">COUNTIF(P167:P181,"09:00")</f>
        <v>4</v>
      </c>
      <c r="Q184" s="24"/>
      <c r="R184" s="23">
        <f t="shared" ref="R184" si="299">COUNTIF(R167:R181,"09:00")</f>
        <v>4</v>
      </c>
      <c r="S184" s="24"/>
      <c r="T184" s="23">
        <f>COUNTIF(T167:T181,"09:30")</f>
        <v>4</v>
      </c>
      <c r="U184" s="24"/>
      <c r="V184" s="12"/>
      <c r="W184" s="12"/>
      <c r="X184" s="13"/>
      <c r="Y184" s="13"/>
      <c r="Z184" s="23">
        <f>COUNTIF(Z167:Z181,"09:00")</f>
        <v>5</v>
      </c>
      <c r="AA184" s="24"/>
      <c r="AB184" s="23">
        <f t="shared" ref="AB184" si="300">COUNTIF(AB167:AB181,"09:00")</f>
        <v>5</v>
      </c>
      <c r="AC184" s="24"/>
      <c r="AD184" s="23">
        <f t="shared" ref="AD184" si="301">COUNTIF(AD167:AD181,"09:00")</f>
        <v>5</v>
      </c>
      <c r="AE184" s="24"/>
      <c r="AF184" s="23">
        <f t="shared" ref="AF184" si="302">COUNTIF(AF167:AF181,"09:00")</f>
        <v>5</v>
      </c>
      <c r="AG184" s="24"/>
      <c r="AH184" s="23">
        <f>COUNTIF(AH167:AH181,"09:30")</f>
        <v>4</v>
      </c>
      <c r="AI184" s="24"/>
      <c r="AJ184" s="12"/>
      <c r="AK184" s="12"/>
      <c r="AL184" s="13"/>
      <c r="AM184" s="13"/>
      <c r="AN184" s="23">
        <f>COUNTIF(AN167:AN181,"09:00")</f>
        <v>4</v>
      </c>
      <c r="AO184" s="24"/>
      <c r="AP184" s="23">
        <f t="shared" ref="AP184" si="303">COUNTIF(AP167:AP181,"09:00")</f>
        <v>4</v>
      </c>
      <c r="AQ184" s="24"/>
      <c r="AR184" s="23">
        <f t="shared" ref="AR184" si="304">COUNTIF(AR167:AR181,"09:00")</f>
        <v>4</v>
      </c>
      <c r="AS184" s="24"/>
      <c r="AT184" s="23">
        <f t="shared" ref="AT184" si="305">COUNTIF(AT167:AT181,"09:00")</f>
        <v>4</v>
      </c>
      <c r="AU184" s="24"/>
      <c r="AV184" s="23">
        <f>COUNTIF(AV167:AV181,"09:30")</f>
        <v>4</v>
      </c>
      <c r="AW184" s="24"/>
      <c r="AX184" s="12"/>
      <c r="AY184" s="12"/>
      <c r="AZ184" s="13"/>
      <c r="BA184" s="13"/>
      <c r="BB184" s="23">
        <f>COUNTIF(BB167:BB181,"09:00")</f>
        <v>4</v>
      </c>
      <c r="BC184" s="24"/>
      <c r="BD184" s="23">
        <f t="shared" ref="BD184" si="306">COUNTIF(BD167:BD181,"09:00")</f>
        <v>4</v>
      </c>
      <c r="BE184" s="24"/>
      <c r="BF184" s="23">
        <f t="shared" ref="BF184" si="307">COUNTIF(BF167:BF181,"09:00")</f>
        <v>4</v>
      </c>
      <c r="BG184" s="24"/>
      <c r="BH184" s="23">
        <f t="shared" ref="BH184" si="308">COUNTIF(BH167:BH181,"09:00")</f>
        <v>4</v>
      </c>
      <c r="BI184" s="24"/>
      <c r="BJ184" s="23">
        <f>COUNTIF(BJ167:BJ181,"09:30")</f>
        <v>4</v>
      </c>
      <c r="BK184" s="24"/>
      <c r="CA184" t="str">
        <f t="shared" si="245"/>
        <v>NB de 9H</v>
      </c>
    </row>
    <row r="185" spans="1:79" s="1" customFormat="1" x14ac:dyDescent="0.25">
      <c r="A185" s="19" t="s">
        <v>29</v>
      </c>
      <c r="B185" s="23">
        <f>COUNTIF(C167:C181,"19:00")</f>
        <v>4</v>
      </c>
      <c r="C185" s="24"/>
      <c r="D185" s="23">
        <f>COUNTIF(E167:E181,"19:00")</f>
        <v>4</v>
      </c>
      <c r="E185" s="24"/>
      <c r="F185" s="23">
        <f>COUNTIF(G167:G181,"19:00")</f>
        <v>4</v>
      </c>
      <c r="G185" s="24"/>
      <c r="H185" s="12"/>
      <c r="I185" s="12"/>
      <c r="J185" s="13"/>
      <c r="K185" s="13"/>
      <c r="L185" s="23">
        <f>COUNTIF(M167:M181,"19:00")</f>
        <v>5</v>
      </c>
      <c r="M185" s="24"/>
      <c r="N185" s="23">
        <f t="shared" ref="N185" si="309">COUNTIF(O167:O181,"19:00")</f>
        <v>5</v>
      </c>
      <c r="O185" s="24"/>
      <c r="P185" s="23">
        <f t="shared" ref="P185" si="310">COUNTIF(Q167:Q181,"19:00")</f>
        <v>5</v>
      </c>
      <c r="Q185" s="24"/>
      <c r="R185" s="23">
        <f t="shared" ref="R185" si="311">COUNTIF(S167:S181,"19:00")</f>
        <v>5</v>
      </c>
      <c r="S185" s="24"/>
      <c r="T185" s="23">
        <f>COUNTIF(U167:U181,"19:00")</f>
        <v>4</v>
      </c>
      <c r="U185" s="24"/>
      <c r="V185" s="12"/>
      <c r="W185" s="12"/>
      <c r="X185" s="13"/>
      <c r="Y185" s="13"/>
      <c r="Z185" s="23">
        <f>COUNTIF(AA167:AA181,"19:00")</f>
        <v>4</v>
      </c>
      <c r="AA185" s="24"/>
      <c r="AB185" s="23">
        <f t="shared" ref="AB185" si="312">COUNTIF(AC167:AC181,"19:00")</f>
        <v>4</v>
      </c>
      <c r="AC185" s="24"/>
      <c r="AD185" s="23">
        <f t="shared" ref="AD185" si="313">COUNTIF(AE167:AE181,"19:00")</f>
        <v>4</v>
      </c>
      <c r="AE185" s="24"/>
      <c r="AF185" s="23">
        <f t="shared" ref="AF185" si="314">COUNTIF(AG167:AG181,"19:00")</f>
        <v>4</v>
      </c>
      <c r="AG185" s="24"/>
      <c r="AH185" s="23">
        <f>COUNTIF(AI167:AI181,"19:00")</f>
        <v>4</v>
      </c>
      <c r="AI185" s="24"/>
      <c r="AJ185" s="12"/>
      <c r="AK185" s="12"/>
      <c r="AL185" s="13"/>
      <c r="AM185" s="13"/>
      <c r="AN185" s="23">
        <f>COUNTIF(AO167:AO181,"19:00")</f>
        <v>4</v>
      </c>
      <c r="AO185" s="24"/>
      <c r="AP185" s="23">
        <f t="shared" ref="AP185" si="315">COUNTIF(AQ167:AQ181,"19:00")</f>
        <v>4</v>
      </c>
      <c r="AQ185" s="24"/>
      <c r="AR185" s="23">
        <f t="shared" ref="AR185" si="316">COUNTIF(AS167:AS181,"19:00")</f>
        <v>4</v>
      </c>
      <c r="AS185" s="24"/>
      <c r="AT185" s="23">
        <f t="shared" ref="AT185" si="317">COUNTIF(AU167:AU181,"19:00")</f>
        <v>4</v>
      </c>
      <c r="AU185" s="24"/>
      <c r="AV185" s="23">
        <f>COUNTIF(AW167:AW181,"19:00")</f>
        <v>4</v>
      </c>
      <c r="AW185" s="24"/>
      <c r="AX185" s="12"/>
      <c r="AY185" s="12"/>
      <c r="AZ185" s="13"/>
      <c r="BA185" s="13"/>
      <c r="BB185" s="23">
        <f>COUNTIF(BC167:BC181,"19:00")</f>
        <v>5</v>
      </c>
      <c r="BC185" s="24"/>
      <c r="BD185" s="23">
        <f t="shared" ref="BD185" si="318">COUNTIF(BE167:BE181,"19:00")</f>
        <v>5</v>
      </c>
      <c r="BE185" s="24"/>
      <c r="BF185" s="23">
        <f t="shared" ref="BF185" si="319">COUNTIF(BG167:BG181,"19:00")</f>
        <v>5</v>
      </c>
      <c r="BG185" s="24"/>
      <c r="BH185" s="23">
        <f t="shared" ref="BH185" si="320">COUNTIF(BI167:BI181,"19:00")</f>
        <v>5</v>
      </c>
      <c r="BI185" s="24"/>
      <c r="BJ185" s="23">
        <f>COUNTIF(BK167:BK181,"19:00")</f>
        <v>4</v>
      </c>
      <c r="BK185" s="24"/>
      <c r="CA185" t="str">
        <f t="shared" si="245"/>
        <v>NB de 19H</v>
      </c>
    </row>
    <row r="186" spans="1:79" s="1" customFormat="1" x14ac:dyDescent="0.25">
      <c r="CA186">
        <f t="shared" si="245"/>
        <v>0</v>
      </c>
    </row>
    <row r="187" spans="1:79" x14ac:dyDescent="0.25">
      <c r="A187" s="55" t="s">
        <v>20</v>
      </c>
      <c r="B187" s="59"/>
      <c r="C187" s="59"/>
      <c r="D187" s="59"/>
      <c r="E187" s="59"/>
      <c r="F187" s="59"/>
      <c r="G187" s="59"/>
      <c r="H187" s="59"/>
      <c r="I187" s="59"/>
      <c r="J187" s="59"/>
      <c r="K187" s="59"/>
      <c r="L187" s="59"/>
      <c r="M187" s="59"/>
      <c r="N187" s="59"/>
      <c r="O187" s="59"/>
      <c r="P187" s="59"/>
      <c r="Q187" s="59"/>
      <c r="R187" s="59"/>
      <c r="S187" s="59"/>
      <c r="T187" s="59"/>
      <c r="U187" s="59"/>
      <c r="V187" s="59"/>
      <c r="W187" s="59"/>
      <c r="X187" s="59"/>
      <c r="Y187" s="59"/>
      <c r="Z187" s="59"/>
      <c r="AA187" s="59"/>
      <c r="AB187" s="59"/>
      <c r="AC187" s="59"/>
      <c r="AD187" s="59"/>
      <c r="AE187" s="59"/>
      <c r="AF187" s="59"/>
      <c r="AG187" s="59"/>
      <c r="AH187" s="59"/>
      <c r="AI187" s="59"/>
      <c r="AJ187" s="59"/>
      <c r="AK187" s="59"/>
      <c r="AL187" s="59"/>
      <c r="AM187" s="59"/>
      <c r="AN187" s="59"/>
      <c r="AO187" s="59"/>
      <c r="AP187" s="59"/>
      <c r="AQ187" s="59"/>
      <c r="AR187" s="59"/>
      <c r="AS187" s="59"/>
      <c r="AT187" s="59"/>
      <c r="AU187" s="59"/>
      <c r="AV187" s="59"/>
      <c r="AW187" s="59"/>
      <c r="AX187" s="59"/>
      <c r="AY187" s="59"/>
      <c r="AZ187" s="59"/>
      <c r="BA187" s="59"/>
      <c r="BB187" s="59"/>
      <c r="BC187" s="59"/>
      <c r="BD187" s="59"/>
      <c r="BE187" s="59"/>
      <c r="BF187" s="59"/>
      <c r="BG187" s="59"/>
      <c r="BH187" s="59"/>
      <c r="BI187" s="59"/>
      <c r="BJ187" s="59"/>
      <c r="BK187" s="56"/>
      <c r="BL187" s="1"/>
      <c r="BM187" s="1"/>
      <c r="BN187" s="1"/>
      <c r="BO187" s="1"/>
      <c r="BP187" s="1"/>
      <c r="BQ187" s="1"/>
      <c r="BR187" s="1"/>
      <c r="CA187" t="str">
        <f t="shared" si="245"/>
        <v>NOVEMBRE 2025</v>
      </c>
    </row>
    <row r="188" spans="1:79" x14ac:dyDescent="0.25">
      <c r="A188" s="9" t="s">
        <v>0</v>
      </c>
      <c r="B188" s="29"/>
      <c r="C188" s="25"/>
      <c r="D188" s="29"/>
      <c r="E188" s="25"/>
      <c r="F188" s="28"/>
      <c r="G188" s="25"/>
      <c r="H188" s="28"/>
      <c r="I188" s="25"/>
      <c r="J188" s="28"/>
      <c r="K188" s="25"/>
      <c r="L188" s="28"/>
      <c r="M188" s="25"/>
      <c r="N188" s="28"/>
      <c r="O188" s="25"/>
      <c r="P188" s="28"/>
      <c r="Q188" s="25"/>
      <c r="R188" s="28"/>
      <c r="S188" s="25"/>
      <c r="T188" s="60"/>
      <c r="U188" s="61"/>
      <c r="V188" s="28"/>
      <c r="W188" s="25"/>
      <c r="X188" s="28"/>
      <c r="Y188" s="25"/>
      <c r="Z188" s="28"/>
      <c r="AA188" s="25"/>
      <c r="AB188" s="28"/>
      <c r="AC188" s="25"/>
      <c r="AD188" s="28"/>
      <c r="AE188" s="25"/>
      <c r="AF188" s="28"/>
      <c r="AG188" s="25"/>
      <c r="AH188" s="28"/>
      <c r="AI188" s="25"/>
      <c r="AJ188" s="28"/>
      <c r="AK188" s="25"/>
      <c r="AL188" s="28"/>
      <c r="AM188" s="25"/>
      <c r="AN188" s="28"/>
      <c r="AO188" s="25"/>
      <c r="AP188" s="28"/>
      <c r="AQ188" s="25"/>
      <c r="AR188" s="28"/>
      <c r="AS188" s="25"/>
      <c r="AT188" s="28"/>
      <c r="AU188" s="25"/>
      <c r="AV188" s="28"/>
      <c r="AW188" s="25"/>
      <c r="AX188" s="28"/>
      <c r="AY188" s="25"/>
      <c r="AZ188" s="28"/>
      <c r="BA188" s="25"/>
      <c r="BB188" s="28"/>
      <c r="BC188" s="25"/>
      <c r="BD188" s="28"/>
      <c r="BE188" s="25"/>
      <c r="BF188" s="28"/>
      <c r="BG188" s="25"/>
      <c r="BH188" s="28"/>
      <c r="BI188" s="25"/>
      <c r="BJ188" s="1"/>
      <c r="BK188" s="1"/>
      <c r="BL188" s="1"/>
      <c r="BM188" s="1"/>
      <c r="BN188" s="1"/>
      <c r="BO188" s="1"/>
      <c r="BP188" s="1"/>
      <c r="BQ188" s="1"/>
      <c r="BR188" s="1"/>
      <c r="CA188" t="str">
        <f t="shared" si="245"/>
        <v>zone B</v>
      </c>
    </row>
    <row r="189" spans="1:79" x14ac:dyDescent="0.25">
      <c r="A189" s="9" t="s">
        <v>13</v>
      </c>
      <c r="B189" s="27">
        <v>44</v>
      </c>
      <c r="C189" s="27"/>
      <c r="D189" s="27"/>
      <c r="E189" s="27"/>
      <c r="F189" s="27">
        <v>45</v>
      </c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55">
        <v>46</v>
      </c>
      <c r="U189" s="59"/>
      <c r="V189" s="59"/>
      <c r="W189" s="59"/>
      <c r="X189" s="59"/>
      <c r="Y189" s="59"/>
      <c r="Z189" s="59"/>
      <c r="AA189" s="59"/>
      <c r="AB189" s="59"/>
      <c r="AC189" s="59"/>
      <c r="AD189" s="59"/>
      <c r="AE189" s="59"/>
      <c r="AF189" s="59"/>
      <c r="AG189" s="56"/>
      <c r="AH189" s="27">
        <v>47</v>
      </c>
      <c r="AI189" s="27"/>
      <c r="AJ189" s="27"/>
      <c r="AK189" s="27"/>
      <c r="AL189" s="27"/>
      <c r="AM189" s="27"/>
      <c r="AN189" s="27"/>
      <c r="AO189" s="27"/>
      <c r="AP189" s="27"/>
      <c r="AQ189" s="27"/>
      <c r="AR189" s="27"/>
      <c r="AS189" s="27"/>
      <c r="AT189" s="27"/>
      <c r="AU189" s="27"/>
      <c r="AV189" s="27">
        <v>48</v>
      </c>
      <c r="AW189" s="27"/>
      <c r="AX189" s="27"/>
      <c r="AY189" s="27"/>
      <c r="AZ189" s="27"/>
      <c r="BA189" s="27"/>
      <c r="BB189" s="27"/>
      <c r="BC189" s="27"/>
      <c r="BD189" s="27"/>
      <c r="BE189" s="27"/>
      <c r="BF189" s="27"/>
      <c r="BG189" s="27"/>
      <c r="BH189" s="27"/>
      <c r="BI189" s="27"/>
      <c r="BJ189" s="1"/>
      <c r="BK189" s="1"/>
      <c r="BL189" s="1"/>
      <c r="BM189" s="1"/>
      <c r="BN189" s="1"/>
      <c r="BO189" s="1"/>
      <c r="BP189" s="1"/>
      <c r="BQ189" s="1"/>
      <c r="BR189" s="1"/>
      <c r="CA189" t="str">
        <f t="shared" si="245"/>
        <v>semaine</v>
      </c>
    </row>
    <row r="190" spans="1:79" x14ac:dyDescent="0.25">
      <c r="A190" s="9"/>
      <c r="B190" s="31" t="s">
        <v>4</v>
      </c>
      <c r="C190" s="25"/>
      <c r="D190" s="26" t="s">
        <v>5</v>
      </c>
      <c r="E190" s="25"/>
      <c r="F190" s="25" t="s">
        <v>6</v>
      </c>
      <c r="G190" s="25"/>
      <c r="H190" s="25" t="s">
        <v>1</v>
      </c>
      <c r="I190" s="25"/>
      <c r="J190" s="25" t="s">
        <v>1</v>
      </c>
      <c r="K190" s="25"/>
      <c r="L190" s="25" t="s">
        <v>2</v>
      </c>
      <c r="M190" s="25"/>
      <c r="N190" s="25" t="s">
        <v>3</v>
      </c>
      <c r="O190" s="25"/>
      <c r="P190" s="30" t="s">
        <v>4</v>
      </c>
      <c r="Q190" s="25"/>
      <c r="R190" s="26" t="s">
        <v>5</v>
      </c>
      <c r="S190" s="25"/>
      <c r="T190" s="57" t="s">
        <v>6</v>
      </c>
      <c r="U190" s="58"/>
      <c r="V190" s="31" t="s">
        <v>1</v>
      </c>
      <c r="W190" s="25"/>
      <c r="X190" s="25" t="s">
        <v>1</v>
      </c>
      <c r="Y190" s="25"/>
      <c r="Z190" s="25" t="s">
        <v>2</v>
      </c>
      <c r="AA190" s="25"/>
      <c r="AB190" s="25" t="s">
        <v>3</v>
      </c>
      <c r="AC190" s="25"/>
      <c r="AD190" s="30" t="s">
        <v>4</v>
      </c>
      <c r="AE190" s="25"/>
      <c r="AF190" s="26" t="s">
        <v>5</v>
      </c>
      <c r="AG190" s="25"/>
      <c r="AH190" s="25" t="s">
        <v>6</v>
      </c>
      <c r="AI190" s="25"/>
      <c r="AJ190" s="25" t="s">
        <v>1</v>
      </c>
      <c r="AK190" s="25"/>
      <c r="AL190" s="25" t="s">
        <v>1</v>
      </c>
      <c r="AM190" s="25"/>
      <c r="AN190" s="25" t="s">
        <v>2</v>
      </c>
      <c r="AO190" s="25"/>
      <c r="AP190" s="25" t="s">
        <v>3</v>
      </c>
      <c r="AQ190" s="25"/>
      <c r="AR190" s="30" t="s">
        <v>4</v>
      </c>
      <c r="AS190" s="25"/>
      <c r="AT190" s="26" t="s">
        <v>5</v>
      </c>
      <c r="AU190" s="25"/>
      <c r="AV190" s="25" t="s">
        <v>6</v>
      </c>
      <c r="AW190" s="25"/>
      <c r="AX190" s="25" t="s">
        <v>1</v>
      </c>
      <c r="AY190" s="25"/>
      <c r="AZ190" s="25" t="s">
        <v>1</v>
      </c>
      <c r="BA190" s="25"/>
      <c r="BB190" s="25" t="s">
        <v>2</v>
      </c>
      <c r="BC190" s="25"/>
      <c r="BD190" s="25" t="s">
        <v>3</v>
      </c>
      <c r="BE190" s="25"/>
      <c r="BF190" s="30" t="s">
        <v>4</v>
      </c>
      <c r="BG190" s="25"/>
      <c r="BH190" s="26" t="s">
        <v>5</v>
      </c>
      <c r="BI190" s="25"/>
      <c r="BJ190" s="1"/>
      <c r="BK190" s="1"/>
      <c r="BL190" s="1"/>
      <c r="BM190" s="1"/>
      <c r="BN190" s="1"/>
      <c r="BO190" s="1"/>
      <c r="BP190" s="1"/>
      <c r="BQ190" s="1"/>
      <c r="BR190" s="1"/>
      <c r="CA190">
        <f t="shared" si="245"/>
        <v>0</v>
      </c>
    </row>
    <row r="191" spans="1:79" x14ac:dyDescent="0.25">
      <c r="A191" s="9"/>
      <c r="B191" s="31">
        <v>1</v>
      </c>
      <c r="C191" s="25"/>
      <c r="D191" s="26">
        <v>2</v>
      </c>
      <c r="E191" s="25"/>
      <c r="F191" s="25">
        <v>3</v>
      </c>
      <c r="G191" s="25"/>
      <c r="H191" s="25">
        <v>4</v>
      </c>
      <c r="I191" s="25"/>
      <c r="J191" s="25">
        <v>5</v>
      </c>
      <c r="K191" s="25"/>
      <c r="L191" s="25">
        <v>6</v>
      </c>
      <c r="M191" s="25"/>
      <c r="N191" s="25">
        <v>7</v>
      </c>
      <c r="O191" s="25"/>
      <c r="P191" s="30">
        <v>8</v>
      </c>
      <c r="Q191" s="25"/>
      <c r="R191" s="26">
        <v>9</v>
      </c>
      <c r="S191" s="25"/>
      <c r="T191" s="57">
        <v>10</v>
      </c>
      <c r="U191" s="58"/>
      <c r="V191" s="31">
        <v>11</v>
      </c>
      <c r="W191" s="25"/>
      <c r="X191" s="25">
        <v>12</v>
      </c>
      <c r="Y191" s="25"/>
      <c r="Z191" s="25">
        <v>13</v>
      </c>
      <c r="AA191" s="25"/>
      <c r="AB191" s="25">
        <v>14</v>
      </c>
      <c r="AC191" s="25"/>
      <c r="AD191" s="30">
        <v>15</v>
      </c>
      <c r="AE191" s="25"/>
      <c r="AF191" s="26">
        <v>16</v>
      </c>
      <c r="AG191" s="25"/>
      <c r="AH191" s="25">
        <v>17</v>
      </c>
      <c r="AI191" s="25"/>
      <c r="AJ191" s="25">
        <v>18</v>
      </c>
      <c r="AK191" s="25"/>
      <c r="AL191" s="25">
        <v>19</v>
      </c>
      <c r="AM191" s="25"/>
      <c r="AN191" s="25">
        <v>20</v>
      </c>
      <c r="AO191" s="25"/>
      <c r="AP191" s="25">
        <v>21</v>
      </c>
      <c r="AQ191" s="25"/>
      <c r="AR191" s="30">
        <v>22</v>
      </c>
      <c r="AS191" s="25"/>
      <c r="AT191" s="26">
        <v>23</v>
      </c>
      <c r="AU191" s="25"/>
      <c r="AV191" s="25">
        <v>24</v>
      </c>
      <c r="AW191" s="25"/>
      <c r="AX191" s="25">
        <v>25</v>
      </c>
      <c r="AY191" s="25"/>
      <c r="AZ191" s="25">
        <v>26</v>
      </c>
      <c r="BA191" s="25"/>
      <c r="BB191" s="25">
        <v>27</v>
      </c>
      <c r="BC191" s="25"/>
      <c r="BD191" s="25">
        <v>28</v>
      </c>
      <c r="BE191" s="25"/>
      <c r="BF191" s="30">
        <v>29</v>
      </c>
      <c r="BG191" s="25"/>
      <c r="BH191" s="26">
        <v>30</v>
      </c>
      <c r="BI191" s="25"/>
      <c r="BJ191" s="1"/>
      <c r="BK191" s="1"/>
      <c r="BL191" s="1"/>
      <c r="BM191" s="1"/>
      <c r="BN191" s="1"/>
      <c r="BO191" s="1"/>
      <c r="BP191" s="1"/>
      <c r="BQ191" s="1"/>
      <c r="BR191" s="1"/>
      <c r="CA191">
        <f t="shared" si="245"/>
        <v>0</v>
      </c>
    </row>
    <row r="192" spans="1:79" x14ac:dyDescent="0.25">
      <c r="A192" s="10">
        <v>1</v>
      </c>
      <c r="B192" s="7"/>
      <c r="C192" s="7"/>
      <c r="D192" s="6"/>
      <c r="E192" s="6"/>
      <c r="F192" s="16">
        <v>0.33333333333333331</v>
      </c>
      <c r="G192" s="16">
        <v>0.6875</v>
      </c>
      <c r="H192" s="16">
        <v>0.33333333333333331</v>
      </c>
      <c r="I192" s="16">
        <v>0.6875</v>
      </c>
      <c r="J192" s="16">
        <v>0.33333333333333331</v>
      </c>
      <c r="K192" s="16">
        <v>0.6875</v>
      </c>
      <c r="L192" s="16">
        <v>0.33333333333333331</v>
      </c>
      <c r="M192" s="16">
        <v>0.6875</v>
      </c>
      <c r="N192" s="16">
        <v>0.33333333333333331</v>
      </c>
      <c r="O192" s="16">
        <v>0.66666666666666663</v>
      </c>
      <c r="P192" s="8"/>
      <c r="Q192" s="8"/>
      <c r="R192" s="6"/>
      <c r="S192" s="6"/>
      <c r="T192" s="17">
        <v>0.4375</v>
      </c>
      <c r="U192" s="17">
        <v>0.79166666666666663</v>
      </c>
      <c r="V192" s="7"/>
      <c r="W192" s="7"/>
      <c r="X192" s="17">
        <v>0.4375</v>
      </c>
      <c r="Y192" s="17">
        <v>0.79166666666666663</v>
      </c>
      <c r="Z192" s="17">
        <v>0.4375</v>
      </c>
      <c r="AA192" s="17">
        <v>0.79166666666666663</v>
      </c>
      <c r="AB192" s="17">
        <v>0.45833333333333331</v>
      </c>
      <c r="AC192" s="17">
        <v>0.79166666666666663</v>
      </c>
      <c r="AD192" s="8"/>
      <c r="AE192" s="8"/>
      <c r="AF192" s="6"/>
      <c r="AG192" s="6"/>
      <c r="AH192" s="11">
        <v>0.375</v>
      </c>
      <c r="AI192" s="11">
        <v>0.72916666666666663</v>
      </c>
      <c r="AJ192" s="11">
        <v>0.375</v>
      </c>
      <c r="AK192" s="11">
        <v>0.72916666666666663</v>
      </c>
      <c r="AL192" s="11">
        <v>0.375</v>
      </c>
      <c r="AM192" s="11">
        <v>0.72916666666666663</v>
      </c>
      <c r="AN192" s="11">
        <v>0.375</v>
      </c>
      <c r="AO192" s="11">
        <v>0.72916666666666663</v>
      </c>
      <c r="AP192" s="11">
        <v>0.39583333333333331</v>
      </c>
      <c r="AQ192" s="11">
        <v>0.72916666666666663</v>
      </c>
      <c r="AR192" s="8"/>
      <c r="AS192" s="8"/>
      <c r="AT192" s="6"/>
      <c r="AU192" s="6"/>
      <c r="AV192" s="16">
        <v>0.33333333333333331</v>
      </c>
      <c r="AW192" s="16">
        <v>0.6875</v>
      </c>
      <c r="AX192" s="16">
        <v>0.33333333333333331</v>
      </c>
      <c r="AY192" s="16">
        <v>0.6875</v>
      </c>
      <c r="AZ192" s="16">
        <v>0.33333333333333331</v>
      </c>
      <c r="BA192" s="16">
        <v>0.6875</v>
      </c>
      <c r="BB192" s="16">
        <v>0.33333333333333331</v>
      </c>
      <c r="BC192" s="16">
        <v>0.6875</v>
      </c>
      <c r="BD192" s="16">
        <v>0.33333333333333331</v>
      </c>
      <c r="BE192" s="16">
        <v>0.66666666666666663</v>
      </c>
      <c r="BF192" s="8"/>
      <c r="BG192" s="8"/>
      <c r="BH192" s="6"/>
      <c r="BI192" s="6"/>
      <c r="BJ192" s="1"/>
      <c r="BK192" s="1"/>
      <c r="BL192" s="1"/>
      <c r="BM192" s="1"/>
      <c r="BN192" s="1"/>
      <c r="BO192" s="1"/>
      <c r="BP192" s="1"/>
      <c r="BQ192" s="1"/>
      <c r="BR192" s="1"/>
      <c r="CA192">
        <f t="shared" si="245"/>
        <v>1</v>
      </c>
    </row>
    <row r="193" spans="1:79" x14ac:dyDescent="0.25">
      <c r="A193" s="10">
        <v>2</v>
      </c>
      <c r="B193" s="7"/>
      <c r="C193" s="7"/>
      <c r="D193" s="6"/>
      <c r="E193" s="6"/>
      <c r="F193" s="16">
        <v>0.33333333333333331</v>
      </c>
      <c r="G193" s="16">
        <v>0.6875</v>
      </c>
      <c r="H193" s="16">
        <v>0.33333333333333331</v>
      </c>
      <c r="I193" s="16">
        <v>0.6875</v>
      </c>
      <c r="J193" s="16">
        <v>0.33333333333333331</v>
      </c>
      <c r="K193" s="16">
        <v>0.6875</v>
      </c>
      <c r="L193" s="16">
        <v>0.33333333333333331</v>
      </c>
      <c r="M193" s="16">
        <v>0.6875</v>
      </c>
      <c r="N193" s="16">
        <v>0.33333333333333331</v>
      </c>
      <c r="O193" s="16">
        <v>0.66666666666666663</v>
      </c>
      <c r="P193" s="8"/>
      <c r="Q193" s="8"/>
      <c r="R193" s="6"/>
      <c r="S193" s="6"/>
      <c r="T193" s="17">
        <v>0.4375</v>
      </c>
      <c r="U193" s="17">
        <v>0.79166666666666663</v>
      </c>
      <c r="V193" s="7"/>
      <c r="W193" s="7"/>
      <c r="X193" s="17">
        <v>0.4375</v>
      </c>
      <c r="Y193" s="17">
        <v>0.79166666666666663</v>
      </c>
      <c r="Z193" s="17">
        <v>0.4375</v>
      </c>
      <c r="AA193" s="17">
        <v>0.79166666666666663</v>
      </c>
      <c r="AB193" s="17">
        <v>0.45833333333333331</v>
      </c>
      <c r="AC193" s="17">
        <v>0.79166666666666663</v>
      </c>
      <c r="AD193" s="8"/>
      <c r="AE193" s="8"/>
      <c r="AF193" s="6"/>
      <c r="AG193" s="6"/>
      <c r="AH193" s="11">
        <v>0.375</v>
      </c>
      <c r="AI193" s="11">
        <v>0.72916666666666663</v>
      </c>
      <c r="AJ193" s="11">
        <v>0.375</v>
      </c>
      <c r="AK193" s="11">
        <v>0.72916666666666663</v>
      </c>
      <c r="AL193" s="11">
        <v>0.375</v>
      </c>
      <c r="AM193" s="11">
        <v>0.72916666666666663</v>
      </c>
      <c r="AN193" s="11">
        <v>0.375</v>
      </c>
      <c r="AO193" s="11">
        <v>0.72916666666666663</v>
      </c>
      <c r="AP193" s="11">
        <v>0.39583333333333331</v>
      </c>
      <c r="AQ193" s="11">
        <v>0.72916666666666663</v>
      </c>
      <c r="AR193" s="8"/>
      <c r="AS193" s="8"/>
      <c r="AT193" s="6"/>
      <c r="AU193" s="6"/>
      <c r="AV193" s="16">
        <v>0.33333333333333331</v>
      </c>
      <c r="AW193" s="16">
        <v>0.6875</v>
      </c>
      <c r="AX193" s="16">
        <v>0.33333333333333331</v>
      </c>
      <c r="AY193" s="16">
        <v>0.6875</v>
      </c>
      <c r="AZ193" s="16">
        <v>0.33333333333333331</v>
      </c>
      <c r="BA193" s="16">
        <v>0.6875</v>
      </c>
      <c r="BB193" s="16">
        <v>0.33333333333333331</v>
      </c>
      <c r="BC193" s="16">
        <v>0.6875</v>
      </c>
      <c r="BD193" s="16">
        <v>0.33333333333333331</v>
      </c>
      <c r="BE193" s="16">
        <v>0.66666666666666663</v>
      </c>
      <c r="BF193" s="8"/>
      <c r="BG193" s="8"/>
      <c r="BH193" s="6"/>
      <c r="BI193" s="6"/>
      <c r="BJ193" s="1"/>
      <c r="BK193" s="1"/>
      <c r="BL193" s="1"/>
      <c r="BM193" s="1"/>
      <c r="BN193" s="1"/>
      <c r="BO193" s="1"/>
      <c r="BP193" s="1"/>
      <c r="BQ193" s="1"/>
      <c r="BR193" s="1"/>
      <c r="CA193">
        <f t="shared" si="245"/>
        <v>2</v>
      </c>
    </row>
    <row r="194" spans="1:79" x14ac:dyDescent="0.25">
      <c r="A194" s="10">
        <v>3</v>
      </c>
      <c r="B194" s="7"/>
      <c r="C194" s="7"/>
      <c r="D194" s="6"/>
      <c r="E194" s="6"/>
      <c r="F194" s="16">
        <v>0.33333333333333331</v>
      </c>
      <c r="G194" s="16">
        <v>0.6875</v>
      </c>
      <c r="H194" s="16">
        <v>0.33333333333333331</v>
      </c>
      <c r="I194" s="16">
        <v>0.6875</v>
      </c>
      <c r="J194" s="16">
        <v>0.33333333333333331</v>
      </c>
      <c r="K194" s="16">
        <v>0.6875</v>
      </c>
      <c r="L194" s="16">
        <v>0.33333333333333331</v>
      </c>
      <c r="M194" s="16">
        <v>0.6875</v>
      </c>
      <c r="N194" s="16">
        <v>0.33333333333333331</v>
      </c>
      <c r="O194" s="16">
        <v>0.66666666666666663</v>
      </c>
      <c r="P194" s="8"/>
      <c r="Q194" s="8"/>
      <c r="R194" s="6"/>
      <c r="S194" s="6"/>
      <c r="T194" s="17">
        <v>0.4375</v>
      </c>
      <c r="U194" s="17">
        <v>0.79166666666666663</v>
      </c>
      <c r="V194" s="7"/>
      <c r="W194" s="7"/>
      <c r="X194" s="17">
        <v>0.4375</v>
      </c>
      <c r="Y194" s="17">
        <v>0.79166666666666663</v>
      </c>
      <c r="Z194" s="17">
        <v>0.4375</v>
      </c>
      <c r="AA194" s="17">
        <v>0.79166666666666663</v>
      </c>
      <c r="AB194" s="17">
        <v>0.45833333333333331</v>
      </c>
      <c r="AC194" s="17">
        <v>0.79166666666666663</v>
      </c>
      <c r="AD194" s="8"/>
      <c r="AE194" s="8"/>
      <c r="AF194" s="6"/>
      <c r="AG194" s="6"/>
      <c r="AH194" s="11">
        <v>0.375</v>
      </c>
      <c r="AI194" s="11">
        <v>0.72916666666666663</v>
      </c>
      <c r="AJ194" s="11">
        <v>0.375</v>
      </c>
      <c r="AK194" s="11">
        <v>0.72916666666666663</v>
      </c>
      <c r="AL194" s="11">
        <v>0.375</v>
      </c>
      <c r="AM194" s="11">
        <v>0.72916666666666663</v>
      </c>
      <c r="AN194" s="11">
        <v>0.375</v>
      </c>
      <c r="AO194" s="11">
        <v>0.72916666666666663</v>
      </c>
      <c r="AP194" s="11">
        <v>0.39583333333333331</v>
      </c>
      <c r="AQ194" s="11">
        <v>0.72916666666666663</v>
      </c>
      <c r="AR194" s="8"/>
      <c r="AS194" s="8"/>
      <c r="AT194" s="6"/>
      <c r="AU194" s="6"/>
      <c r="AV194" s="16">
        <v>0.33333333333333331</v>
      </c>
      <c r="AW194" s="16">
        <v>0.6875</v>
      </c>
      <c r="AX194" s="16">
        <v>0.33333333333333331</v>
      </c>
      <c r="AY194" s="16">
        <v>0.6875</v>
      </c>
      <c r="AZ194" s="16">
        <v>0.33333333333333331</v>
      </c>
      <c r="BA194" s="16">
        <v>0.6875</v>
      </c>
      <c r="BB194" s="16">
        <v>0.33333333333333331</v>
      </c>
      <c r="BC194" s="16">
        <v>0.6875</v>
      </c>
      <c r="BD194" s="16">
        <v>0.33333333333333331</v>
      </c>
      <c r="BE194" s="16">
        <v>0.66666666666666663</v>
      </c>
      <c r="BF194" s="8"/>
      <c r="BG194" s="8"/>
      <c r="BH194" s="6"/>
      <c r="BI194" s="6"/>
      <c r="BJ194" s="1"/>
      <c r="BK194" s="1"/>
      <c r="BL194" s="1"/>
      <c r="BM194" s="1"/>
      <c r="BN194" s="1"/>
      <c r="BO194" s="1"/>
      <c r="BP194" s="1"/>
      <c r="BQ194" s="1"/>
      <c r="BR194" s="1"/>
      <c r="CA194">
        <f t="shared" si="245"/>
        <v>3</v>
      </c>
    </row>
    <row r="195" spans="1:79" x14ac:dyDescent="0.25">
      <c r="A195" s="10">
        <v>4</v>
      </c>
      <c r="B195" s="7"/>
      <c r="C195" s="7"/>
      <c r="D195" s="6"/>
      <c r="E195" s="6"/>
      <c r="F195" s="16">
        <v>0.33333333333333331</v>
      </c>
      <c r="G195" s="16">
        <v>0.6875</v>
      </c>
      <c r="H195" s="16">
        <v>0.33333333333333331</v>
      </c>
      <c r="I195" s="16">
        <v>0.6875</v>
      </c>
      <c r="J195" s="16">
        <v>0.33333333333333331</v>
      </c>
      <c r="K195" s="16">
        <v>0.6875</v>
      </c>
      <c r="L195" s="16">
        <v>0.33333333333333331</v>
      </c>
      <c r="M195" s="16">
        <v>0.6875</v>
      </c>
      <c r="N195" s="16">
        <v>0.33333333333333331</v>
      </c>
      <c r="O195" s="16">
        <v>0.66666666666666663</v>
      </c>
      <c r="P195" s="8"/>
      <c r="Q195" s="8"/>
      <c r="R195" s="6"/>
      <c r="S195" s="6"/>
      <c r="T195" s="17">
        <v>0.4375</v>
      </c>
      <c r="U195" s="17">
        <v>0.79166666666666663</v>
      </c>
      <c r="V195" s="7"/>
      <c r="W195" s="7"/>
      <c r="X195" s="17">
        <v>0.4375</v>
      </c>
      <c r="Y195" s="17">
        <v>0.79166666666666663</v>
      </c>
      <c r="Z195" s="17">
        <v>0.4375</v>
      </c>
      <c r="AA195" s="17">
        <v>0.79166666666666663</v>
      </c>
      <c r="AB195" s="17">
        <v>0.45833333333333331</v>
      </c>
      <c r="AC195" s="17">
        <v>0.79166666666666663</v>
      </c>
      <c r="AD195" s="8"/>
      <c r="AE195" s="8"/>
      <c r="AF195" s="6"/>
      <c r="AG195" s="6"/>
      <c r="AH195" s="11">
        <v>0.375</v>
      </c>
      <c r="AI195" s="11">
        <v>0.72916666666666663</v>
      </c>
      <c r="AJ195" s="11">
        <v>0.375</v>
      </c>
      <c r="AK195" s="11">
        <v>0.72916666666666663</v>
      </c>
      <c r="AL195" s="11">
        <v>0.375</v>
      </c>
      <c r="AM195" s="11">
        <v>0.72916666666666663</v>
      </c>
      <c r="AN195" s="11">
        <v>0.375</v>
      </c>
      <c r="AO195" s="11">
        <v>0.72916666666666663</v>
      </c>
      <c r="AP195" s="11">
        <v>0.39583333333333331</v>
      </c>
      <c r="AQ195" s="11">
        <v>0.72916666666666663</v>
      </c>
      <c r="AR195" s="8"/>
      <c r="AS195" s="8"/>
      <c r="AT195" s="6"/>
      <c r="AU195" s="6"/>
      <c r="AV195" s="16">
        <v>0.33333333333333331</v>
      </c>
      <c r="AW195" s="16">
        <v>0.6875</v>
      </c>
      <c r="AX195" s="16">
        <v>0.33333333333333331</v>
      </c>
      <c r="AY195" s="16">
        <v>0.6875</v>
      </c>
      <c r="AZ195" s="16">
        <v>0.33333333333333331</v>
      </c>
      <c r="BA195" s="16">
        <v>0.6875</v>
      </c>
      <c r="BB195" s="16">
        <v>0.33333333333333331</v>
      </c>
      <c r="BC195" s="16">
        <v>0.6875</v>
      </c>
      <c r="BD195" s="16">
        <v>0.33333333333333331</v>
      </c>
      <c r="BE195" s="16">
        <v>0.66666666666666663</v>
      </c>
      <c r="BF195" s="8"/>
      <c r="BG195" s="8"/>
      <c r="BH195" s="6"/>
      <c r="BI195" s="6"/>
      <c r="BJ195" s="1"/>
      <c r="BK195" s="1"/>
      <c r="BL195" s="1"/>
      <c r="BM195" s="1"/>
      <c r="BN195" s="1"/>
      <c r="BO195" s="1"/>
      <c r="BP195" s="1"/>
      <c r="BQ195" s="1"/>
      <c r="BR195" s="1"/>
      <c r="CA195">
        <f t="shared" si="245"/>
        <v>4</v>
      </c>
    </row>
    <row r="196" spans="1:79" s="1" customFormat="1" x14ac:dyDescent="0.25">
      <c r="CA196">
        <f t="shared" si="245"/>
        <v>0</v>
      </c>
    </row>
    <row r="197" spans="1:79" x14ac:dyDescent="0.25">
      <c r="A197" s="10">
        <v>5</v>
      </c>
      <c r="B197" s="7"/>
      <c r="C197" s="7"/>
      <c r="D197" s="6"/>
      <c r="E197" s="6"/>
      <c r="F197" s="17">
        <v>0.4375</v>
      </c>
      <c r="G197" s="17">
        <v>0.79166666666666663</v>
      </c>
      <c r="H197" s="17">
        <v>0.4375</v>
      </c>
      <c r="I197" s="17">
        <v>0.79166666666666663</v>
      </c>
      <c r="J197" s="17">
        <v>0.4375</v>
      </c>
      <c r="K197" s="17">
        <v>0.79166666666666663</v>
      </c>
      <c r="L197" s="17">
        <v>0.4375</v>
      </c>
      <c r="M197" s="17">
        <v>0.79166666666666663</v>
      </c>
      <c r="N197" s="17">
        <v>0.45833333333333331</v>
      </c>
      <c r="O197" s="17">
        <v>0.79166666666666663</v>
      </c>
      <c r="P197" s="8"/>
      <c r="Q197" s="8"/>
      <c r="R197" s="6"/>
      <c r="S197" s="6"/>
      <c r="T197" s="11">
        <v>0.375</v>
      </c>
      <c r="U197" s="11">
        <v>0.72916666666666663</v>
      </c>
      <c r="V197" s="7"/>
      <c r="W197" s="7"/>
      <c r="X197" s="11">
        <v>0.375</v>
      </c>
      <c r="Y197" s="11">
        <v>0.72916666666666663</v>
      </c>
      <c r="Z197" s="11">
        <v>0.375</v>
      </c>
      <c r="AA197" s="11">
        <v>0.72916666666666663</v>
      </c>
      <c r="AB197" s="11">
        <v>0.39583333333333331</v>
      </c>
      <c r="AC197" s="11">
        <v>0.72916666666666663</v>
      </c>
      <c r="AD197" s="8"/>
      <c r="AE197" s="8"/>
      <c r="AF197" s="6"/>
      <c r="AG197" s="6"/>
      <c r="AH197" s="16">
        <v>0.33333333333333331</v>
      </c>
      <c r="AI197" s="16">
        <v>0.6875</v>
      </c>
      <c r="AJ197" s="16">
        <v>0.33333333333333331</v>
      </c>
      <c r="AK197" s="16">
        <v>0.6875</v>
      </c>
      <c r="AL197" s="16">
        <v>0.33333333333333331</v>
      </c>
      <c r="AM197" s="16">
        <v>0.6875</v>
      </c>
      <c r="AN197" s="16">
        <v>0.33333333333333331</v>
      </c>
      <c r="AO197" s="16">
        <v>0.6875</v>
      </c>
      <c r="AP197" s="16">
        <v>0.33333333333333331</v>
      </c>
      <c r="AQ197" s="16">
        <v>0.66666666666666663</v>
      </c>
      <c r="AR197" s="8"/>
      <c r="AS197" s="8"/>
      <c r="AT197" s="6"/>
      <c r="AU197" s="6"/>
      <c r="AV197" s="17">
        <v>0.4375</v>
      </c>
      <c r="AW197" s="17">
        <v>0.79166666666666663</v>
      </c>
      <c r="AX197" s="17">
        <v>0.4375</v>
      </c>
      <c r="AY197" s="17">
        <v>0.79166666666666663</v>
      </c>
      <c r="AZ197" s="17">
        <v>0.4375</v>
      </c>
      <c r="BA197" s="17">
        <v>0.79166666666666663</v>
      </c>
      <c r="BB197" s="17">
        <v>0.4375</v>
      </c>
      <c r="BC197" s="17">
        <v>0.79166666666666663</v>
      </c>
      <c r="BD197" s="17">
        <v>0.45833333333333331</v>
      </c>
      <c r="BE197" s="17">
        <v>0.79166666666666663</v>
      </c>
      <c r="BF197" s="8"/>
      <c r="BG197" s="8"/>
      <c r="BH197" s="6"/>
      <c r="BI197" s="6"/>
      <c r="BJ197" s="1"/>
      <c r="BK197" s="1"/>
      <c r="BL197" s="1"/>
      <c r="BM197" s="1"/>
      <c r="BN197" s="1"/>
      <c r="BO197" s="1"/>
      <c r="BP197" s="1"/>
      <c r="BQ197" s="1"/>
      <c r="BR197" s="1"/>
      <c r="CA197">
        <f t="shared" si="245"/>
        <v>5</v>
      </c>
    </row>
    <row r="198" spans="1:79" x14ac:dyDescent="0.25">
      <c r="A198" s="10">
        <v>6</v>
      </c>
      <c r="B198" s="7"/>
      <c r="C198" s="7"/>
      <c r="D198" s="6"/>
      <c r="E198" s="6"/>
      <c r="F198" s="17">
        <v>0.4375</v>
      </c>
      <c r="G198" s="17">
        <v>0.79166666666666663</v>
      </c>
      <c r="H198" s="17">
        <v>0.4375</v>
      </c>
      <c r="I198" s="17">
        <v>0.79166666666666663</v>
      </c>
      <c r="J198" s="17">
        <v>0.4375</v>
      </c>
      <c r="K198" s="17">
        <v>0.79166666666666663</v>
      </c>
      <c r="L198" s="17">
        <v>0.4375</v>
      </c>
      <c r="M198" s="17">
        <v>0.79166666666666663</v>
      </c>
      <c r="N198" s="17">
        <v>0.45833333333333331</v>
      </c>
      <c r="O198" s="17">
        <v>0.79166666666666663</v>
      </c>
      <c r="P198" s="8"/>
      <c r="Q198" s="8"/>
      <c r="R198" s="6"/>
      <c r="S198" s="6"/>
      <c r="T198" s="11">
        <v>0.375</v>
      </c>
      <c r="U198" s="11">
        <v>0.72916666666666663</v>
      </c>
      <c r="V198" s="7"/>
      <c r="W198" s="7"/>
      <c r="X198" s="11">
        <v>0.375</v>
      </c>
      <c r="Y198" s="11">
        <v>0.72916666666666663</v>
      </c>
      <c r="Z198" s="11">
        <v>0.375</v>
      </c>
      <c r="AA198" s="11">
        <v>0.72916666666666663</v>
      </c>
      <c r="AB198" s="11">
        <v>0.39583333333333331</v>
      </c>
      <c r="AC198" s="11">
        <v>0.72916666666666663</v>
      </c>
      <c r="AD198" s="8"/>
      <c r="AE198" s="8"/>
      <c r="AF198" s="6"/>
      <c r="AG198" s="6"/>
      <c r="AH198" s="16">
        <v>0.33333333333333331</v>
      </c>
      <c r="AI198" s="16">
        <v>0.6875</v>
      </c>
      <c r="AJ198" s="16">
        <v>0.33333333333333331</v>
      </c>
      <c r="AK198" s="16">
        <v>0.6875</v>
      </c>
      <c r="AL198" s="16">
        <v>0.33333333333333331</v>
      </c>
      <c r="AM198" s="16">
        <v>0.6875</v>
      </c>
      <c r="AN198" s="16">
        <v>0.33333333333333331</v>
      </c>
      <c r="AO198" s="16">
        <v>0.6875</v>
      </c>
      <c r="AP198" s="16">
        <v>0.33333333333333331</v>
      </c>
      <c r="AQ198" s="16">
        <v>0.66666666666666663</v>
      </c>
      <c r="AR198" s="8"/>
      <c r="AS198" s="8"/>
      <c r="AT198" s="6"/>
      <c r="AU198" s="6"/>
      <c r="AV198" s="17">
        <v>0.4375</v>
      </c>
      <c r="AW198" s="17">
        <v>0.79166666666666663</v>
      </c>
      <c r="AX198" s="17">
        <v>0.4375</v>
      </c>
      <c r="AY198" s="17">
        <v>0.79166666666666663</v>
      </c>
      <c r="AZ198" s="17">
        <v>0.4375</v>
      </c>
      <c r="BA198" s="17">
        <v>0.79166666666666663</v>
      </c>
      <c r="BB198" s="17">
        <v>0.4375</v>
      </c>
      <c r="BC198" s="17">
        <v>0.79166666666666663</v>
      </c>
      <c r="BD198" s="17">
        <v>0.45833333333333331</v>
      </c>
      <c r="BE198" s="17">
        <v>0.79166666666666663</v>
      </c>
      <c r="BF198" s="8"/>
      <c r="BG198" s="8"/>
      <c r="BH198" s="6"/>
      <c r="BI198" s="6"/>
      <c r="BJ198" s="1"/>
      <c r="BK198" s="1"/>
      <c r="BL198" s="1"/>
      <c r="BM198" s="1"/>
      <c r="BN198" s="1"/>
      <c r="BO198" s="1"/>
      <c r="BP198" s="1"/>
      <c r="BQ198" s="1"/>
      <c r="BR198" s="1"/>
      <c r="CA198">
        <f t="shared" si="245"/>
        <v>6</v>
      </c>
    </row>
    <row r="199" spans="1:79" x14ac:dyDescent="0.25">
      <c r="A199" s="10">
        <v>7</v>
      </c>
      <c r="B199" s="7"/>
      <c r="C199" s="7"/>
      <c r="D199" s="6"/>
      <c r="E199" s="6"/>
      <c r="F199" s="17">
        <v>0.4375</v>
      </c>
      <c r="G199" s="17">
        <v>0.79166666666666663</v>
      </c>
      <c r="H199" s="17">
        <v>0.4375</v>
      </c>
      <c r="I199" s="17">
        <v>0.79166666666666663</v>
      </c>
      <c r="J199" s="17">
        <v>0.4375</v>
      </c>
      <c r="K199" s="17">
        <v>0.79166666666666663</v>
      </c>
      <c r="L199" s="17">
        <v>0.4375</v>
      </c>
      <c r="M199" s="17">
        <v>0.79166666666666663</v>
      </c>
      <c r="N199" s="17">
        <v>0.45833333333333331</v>
      </c>
      <c r="O199" s="17">
        <v>0.79166666666666663</v>
      </c>
      <c r="P199" s="8"/>
      <c r="Q199" s="8"/>
      <c r="R199" s="6"/>
      <c r="S199" s="6"/>
      <c r="T199" s="11">
        <v>0.375</v>
      </c>
      <c r="U199" s="11">
        <v>0.72916666666666663</v>
      </c>
      <c r="V199" s="7"/>
      <c r="W199" s="7"/>
      <c r="X199" s="11">
        <v>0.375</v>
      </c>
      <c r="Y199" s="11">
        <v>0.72916666666666663</v>
      </c>
      <c r="Z199" s="11">
        <v>0.375</v>
      </c>
      <c r="AA199" s="11">
        <v>0.72916666666666663</v>
      </c>
      <c r="AB199" s="11">
        <v>0.39583333333333331</v>
      </c>
      <c r="AC199" s="11">
        <v>0.72916666666666663</v>
      </c>
      <c r="AD199" s="8"/>
      <c r="AE199" s="8"/>
      <c r="AF199" s="6"/>
      <c r="AG199" s="6"/>
      <c r="AH199" s="16">
        <v>0.33333333333333331</v>
      </c>
      <c r="AI199" s="16">
        <v>0.6875</v>
      </c>
      <c r="AJ199" s="16">
        <v>0.33333333333333331</v>
      </c>
      <c r="AK199" s="16">
        <v>0.6875</v>
      </c>
      <c r="AL199" s="16">
        <v>0.33333333333333331</v>
      </c>
      <c r="AM199" s="16">
        <v>0.6875</v>
      </c>
      <c r="AN199" s="16">
        <v>0.33333333333333331</v>
      </c>
      <c r="AO199" s="16">
        <v>0.6875</v>
      </c>
      <c r="AP199" s="16">
        <v>0.33333333333333331</v>
      </c>
      <c r="AQ199" s="16">
        <v>0.66666666666666663</v>
      </c>
      <c r="AR199" s="8"/>
      <c r="AS199" s="8"/>
      <c r="AT199" s="6"/>
      <c r="AU199" s="6"/>
      <c r="AV199" s="17">
        <v>0.4375</v>
      </c>
      <c r="AW199" s="17">
        <v>0.79166666666666663</v>
      </c>
      <c r="AX199" s="17">
        <v>0.4375</v>
      </c>
      <c r="AY199" s="17">
        <v>0.79166666666666663</v>
      </c>
      <c r="AZ199" s="17">
        <v>0.4375</v>
      </c>
      <c r="BA199" s="17">
        <v>0.79166666666666663</v>
      </c>
      <c r="BB199" s="17">
        <v>0.4375</v>
      </c>
      <c r="BC199" s="17">
        <v>0.79166666666666663</v>
      </c>
      <c r="BD199" s="17">
        <v>0.45833333333333331</v>
      </c>
      <c r="BE199" s="17">
        <v>0.79166666666666663</v>
      </c>
      <c r="BF199" s="8"/>
      <c r="BG199" s="8"/>
      <c r="BH199" s="6"/>
      <c r="BI199" s="6"/>
      <c r="BJ199" s="1"/>
      <c r="BK199" s="1"/>
      <c r="BL199" s="1"/>
      <c r="BM199" s="1"/>
      <c r="BN199" s="1"/>
      <c r="BO199" s="1"/>
      <c r="BP199" s="1"/>
      <c r="BQ199" s="1"/>
      <c r="BR199" s="1"/>
      <c r="CA199">
        <f t="shared" si="245"/>
        <v>7</v>
      </c>
    </row>
    <row r="200" spans="1:79" x14ac:dyDescent="0.25">
      <c r="A200" s="10">
        <v>8</v>
      </c>
      <c r="B200" s="7"/>
      <c r="C200" s="7"/>
      <c r="D200" s="6"/>
      <c r="E200" s="6"/>
      <c r="F200" s="17">
        <v>0.4375</v>
      </c>
      <c r="G200" s="17">
        <v>0.79166666666666663</v>
      </c>
      <c r="H200" s="17">
        <v>0.4375</v>
      </c>
      <c r="I200" s="17">
        <v>0.79166666666666663</v>
      </c>
      <c r="J200" s="17">
        <v>0.4375</v>
      </c>
      <c r="K200" s="17">
        <v>0.79166666666666663</v>
      </c>
      <c r="L200" s="17">
        <v>0.4375</v>
      </c>
      <c r="M200" s="17">
        <v>0.79166666666666663</v>
      </c>
      <c r="N200" s="17">
        <v>0.45833333333333331</v>
      </c>
      <c r="O200" s="17">
        <v>0.79166666666666663</v>
      </c>
      <c r="P200" s="8"/>
      <c r="Q200" s="8"/>
      <c r="R200" s="6"/>
      <c r="S200" s="6"/>
      <c r="T200" s="11">
        <v>0.375</v>
      </c>
      <c r="U200" s="11">
        <v>0.72916666666666663</v>
      </c>
      <c r="V200" s="7"/>
      <c r="W200" s="7"/>
      <c r="X200" s="11">
        <v>0.375</v>
      </c>
      <c r="Y200" s="11">
        <v>0.72916666666666663</v>
      </c>
      <c r="Z200" s="11">
        <v>0.375</v>
      </c>
      <c r="AA200" s="11">
        <v>0.72916666666666663</v>
      </c>
      <c r="AB200" s="11">
        <v>0.39583333333333331</v>
      </c>
      <c r="AC200" s="11">
        <v>0.72916666666666663</v>
      </c>
      <c r="AD200" s="8"/>
      <c r="AE200" s="8"/>
      <c r="AF200" s="6"/>
      <c r="AG200" s="6"/>
      <c r="AH200" s="16">
        <v>0.33333333333333331</v>
      </c>
      <c r="AI200" s="16">
        <v>0.6875</v>
      </c>
      <c r="AJ200" s="16">
        <v>0.33333333333333331</v>
      </c>
      <c r="AK200" s="16">
        <v>0.6875</v>
      </c>
      <c r="AL200" s="16">
        <v>0.33333333333333331</v>
      </c>
      <c r="AM200" s="16">
        <v>0.6875</v>
      </c>
      <c r="AN200" s="16">
        <v>0.33333333333333331</v>
      </c>
      <c r="AO200" s="16">
        <v>0.6875</v>
      </c>
      <c r="AP200" s="16">
        <v>0.33333333333333331</v>
      </c>
      <c r="AQ200" s="16">
        <v>0.66666666666666663</v>
      </c>
      <c r="AR200" s="8"/>
      <c r="AS200" s="8"/>
      <c r="AT200" s="6"/>
      <c r="AU200" s="6"/>
      <c r="AV200" s="17">
        <v>0.4375</v>
      </c>
      <c r="AW200" s="17">
        <v>0.79166666666666663</v>
      </c>
      <c r="AX200" s="17">
        <v>0.4375</v>
      </c>
      <c r="AY200" s="17">
        <v>0.79166666666666663</v>
      </c>
      <c r="AZ200" s="17">
        <v>0.4375</v>
      </c>
      <c r="BA200" s="17">
        <v>0.79166666666666663</v>
      </c>
      <c r="BB200" s="17">
        <v>0.4375</v>
      </c>
      <c r="BC200" s="17">
        <v>0.79166666666666663</v>
      </c>
      <c r="BD200" s="17">
        <v>0.45833333333333331</v>
      </c>
      <c r="BE200" s="17">
        <v>0.79166666666666663</v>
      </c>
      <c r="BF200" s="8"/>
      <c r="BG200" s="8"/>
      <c r="BH200" s="6"/>
      <c r="BI200" s="6"/>
      <c r="BJ200" s="1"/>
      <c r="BK200" s="1"/>
      <c r="BL200" s="1"/>
      <c r="BM200" s="1"/>
      <c r="BN200" s="1"/>
      <c r="BO200" s="1"/>
      <c r="BP200" s="1"/>
      <c r="BQ200" s="1"/>
      <c r="BR200" s="1"/>
      <c r="CA200">
        <f t="shared" si="245"/>
        <v>8</v>
      </c>
    </row>
    <row r="201" spans="1:79" s="1" customFormat="1" x14ac:dyDescent="0.25">
      <c r="CA201">
        <f t="shared" si="245"/>
        <v>0</v>
      </c>
    </row>
    <row r="202" spans="1:79" x14ac:dyDescent="0.25">
      <c r="A202" s="10">
        <v>9</v>
      </c>
      <c r="B202" s="7"/>
      <c r="C202" s="7"/>
      <c r="D202" s="6"/>
      <c r="E202" s="6"/>
      <c r="F202" s="11">
        <v>0.375</v>
      </c>
      <c r="G202" s="11">
        <v>0.72916666666666663</v>
      </c>
      <c r="H202" s="11">
        <v>0.375</v>
      </c>
      <c r="I202" s="11">
        <v>0.72916666666666663</v>
      </c>
      <c r="J202" s="11">
        <v>0.375</v>
      </c>
      <c r="K202" s="11">
        <v>0.72916666666666663</v>
      </c>
      <c r="L202" s="11">
        <v>0.375</v>
      </c>
      <c r="M202" s="11">
        <v>0.72916666666666663</v>
      </c>
      <c r="N202" s="11">
        <v>0.39583333333333331</v>
      </c>
      <c r="O202" s="11">
        <v>0.72916666666666663</v>
      </c>
      <c r="P202" s="8"/>
      <c r="Q202" s="8"/>
      <c r="R202" s="6"/>
      <c r="S202" s="6"/>
      <c r="T202" s="16">
        <v>0.33333333333333331</v>
      </c>
      <c r="U202" s="16">
        <v>0.6875</v>
      </c>
      <c r="V202" s="7"/>
      <c r="W202" s="7"/>
      <c r="X202" s="16">
        <v>0.33333333333333331</v>
      </c>
      <c r="Y202" s="16">
        <v>0.6875</v>
      </c>
      <c r="Z202" s="16">
        <v>0.33333333333333331</v>
      </c>
      <c r="AA202" s="16">
        <v>0.6875</v>
      </c>
      <c r="AB202" s="16">
        <v>0.33333333333333331</v>
      </c>
      <c r="AC202" s="16">
        <v>0.66666666666666663</v>
      </c>
      <c r="AD202" s="8"/>
      <c r="AE202" s="8"/>
      <c r="AF202" s="6"/>
      <c r="AG202" s="6"/>
      <c r="AH202" s="17">
        <v>0.4375</v>
      </c>
      <c r="AI202" s="17">
        <v>0.79166666666666663</v>
      </c>
      <c r="AJ202" s="17">
        <v>0.4375</v>
      </c>
      <c r="AK202" s="17">
        <v>0.79166666666666663</v>
      </c>
      <c r="AL202" s="17">
        <v>0.4375</v>
      </c>
      <c r="AM202" s="17">
        <v>0.79166666666666663</v>
      </c>
      <c r="AN202" s="17">
        <v>0.4375</v>
      </c>
      <c r="AO202" s="17">
        <v>0.79166666666666663</v>
      </c>
      <c r="AP202" s="17">
        <v>0.45833333333333331</v>
      </c>
      <c r="AQ202" s="17">
        <v>0.79166666666666663</v>
      </c>
      <c r="AR202" s="8"/>
      <c r="AS202" s="8"/>
      <c r="AT202" s="6"/>
      <c r="AU202" s="6"/>
      <c r="AV202" s="11">
        <v>0.375</v>
      </c>
      <c r="AW202" s="11">
        <v>0.72916666666666663</v>
      </c>
      <c r="AX202" s="11">
        <v>0.375</v>
      </c>
      <c r="AY202" s="11">
        <v>0.72916666666666663</v>
      </c>
      <c r="AZ202" s="11">
        <v>0.375</v>
      </c>
      <c r="BA202" s="11">
        <v>0.72916666666666663</v>
      </c>
      <c r="BB202" s="11">
        <v>0.375</v>
      </c>
      <c r="BC202" s="11">
        <v>0.72916666666666663</v>
      </c>
      <c r="BD202" s="11">
        <v>0.39583333333333331</v>
      </c>
      <c r="BE202" s="11">
        <v>0.72916666666666663</v>
      </c>
      <c r="BF202" s="8"/>
      <c r="BG202" s="8"/>
      <c r="BH202" s="6"/>
      <c r="BI202" s="6"/>
      <c r="BJ202" s="1"/>
      <c r="BK202" s="1"/>
      <c r="BL202" s="1"/>
      <c r="BM202" s="1"/>
      <c r="BN202" s="1"/>
      <c r="BO202" s="1"/>
      <c r="BP202" s="1"/>
      <c r="BQ202" s="1"/>
      <c r="BR202" s="1"/>
      <c r="CA202">
        <f t="shared" si="245"/>
        <v>9</v>
      </c>
    </row>
    <row r="203" spans="1:79" x14ac:dyDescent="0.25">
      <c r="A203" s="10">
        <v>10</v>
      </c>
      <c r="B203" s="7"/>
      <c r="C203" s="7"/>
      <c r="D203" s="6"/>
      <c r="E203" s="6"/>
      <c r="F203" s="11">
        <v>0.375</v>
      </c>
      <c r="G203" s="11">
        <v>0.72916666666666663</v>
      </c>
      <c r="H203" s="11">
        <v>0.375</v>
      </c>
      <c r="I203" s="11">
        <v>0.72916666666666663</v>
      </c>
      <c r="J203" s="11">
        <v>0.375</v>
      </c>
      <c r="K203" s="11">
        <v>0.72916666666666663</v>
      </c>
      <c r="L203" s="11">
        <v>0.375</v>
      </c>
      <c r="M203" s="11">
        <v>0.72916666666666663</v>
      </c>
      <c r="N203" s="11">
        <v>0.39583333333333331</v>
      </c>
      <c r="O203" s="11">
        <v>0.72916666666666663</v>
      </c>
      <c r="P203" s="8"/>
      <c r="Q203" s="8"/>
      <c r="R203" s="6"/>
      <c r="S203" s="6"/>
      <c r="T203" s="16">
        <v>0.33333333333333331</v>
      </c>
      <c r="U203" s="16">
        <v>0.6875</v>
      </c>
      <c r="V203" s="7"/>
      <c r="W203" s="7"/>
      <c r="X203" s="16">
        <v>0.33333333333333331</v>
      </c>
      <c r="Y203" s="16">
        <v>0.6875</v>
      </c>
      <c r="Z203" s="16">
        <v>0.33333333333333331</v>
      </c>
      <c r="AA203" s="16">
        <v>0.6875</v>
      </c>
      <c r="AB203" s="16">
        <v>0.33333333333333331</v>
      </c>
      <c r="AC203" s="16">
        <v>0.66666666666666663</v>
      </c>
      <c r="AD203" s="8"/>
      <c r="AE203" s="8"/>
      <c r="AF203" s="6"/>
      <c r="AG203" s="6"/>
      <c r="AH203" s="17">
        <v>0.4375</v>
      </c>
      <c r="AI203" s="17">
        <v>0.79166666666666663</v>
      </c>
      <c r="AJ203" s="17">
        <v>0.4375</v>
      </c>
      <c r="AK203" s="17">
        <v>0.79166666666666663</v>
      </c>
      <c r="AL203" s="17">
        <v>0.4375</v>
      </c>
      <c r="AM203" s="17">
        <v>0.79166666666666663</v>
      </c>
      <c r="AN203" s="17">
        <v>0.4375</v>
      </c>
      <c r="AO203" s="17">
        <v>0.79166666666666663</v>
      </c>
      <c r="AP203" s="17">
        <v>0.45833333333333331</v>
      </c>
      <c r="AQ203" s="17">
        <v>0.79166666666666663</v>
      </c>
      <c r="AR203" s="8"/>
      <c r="AS203" s="8"/>
      <c r="AT203" s="6"/>
      <c r="AU203" s="6"/>
      <c r="AV203" s="11">
        <v>0.375</v>
      </c>
      <c r="AW203" s="11">
        <v>0.72916666666666663</v>
      </c>
      <c r="AX203" s="11">
        <v>0.375</v>
      </c>
      <c r="AY203" s="11">
        <v>0.72916666666666663</v>
      </c>
      <c r="AZ203" s="11">
        <v>0.375</v>
      </c>
      <c r="BA203" s="11">
        <v>0.72916666666666663</v>
      </c>
      <c r="BB203" s="11">
        <v>0.375</v>
      </c>
      <c r="BC203" s="11">
        <v>0.72916666666666663</v>
      </c>
      <c r="BD203" s="11">
        <v>0.39583333333333331</v>
      </c>
      <c r="BE203" s="11">
        <v>0.72916666666666663</v>
      </c>
      <c r="BF203" s="8"/>
      <c r="BG203" s="8"/>
      <c r="BH203" s="6"/>
      <c r="BI203" s="6"/>
      <c r="BJ203" s="1"/>
      <c r="BK203" s="1"/>
      <c r="BL203" s="1"/>
      <c r="BM203" s="1"/>
      <c r="BN203" s="1"/>
      <c r="BO203" s="1"/>
      <c r="BP203" s="1"/>
      <c r="BQ203" s="1"/>
      <c r="BR203" s="1"/>
      <c r="CA203">
        <f t="shared" si="245"/>
        <v>10</v>
      </c>
    </row>
    <row r="204" spans="1:79" x14ac:dyDescent="0.25">
      <c r="A204" s="10">
        <v>11</v>
      </c>
      <c r="B204" s="7"/>
      <c r="C204" s="7"/>
      <c r="D204" s="6"/>
      <c r="E204" s="6"/>
      <c r="F204" s="11">
        <v>0.375</v>
      </c>
      <c r="G204" s="11">
        <v>0.72916666666666663</v>
      </c>
      <c r="H204" s="11">
        <v>0.375</v>
      </c>
      <c r="I204" s="11">
        <v>0.72916666666666663</v>
      </c>
      <c r="J204" s="11">
        <v>0.375</v>
      </c>
      <c r="K204" s="11">
        <v>0.72916666666666663</v>
      </c>
      <c r="L204" s="11">
        <v>0.375</v>
      </c>
      <c r="M204" s="11">
        <v>0.72916666666666663</v>
      </c>
      <c r="N204" s="11">
        <v>0.39583333333333331</v>
      </c>
      <c r="O204" s="11">
        <v>0.72916666666666663</v>
      </c>
      <c r="P204" s="8"/>
      <c r="Q204" s="8"/>
      <c r="R204" s="6"/>
      <c r="S204" s="6"/>
      <c r="T204" s="16">
        <v>0.33333333333333331</v>
      </c>
      <c r="U204" s="16">
        <v>0.6875</v>
      </c>
      <c r="V204" s="7"/>
      <c r="W204" s="7"/>
      <c r="X204" s="16">
        <v>0.33333333333333331</v>
      </c>
      <c r="Y204" s="16">
        <v>0.6875</v>
      </c>
      <c r="Z204" s="16">
        <v>0.33333333333333331</v>
      </c>
      <c r="AA204" s="16">
        <v>0.6875</v>
      </c>
      <c r="AB204" s="16">
        <v>0.33333333333333331</v>
      </c>
      <c r="AC204" s="16">
        <v>0.66666666666666663</v>
      </c>
      <c r="AD204" s="8"/>
      <c r="AE204" s="8"/>
      <c r="AF204" s="6"/>
      <c r="AG204" s="6"/>
      <c r="AH204" s="17">
        <v>0.4375</v>
      </c>
      <c r="AI204" s="17">
        <v>0.79166666666666663</v>
      </c>
      <c r="AJ204" s="17">
        <v>0.4375</v>
      </c>
      <c r="AK204" s="17">
        <v>0.79166666666666663</v>
      </c>
      <c r="AL204" s="17">
        <v>0.4375</v>
      </c>
      <c r="AM204" s="17">
        <v>0.79166666666666663</v>
      </c>
      <c r="AN204" s="17">
        <v>0.4375</v>
      </c>
      <c r="AO204" s="17">
        <v>0.79166666666666663</v>
      </c>
      <c r="AP204" s="17">
        <v>0.45833333333333331</v>
      </c>
      <c r="AQ204" s="17">
        <v>0.79166666666666663</v>
      </c>
      <c r="AR204" s="8"/>
      <c r="AS204" s="8"/>
      <c r="AT204" s="6"/>
      <c r="AU204" s="6"/>
      <c r="AV204" s="11">
        <v>0.375</v>
      </c>
      <c r="AW204" s="11">
        <v>0.72916666666666663</v>
      </c>
      <c r="AX204" s="11">
        <v>0.375</v>
      </c>
      <c r="AY204" s="11">
        <v>0.72916666666666663</v>
      </c>
      <c r="AZ204" s="11">
        <v>0.375</v>
      </c>
      <c r="BA204" s="11">
        <v>0.72916666666666663</v>
      </c>
      <c r="BB204" s="11">
        <v>0.375</v>
      </c>
      <c r="BC204" s="11">
        <v>0.72916666666666663</v>
      </c>
      <c r="BD204" s="11">
        <v>0.39583333333333331</v>
      </c>
      <c r="BE204" s="11">
        <v>0.72916666666666663</v>
      </c>
      <c r="BF204" s="8"/>
      <c r="BG204" s="8"/>
      <c r="BH204" s="6"/>
      <c r="BI204" s="6"/>
      <c r="BJ204" s="1"/>
      <c r="BK204" s="1"/>
      <c r="BL204" s="1"/>
      <c r="BM204" s="1"/>
      <c r="BN204" s="1"/>
      <c r="BO204" s="1"/>
      <c r="BP204" s="1"/>
      <c r="BQ204" s="1"/>
      <c r="BR204" s="1"/>
      <c r="CA204">
        <f t="shared" ref="CA204:CA235" si="321">A204</f>
        <v>11</v>
      </c>
    </row>
    <row r="205" spans="1:79" x14ac:dyDescent="0.25">
      <c r="A205" s="10">
        <v>12</v>
      </c>
      <c r="B205" s="7"/>
      <c r="C205" s="7"/>
      <c r="D205" s="6"/>
      <c r="E205" s="6"/>
      <c r="F205" s="11">
        <v>0.375</v>
      </c>
      <c r="G205" s="11">
        <v>0.72916666666666663</v>
      </c>
      <c r="H205" s="11">
        <v>0.375</v>
      </c>
      <c r="I205" s="11">
        <v>0.72916666666666663</v>
      </c>
      <c r="J205" s="11">
        <v>0.375</v>
      </c>
      <c r="K205" s="11">
        <v>0.72916666666666663</v>
      </c>
      <c r="L205" s="11">
        <v>0.375</v>
      </c>
      <c r="M205" s="11">
        <v>0.72916666666666663</v>
      </c>
      <c r="N205" s="18"/>
      <c r="O205" s="18"/>
      <c r="P205" s="8"/>
      <c r="Q205" s="8"/>
      <c r="R205" s="6"/>
      <c r="S205" s="6"/>
      <c r="T205" s="16">
        <v>0.33333333333333331</v>
      </c>
      <c r="U205" s="16">
        <v>0.6875</v>
      </c>
      <c r="V205" s="7"/>
      <c r="W205" s="7"/>
      <c r="X205" s="16">
        <v>0.33333333333333331</v>
      </c>
      <c r="Y205" s="16">
        <v>0.6875</v>
      </c>
      <c r="Z205" s="16">
        <v>0.33333333333333331</v>
      </c>
      <c r="AA205" s="16">
        <v>0.6875</v>
      </c>
      <c r="AB205" s="18"/>
      <c r="AC205" s="18"/>
      <c r="AD205" s="8"/>
      <c r="AE205" s="8"/>
      <c r="AF205" s="6"/>
      <c r="AG205" s="6"/>
      <c r="AH205" s="17">
        <v>0.4375</v>
      </c>
      <c r="AI205" s="17">
        <v>0.79166666666666663</v>
      </c>
      <c r="AJ205" s="17">
        <v>0.4375</v>
      </c>
      <c r="AK205" s="17">
        <v>0.79166666666666663</v>
      </c>
      <c r="AL205" s="17">
        <v>0.4375</v>
      </c>
      <c r="AM205" s="17">
        <v>0.79166666666666663</v>
      </c>
      <c r="AN205" s="17">
        <v>0.4375</v>
      </c>
      <c r="AO205" s="17">
        <v>0.79166666666666663</v>
      </c>
      <c r="AP205" s="18"/>
      <c r="AQ205" s="18"/>
      <c r="AR205" s="8"/>
      <c r="AS205" s="8"/>
      <c r="AT205" s="6"/>
      <c r="AU205" s="6"/>
      <c r="AV205" s="11">
        <v>0.375</v>
      </c>
      <c r="AW205" s="11">
        <v>0.72916666666666663</v>
      </c>
      <c r="AX205" s="11">
        <v>0.375</v>
      </c>
      <c r="AY205" s="11">
        <v>0.72916666666666663</v>
      </c>
      <c r="AZ205" s="11">
        <v>0.375</v>
      </c>
      <c r="BA205" s="11">
        <v>0.72916666666666663</v>
      </c>
      <c r="BB205" s="11">
        <v>0.375</v>
      </c>
      <c r="BC205" s="11">
        <v>0.72916666666666663</v>
      </c>
      <c r="BD205" s="18"/>
      <c r="BE205" s="18"/>
      <c r="BF205" s="8"/>
      <c r="BG205" s="8"/>
      <c r="BH205" s="6"/>
      <c r="BI205" s="6"/>
      <c r="BJ205" s="1"/>
      <c r="BK205" s="1"/>
      <c r="BL205" s="1"/>
      <c r="BM205" s="1"/>
      <c r="BN205" s="1"/>
      <c r="BO205" s="1"/>
      <c r="BP205" s="1"/>
      <c r="BQ205" s="1"/>
      <c r="BR205" s="1"/>
      <c r="CA205">
        <f t="shared" si="321"/>
        <v>12</v>
      </c>
    </row>
    <row r="206" spans="1:79" x14ac:dyDescent="0.25">
      <c r="A206" s="10">
        <v>13</v>
      </c>
      <c r="B206" s="7"/>
      <c r="C206" s="7"/>
      <c r="D206" s="6"/>
      <c r="E206" s="6"/>
      <c r="F206" s="11">
        <v>0.375</v>
      </c>
      <c r="G206" s="11">
        <v>0.72916666666666663</v>
      </c>
      <c r="H206" s="11">
        <v>0.375</v>
      </c>
      <c r="I206" s="11">
        <v>0.72916666666666663</v>
      </c>
      <c r="J206" s="11">
        <v>0.375</v>
      </c>
      <c r="K206" s="11">
        <v>0.72916666666666663</v>
      </c>
      <c r="L206" s="11">
        <v>0.375</v>
      </c>
      <c r="M206" s="11">
        <v>0.72916666666666663</v>
      </c>
      <c r="N206" s="11">
        <v>0.39583333333333331</v>
      </c>
      <c r="O206" s="11">
        <v>0.72916666666666663</v>
      </c>
      <c r="P206" s="8"/>
      <c r="Q206" s="8"/>
      <c r="R206" s="6"/>
      <c r="S206" s="6"/>
      <c r="T206" s="16">
        <v>0.33333333333333331</v>
      </c>
      <c r="U206" s="16">
        <v>0.6875</v>
      </c>
      <c r="V206" s="7"/>
      <c r="W206" s="7"/>
      <c r="X206" s="16">
        <v>0.33333333333333331</v>
      </c>
      <c r="Y206" s="16">
        <v>0.6875</v>
      </c>
      <c r="Z206" s="16">
        <v>0.33333333333333331</v>
      </c>
      <c r="AA206" s="16">
        <v>0.6875</v>
      </c>
      <c r="AB206" s="16">
        <v>0.33333333333333331</v>
      </c>
      <c r="AC206" s="16">
        <v>0.66666666666666663</v>
      </c>
      <c r="AD206" s="8"/>
      <c r="AE206" s="8"/>
      <c r="AF206" s="6"/>
      <c r="AG206" s="6"/>
      <c r="AH206" s="17">
        <v>0.4375</v>
      </c>
      <c r="AI206" s="17">
        <v>0.79166666666666663</v>
      </c>
      <c r="AJ206" s="17">
        <v>0.4375</v>
      </c>
      <c r="AK206" s="17">
        <v>0.79166666666666663</v>
      </c>
      <c r="AL206" s="17">
        <v>0.4375</v>
      </c>
      <c r="AM206" s="17">
        <v>0.79166666666666663</v>
      </c>
      <c r="AN206" s="17">
        <v>0.4375</v>
      </c>
      <c r="AO206" s="17">
        <v>0.79166666666666663</v>
      </c>
      <c r="AP206" s="17">
        <v>0.45833333333333331</v>
      </c>
      <c r="AQ206" s="17">
        <v>0.79166666666666663</v>
      </c>
      <c r="AR206" s="8"/>
      <c r="AS206" s="8"/>
      <c r="AT206" s="6"/>
      <c r="AU206" s="6"/>
      <c r="AV206" s="11">
        <v>0.375</v>
      </c>
      <c r="AW206" s="11">
        <v>0.72916666666666663</v>
      </c>
      <c r="AX206" s="11">
        <v>0.375</v>
      </c>
      <c r="AY206" s="11">
        <v>0.72916666666666663</v>
      </c>
      <c r="AZ206" s="11">
        <v>0.375</v>
      </c>
      <c r="BA206" s="11">
        <v>0.72916666666666663</v>
      </c>
      <c r="BB206" s="11">
        <v>0.375</v>
      </c>
      <c r="BC206" s="11">
        <v>0.72916666666666663</v>
      </c>
      <c r="BD206" s="11">
        <v>0.39583333333333331</v>
      </c>
      <c r="BE206" s="11">
        <v>0.72916666666666663</v>
      </c>
      <c r="BF206" s="8"/>
      <c r="BG206" s="8"/>
      <c r="BH206" s="6"/>
      <c r="BI206" s="6"/>
      <c r="BJ206" s="1"/>
      <c r="BK206" s="1"/>
      <c r="BL206" s="1"/>
      <c r="BM206" s="1"/>
      <c r="BN206" s="1"/>
      <c r="BO206" s="1"/>
      <c r="BP206" s="1"/>
      <c r="BQ206" s="1"/>
      <c r="BR206" s="1"/>
      <c r="CA206">
        <f t="shared" si="321"/>
        <v>13</v>
      </c>
    </row>
    <row r="207" spans="1:79" s="1" customFormat="1" x14ac:dyDescent="0.25">
      <c r="CA207">
        <f t="shared" si="321"/>
        <v>0</v>
      </c>
    </row>
    <row r="208" spans="1:79" s="1" customFormat="1" x14ac:dyDescent="0.25">
      <c r="A208" s="19" t="s">
        <v>30</v>
      </c>
      <c r="B208" s="7"/>
      <c r="C208" s="7"/>
      <c r="D208" s="6"/>
      <c r="E208" s="6"/>
      <c r="F208" s="23">
        <f>COUNTIF(F192:F206,"08:00")</f>
        <v>4</v>
      </c>
      <c r="G208" s="24"/>
      <c r="H208" s="23">
        <f>COUNTIF(H192:H206,"08:00")</f>
        <v>4</v>
      </c>
      <c r="I208" s="24"/>
      <c r="J208" s="23">
        <f>COUNTIF(J192:J206,"08:00")</f>
        <v>4</v>
      </c>
      <c r="K208" s="24"/>
      <c r="L208" s="23">
        <f>COUNTIF(L192:L206,"08:00")</f>
        <v>4</v>
      </c>
      <c r="M208" s="24"/>
      <c r="N208" s="23">
        <f>COUNTIF(N192:N206,"08:00")</f>
        <v>4</v>
      </c>
      <c r="O208" s="24"/>
      <c r="P208" s="8"/>
      <c r="Q208" s="8"/>
      <c r="R208" s="6"/>
      <c r="S208" s="6"/>
      <c r="T208" s="23">
        <f>COUNTIF(T192:T206,"08:00")</f>
        <v>5</v>
      </c>
      <c r="U208" s="24"/>
      <c r="V208" s="7"/>
      <c r="W208" s="7"/>
      <c r="X208" s="23">
        <f>COUNTIF(X192:X206,"08:00")</f>
        <v>5</v>
      </c>
      <c r="Y208" s="24"/>
      <c r="Z208" s="23">
        <f>COUNTIF(Z192:Z206,"08:00")</f>
        <v>5</v>
      </c>
      <c r="AA208" s="24"/>
      <c r="AB208" s="23">
        <f>COUNTIF(AB192:AB206,"08:00")</f>
        <v>4</v>
      </c>
      <c r="AC208" s="24"/>
      <c r="AD208" s="8"/>
      <c r="AE208" s="8"/>
      <c r="AF208" s="6"/>
      <c r="AG208" s="6"/>
      <c r="AH208" s="23">
        <f>COUNTIF(AH192:AH206,"08:00")</f>
        <v>4</v>
      </c>
      <c r="AI208" s="24"/>
      <c r="AJ208" s="23">
        <f>COUNTIF(AJ192:AJ206,"08:00")</f>
        <v>4</v>
      </c>
      <c r="AK208" s="24"/>
      <c r="AL208" s="23">
        <f>COUNTIF(AL192:AL206,"08:00")</f>
        <v>4</v>
      </c>
      <c r="AM208" s="24"/>
      <c r="AN208" s="23">
        <f>COUNTIF(AN192:AN206,"08:00")</f>
        <v>4</v>
      </c>
      <c r="AO208" s="24"/>
      <c r="AP208" s="23">
        <f>COUNTIF(AP192:AP206,"08:00")</f>
        <v>4</v>
      </c>
      <c r="AQ208" s="24"/>
      <c r="AR208" s="8"/>
      <c r="AS208" s="8"/>
      <c r="AT208" s="6"/>
      <c r="AU208" s="6"/>
      <c r="AV208" s="23">
        <f>COUNTIF(AV192:AV206,"08:00")</f>
        <v>4</v>
      </c>
      <c r="AW208" s="24"/>
      <c r="AX208" s="23">
        <f>COUNTIF(AX192:AX206,"08:00")</f>
        <v>4</v>
      </c>
      <c r="AY208" s="24"/>
      <c r="AZ208" s="23">
        <f>COUNTIF(AZ192:AZ206,"08:00")</f>
        <v>4</v>
      </c>
      <c r="BA208" s="24"/>
      <c r="BB208" s="23">
        <f>COUNTIF(BB192:BB206,"08:00")</f>
        <v>4</v>
      </c>
      <c r="BC208" s="24"/>
      <c r="BD208" s="23">
        <f>COUNTIF(BD192:BD206,"08:00")</f>
        <v>4</v>
      </c>
      <c r="BE208" s="24"/>
      <c r="BF208" s="8"/>
      <c r="BG208" s="8"/>
      <c r="BH208" s="6"/>
      <c r="BI208" s="6"/>
      <c r="CA208" t="str">
        <f t="shared" si="321"/>
        <v>NB de 8H</v>
      </c>
    </row>
    <row r="209" spans="1:79" s="1" customFormat="1" x14ac:dyDescent="0.25">
      <c r="A209" s="19" t="s">
        <v>28</v>
      </c>
      <c r="B209" s="7"/>
      <c r="C209" s="7"/>
      <c r="D209" s="6"/>
      <c r="E209" s="6"/>
      <c r="F209" s="23">
        <f>COUNTIF(F192:F206,"09:00")</f>
        <v>5</v>
      </c>
      <c r="G209" s="24"/>
      <c r="H209" s="23">
        <f>COUNTIF(H192:H206,"09:00")</f>
        <v>5</v>
      </c>
      <c r="I209" s="24"/>
      <c r="J209" s="23">
        <f>COUNTIF(J192:J206,"09:00")</f>
        <v>5</v>
      </c>
      <c r="K209" s="24"/>
      <c r="L209" s="23">
        <f>COUNTIF(L192:L206,"09:00")</f>
        <v>5</v>
      </c>
      <c r="M209" s="24"/>
      <c r="N209" s="23">
        <f>COUNTIF(N192:N206,"09:30")</f>
        <v>4</v>
      </c>
      <c r="O209" s="24"/>
      <c r="P209" s="8"/>
      <c r="Q209" s="8"/>
      <c r="R209" s="6"/>
      <c r="S209" s="6"/>
      <c r="T209" s="23">
        <f>COUNTIF(T192:T206,"09:00")</f>
        <v>4</v>
      </c>
      <c r="U209" s="24"/>
      <c r="V209" s="7"/>
      <c r="W209" s="7"/>
      <c r="X209" s="23">
        <f>COUNTIF(X192:X206,"09:00")</f>
        <v>4</v>
      </c>
      <c r="Y209" s="24"/>
      <c r="Z209" s="23">
        <f>COUNTIF(Z192:Z206,"09:00")</f>
        <v>4</v>
      </c>
      <c r="AA209" s="24"/>
      <c r="AB209" s="23">
        <f>COUNTIF(AB192:AB206,"09:30")</f>
        <v>4</v>
      </c>
      <c r="AC209" s="24"/>
      <c r="AD209" s="8"/>
      <c r="AE209" s="8"/>
      <c r="AF209" s="6"/>
      <c r="AG209" s="6"/>
      <c r="AH209" s="23">
        <f>COUNTIF(AH192:AH206,"09:00")</f>
        <v>4</v>
      </c>
      <c r="AI209" s="24"/>
      <c r="AJ209" s="23">
        <f>COUNTIF(AJ192:AJ206,"09:00")</f>
        <v>4</v>
      </c>
      <c r="AK209" s="24"/>
      <c r="AL209" s="23">
        <f>COUNTIF(AL192:AL206,"09:00")</f>
        <v>4</v>
      </c>
      <c r="AM209" s="24"/>
      <c r="AN209" s="23">
        <f>COUNTIF(AN192:AN206,"09:00")</f>
        <v>4</v>
      </c>
      <c r="AO209" s="24"/>
      <c r="AP209" s="23">
        <f>COUNTIF(AP192:AP206,"09:30")</f>
        <v>4</v>
      </c>
      <c r="AQ209" s="24"/>
      <c r="AR209" s="8"/>
      <c r="AS209" s="8"/>
      <c r="AT209" s="6"/>
      <c r="AU209" s="6"/>
      <c r="AV209" s="23">
        <f>COUNTIF(AV192:AV206,"09:00")</f>
        <v>5</v>
      </c>
      <c r="AW209" s="24"/>
      <c r="AX209" s="23">
        <f>COUNTIF(AX192:AX206,"09:00")</f>
        <v>5</v>
      </c>
      <c r="AY209" s="24"/>
      <c r="AZ209" s="23">
        <f>COUNTIF(AZ192:AZ206,"09:00")</f>
        <v>5</v>
      </c>
      <c r="BA209" s="24"/>
      <c r="BB209" s="23">
        <f>COUNTIF(BB192:BB206,"09:00")</f>
        <v>5</v>
      </c>
      <c r="BC209" s="24"/>
      <c r="BD209" s="23">
        <f>COUNTIF(BD192:BD206,"09:30")</f>
        <v>4</v>
      </c>
      <c r="BE209" s="24"/>
      <c r="BF209" s="8"/>
      <c r="BG209" s="8"/>
      <c r="BH209" s="6"/>
      <c r="BI209" s="6"/>
      <c r="CA209" t="str">
        <f t="shared" si="321"/>
        <v>NB de 9H</v>
      </c>
    </row>
    <row r="210" spans="1:79" s="1" customFormat="1" x14ac:dyDescent="0.25">
      <c r="A210" s="19" t="s">
        <v>29</v>
      </c>
      <c r="B210" s="7"/>
      <c r="C210" s="7"/>
      <c r="D210" s="6"/>
      <c r="E210" s="6"/>
      <c r="F210" s="23">
        <f>COUNTIF(G192:G206,"19:00")</f>
        <v>4</v>
      </c>
      <c r="G210" s="24"/>
      <c r="H210" s="23">
        <f>COUNTIF(I192:I206,"19:00")</f>
        <v>4</v>
      </c>
      <c r="I210" s="24"/>
      <c r="J210" s="23">
        <f>COUNTIF(K192:K206,"19:00")</f>
        <v>4</v>
      </c>
      <c r="K210" s="24"/>
      <c r="L210" s="23">
        <f>COUNTIF(M192:M206,"19:00")</f>
        <v>4</v>
      </c>
      <c r="M210" s="24"/>
      <c r="N210" s="23">
        <f>COUNTIF(O192:O206,"19:00")</f>
        <v>4</v>
      </c>
      <c r="O210" s="24"/>
      <c r="P210" s="8"/>
      <c r="Q210" s="8"/>
      <c r="R210" s="6"/>
      <c r="S210" s="6"/>
      <c r="T210" s="23">
        <f>COUNTIF(U192:U206,"19:00")</f>
        <v>4</v>
      </c>
      <c r="U210" s="24"/>
      <c r="V210" s="7"/>
      <c r="W210" s="7"/>
      <c r="X210" s="23">
        <f>COUNTIF(Y192:Y206,"19:00")</f>
        <v>4</v>
      </c>
      <c r="Y210" s="24"/>
      <c r="Z210" s="23">
        <f>COUNTIF(AA192:AA206,"19:00")</f>
        <v>4</v>
      </c>
      <c r="AA210" s="24"/>
      <c r="AB210" s="23">
        <f>COUNTIF(AC192:AC206,"19:00")</f>
        <v>4</v>
      </c>
      <c r="AC210" s="24"/>
      <c r="AD210" s="8"/>
      <c r="AE210" s="8"/>
      <c r="AF210" s="6"/>
      <c r="AG210" s="6"/>
      <c r="AH210" s="23">
        <f>COUNTIF(AI192:AI206,"19:00")</f>
        <v>5</v>
      </c>
      <c r="AI210" s="24"/>
      <c r="AJ210" s="23">
        <f>COUNTIF(AK192:AK206,"19:00")</f>
        <v>5</v>
      </c>
      <c r="AK210" s="24"/>
      <c r="AL210" s="23">
        <f>COUNTIF(AM192:AM206,"19:00")</f>
        <v>5</v>
      </c>
      <c r="AM210" s="24"/>
      <c r="AN210" s="23">
        <f>COUNTIF(AO192:AO206,"19:00")</f>
        <v>5</v>
      </c>
      <c r="AO210" s="24"/>
      <c r="AP210" s="23">
        <f>COUNTIF(AQ192:AQ206,"19:00")</f>
        <v>4</v>
      </c>
      <c r="AQ210" s="24"/>
      <c r="AR210" s="8"/>
      <c r="AS210" s="8"/>
      <c r="AT210" s="6"/>
      <c r="AU210" s="6"/>
      <c r="AV210" s="23">
        <f>COUNTIF(AW192:AW206,"19:00")</f>
        <v>4</v>
      </c>
      <c r="AW210" s="24"/>
      <c r="AX210" s="23">
        <f>COUNTIF(AY192:AY206,"19:00")</f>
        <v>4</v>
      </c>
      <c r="AY210" s="24"/>
      <c r="AZ210" s="23">
        <f>COUNTIF(BA192:BA206,"19:00")</f>
        <v>4</v>
      </c>
      <c r="BA210" s="24"/>
      <c r="BB210" s="23">
        <f>COUNTIF(BC192:BC206,"19:00")</f>
        <v>4</v>
      </c>
      <c r="BC210" s="24"/>
      <c r="BD210" s="23">
        <f>COUNTIF(BE192:BE206,"19:00")</f>
        <v>4</v>
      </c>
      <c r="BE210" s="24"/>
      <c r="BF210" s="8"/>
      <c r="BG210" s="8"/>
      <c r="BH210" s="6"/>
      <c r="BI210" s="6"/>
      <c r="CA210" t="str">
        <f t="shared" si="321"/>
        <v>NB de 19H</v>
      </c>
    </row>
    <row r="211" spans="1:79" s="1" customFormat="1" x14ac:dyDescent="0.25">
      <c r="CA211">
        <f t="shared" si="321"/>
        <v>0</v>
      </c>
    </row>
    <row r="212" spans="1:79" x14ac:dyDescent="0.25">
      <c r="A212" s="27" t="s">
        <v>21</v>
      </c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25"/>
      <c r="AG212" s="25"/>
      <c r="AH212" s="25"/>
      <c r="AI212" s="25"/>
      <c r="AJ212" s="25"/>
      <c r="AK212" s="25"/>
      <c r="AL212" s="25"/>
      <c r="AM212" s="25"/>
      <c r="AN212" s="25"/>
      <c r="AO212" s="25"/>
      <c r="AP212" s="25"/>
      <c r="AQ212" s="25"/>
      <c r="AR212" s="25"/>
      <c r="AS212" s="25"/>
      <c r="AT212" s="25"/>
      <c r="AU212" s="25"/>
      <c r="AV212" s="25"/>
      <c r="AW212" s="25"/>
      <c r="AX212" s="25"/>
      <c r="AY212" s="25"/>
      <c r="AZ212" s="25"/>
      <c r="BA212" s="25"/>
      <c r="BB212" s="25"/>
      <c r="BC212" s="25"/>
      <c r="BD212" s="25"/>
      <c r="BE212" s="25"/>
      <c r="BF212" s="25"/>
      <c r="BG212" s="25"/>
      <c r="BH212" s="25"/>
      <c r="BI212" s="25"/>
      <c r="BJ212" s="25"/>
      <c r="BK212" s="25"/>
      <c r="BL212" s="1"/>
      <c r="BM212" s="1"/>
      <c r="BN212" s="1"/>
      <c r="BO212" s="1"/>
      <c r="BP212" s="1"/>
      <c r="BQ212" s="1"/>
      <c r="BR212" s="1"/>
      <c r="CA212" t="str">
        <f t="shared" si="321"/>
        <v>DECEMBRE 2025</v>
      </c>
    </row>
    <row r="213" spans="1:79" x14ac:dyDescent="0.25">
      <c r="A213" s="9" t="s">
        <v>0</v>
      </c>
      <c r="B213" s="28"/>
      <c r="C213" s="25"/>
      <c r="D213" s="28"/>
      <c r="E213" s="25"/>
      <c r="F213" s="28"/>
      <c r="G213" s="25"/>
      <c r="H213" s="28"/>
      <c r="I213" s="25"/>
      <c r="J213" s="28"/>
      <c r="K213" s="25"/>
      <c r="L213" s="28"/>
      <c r="M213" s="25"/>
      <c r="N213" s="28"/>
      <c r="O213" s="25"/>
      <c r="P213" s="28"/>
      <c r="Q213" s="25"/>
      <c r="R213" s="28"/>
      <c r="S213" s="25"/>
      <c r="T213" s="28"/>
      <c r="U213" s="25"/>
      <c r="V213" s="28"/>
      <c r="W213" s="25"/>
      <c r="X213" s="28"/>
      <c r="Y213" s="25"/>
      <c r="Z213" s="28"/>
      <c r="AA213" s="25"/>
      <c r="AB213" s="28"/>
      <c r="AC213" s="25"/>
      <c r="AD213" s="28"/>
      <c r="AE213" s="25"/>
      <c r="AF213" s="28"/>
      <c r="AG213" s="25"/>
      <c r="AH213" s="28"/>
      <c r="AI213" s="25"/>
      <c r="AJ213" s="28"/>
      <c r="AK213" s="25"/>
      <c r="AL213" s="28"/>
      <c r="AM213" s="25"/>
      <c r="AN213" s="29"/>
      <c r="AO213" s="25"/>
      <c r="AP213" s="29"/>
      <c r="AQ213" s="25"/>
      <c r="AR213" s="29"/>
      <c r="AS213" s="25"/>
      <c r="AT213" s="29"/>
      <c r="AU213" s="25"/>
      <c r="AV213" s="29"/>
      <c r="AW213" s="25"/>
      <c r="AX213" s="29"/>
      <c r="AY213" s="25"/>
      <c r="AZ213" s="29"/>
      <c r="BA213" s="25"/>
      <c r="BB213" s="29"/>
      <c r="BC213" s="25"/>
      <c r="BD213" s="29"/>
      <c r="BE213" s="25"/>
      <c r="BF213" s="29"/>
      <c r="BG213" s="25"/>
      <c r="BH213" s="29"/>
      <c r="BI213" s="25"/>
      <c r="BJ213" s="29"/>
      <c r="BK213" s="25"/>
      <c r="BL213" s="1"/>
      <c r="BM213" s="1"/>
      <c r="BN213" s="1"/>
      <c r="BO213" s="1"/>
      <c r="BP213" s="1"/>
      <c r="BQ213" s="1"/>
      <c r="BR213" s="1"/>
      <c r="CA213" t="str">
        <f t="shared" si="321"/>
        <v>zone B</v>
      </c>
    </row>
    <row r="214" spans="1:79" x14ac:dyDescent="0.25">
      <c r="A214" s="9" t="s">
        <v>13</v>
      </c>
      <c r="B214" s="27">
        <v>49</v>
      </c>
      <c r="C214" s="27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>
        <v>50</v>
      </c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  <c r="AD214" s="27">
        <v>51</v>
      </c>
      <c r="AE214" s="27"/>
      <c r="AF214" s="27"/>
      <c r="AG214" s="27"/>
      <c r="AH214" s="27"/>
      <c r="AI214" s="27"/>
      <c r="AJ214" s="27"/>
      <c r="AK214" s="27"/>
      <c r="AL214" s="27"/>
      <c r="AM214" s="27"/>
      <c r="AN214" s="27"/>
      <c r="AO214" s="27"/>
      <c r="AP214" s="27"/>
      <c r="AQ214" s="27"/>
      <c r="AR214" s="27">
        <v>52</v>
      </c>
      <c r="AS214" s="27"/>
      <c r="AT214" s="27"/>
      <c r="AU214" s="27"/>
      <c r="AV214" s="27"/>
      <c r="AW214" s="27"/>
      <c r="AX214" s="27"/>
      <c r="AY214" s="27"/>
      <c r="AZ214" s="27"/>
      <c r="BA214" s="27"/>
      <c r="BB214" s="27"/>
      <c r="BC214" s="27"/>
      <c r="BD214" s="27"/>
      <c r="BE214" s="27"/>
      <c r="BF214" s="27">
        <v>1</v>
      </c>
      <c r="BG214" s="27"/>
      <c r="BH214" s="27"/>
      <c r="BI214" s="27"/>
      <c r="BJ214" s="27"/>
      <c r="BK214" s="27"/>
      <c r="BL214" s="1"/>
      <c r="BM214" s="1"/>
      <c r="BN214" s="1"/>
      <c r="BO214" s="1"/>
      <c r="BP214" s="1"/>
      <c r="BQ214" s="1"/>
      <c r="BR214" s="1"/>
      <c r="CA214" t="str">
        <f t="shared" si="321"/>
        <v>semaine</v>
      </c>
    </row>
    <row r="215" spans="1:79" x14ac:dyDescent="0.25">
      <c r="A215" s="9"/>
      <c r="B215" s="25" t="s">
        <v>6</v>
      </c>
      <c r="C215" s="25"/>
      <c r="D215" s="25" t="s">
        <v>1</v>
      </c>
      <c r="E215" s="25"/>
      <c r="F215" s="25" t="s">
        <v>1</v>
      </c>
      <c r="G215" s="25"/>
      <c r="H215" s="25" t="s">
        <v>2</v>
      </c>
      <c r="I215" s="25"/>
      <c r="J215" s="25" t="s">
        <v>3</v>
      </c>
      <c r="K215" s="25"/>
      <c r="L215" s="30" t="s">
        <v>4</v>
      </c>
      <c r="M215" s="25"/>
      <c r="N215" s="26" t="s">
        <v>5</v>
      </c>
      <c r="O215" s="25"/>
      <c r="P215" s="25" t="s">
        <v>6</v>
      </c>
      <c r="Q215" s="25"/>
      <c r="R215" s="25" t="s">
        <v>1</v>
      </c>
      <c r="S215" s="25"/>
      <c r="T215" s="25" t="s">
        <v>1</v>
      </c>
      <c r="U215" s="25"/>
      <c r="V215" s="25" t="s">
        <v>2</v>
      </c>
      <c r="W215" s="25"/>
      <c r="X215" s="25" t="s">
        <v>3</v>
      </c>
      <c r="Y215" s="25"/>
      <c r="Z215" s="30" t="s">
        <v>4</v>
      </c>
      <c r="AA215" s="25"/>
      <c r="AB215" s="26" t="s">
        <v>5</v>
      </c>
      <c r="AC215" s="25"/>
      <c r="AD215" s="25" t="s">
        <v>6</v>
      </c>
      <c r="AE215" s="25"/>
      <c r="AF215" s="25" t="s">
        <v>1</v>
      </c>
      <c r="AG215" s="25"/>
      <c r="AH215" s="25" t="s">
        <v>1</v>
      </c>
      <c r="AI215" s="25"/>
      <c r="AJ215" s="25" t="s">
        <v>2</v>
      </c>
      <c r="AK215" s="25"/>
      <c r="AL215" s="25" t="s">
        <v>3</v>
      </c>
      <c r="AM215" s="25"/>
      <c r="AN215" s="30" t="s">
        <v>4</v>
      </c>
      <c r="AO215" s="25"/>
      <c r="AP215" s="26" t="s">
        <v>5</v>
      </c>
      <c r="AQ215" s="25"/>
      <c r="AR215" s="25" t="s">
        <v>6</v>
      </c>
      <c r="AS215" s="25"/>
      <c r="AT215" s="25" t="s">
        <v>1</v>
      </c>
      <c r="AU215" s="25"/>
      <c r="AV215" s="25" t="s">
        <v>1</v>
      </c>
      <c r="AW215" s="25"/>
      <c r="AX215" s="31" t="s">
        <v>2</v>
      </c>
      <c r="AY215" s="25"/>
      <c r="AZ215" s="25" t="s">
        <v>3</v>
      </c>
      <c r="BA215" s="25"/>
      <c r="BB215" s="30" t="s">
        <v>4</v>
      </c>
      <c r="BC215" s="25"/>
      <c r="BD215" s="26" t="s">
        <v>5</v>
      </c>
      <c r="BE215" s="25"/>
      <c r="BF215" s="25" t="s">
        <v>6</v>
      </c>
      <c r="BG215" s="25"/>
      <c r="BH215" s="25" t="s">
        <v>1</v>
      </c>
      <c r="BI215" s="25"/>
      <c r="BJ215" s="25" t="s">
        <v>1</v>
      </c>
      <c r="BK215" s="25"/>
      <c r="BL215" s="1"/>
      <c r="BM215" s="1"/>
      <c r="BN215" s="1"/>
      <c r="BO215" s="1"/>
      <c r="BP215" s="1"/>
      <c r="BQ215" s="1"/>
      <c r="BR215" s="1"/>
      <c r="CA215">
        <f t="shared" si="321"/>
        <v>0</v>
      </c>
    </row>
    <row r="216" spans="1:79" x14ac:dyDescent="0.25">
      <c r="A216" s="9"/>
      <c r="B216" s="25">
        <v>1</v>
      </c>
      <c r="C216" s="25"/>
      <c r="D216" s="25">
        <v>2</v>
      </c>
      <c r="E216" s="25"/>
      <c r="F216" s="25">
        <v>3</v>
      </c>
      <c r="G216" s="25"/>
      <c r="H216" s="25">
        <v>4</v>
      </c>
      <c r="I216" s="25"/>
      <c r="J216" s="25">
        <v>5</v>
      </c>
      <c r="K216" s="25"/>
      <c r="L216" s="30">
        <v>6</v>
      </c>
      <c r="M216" s="25"/>
      <c r="N216" s="26">
        <v>7</v>
      </c>
      <c r="O216" s="25"/>
      <c r="P216" s="25">
        <v>8</v>
      </c>
      <c r="Q216" s="25"/>
      <c r="R216" s="25">
        <v>9</v>
      </c>
      <c r="S216" s="25"/>
      <c r="T216" s="25">
        <v>10</v>
      </c>
      <c r="U216" s="25"/>
      <c r="V216" s="25">
        <v>11</v>
      </c>
      <c r="W216" s="25"/>
      <c r="X216" s="25">
        <v>12</v>
      </c>
      <c r="Y216" s="25"/>
      <c r="Z216" s="30">
        <v>13</v>
      </c>
      <c r="AA216" s="25"/>
      <c r="AB216" s="26">
        <v>14</v>
      </c>
      <c r="AC216" s="25"/>
      <c r="AD216" s="25">
        <v>15</v>
      </c>
      <c r="AE216" s="25"/>
      <c r="AF216" s="25">
        <v>16</v>
      </c>
      <c r="AG216" s="25"/>
      <c r="AH216" s="25">
        <v>17</v>
      </c>
      <c r="AI216" s="25"/>
      <c r="AJ216" s="25">
        <v>18</v>
      </c>
      <c r="AK216" s="25"/>
      <c r="AL216" s="25">
        <v>19</v>
      </c>
      <c r="AM216" s="25"/>
      <c r="AN216" s="30">
        <v>20</v>
      </c>
      <c r="AO216" s="25"/>
      <c r="AP216" s="26">
        <v>21</v>
      </c>
      <c r="AQ216" s="25"/>
      <c r="AR216" s="25">
        <v>22</v>
      </c>
      <c r="AS216" s="25"/>
      <c r="AT216" s="25">
        <v>23</v>
      </c>
      <c r="AU216" s="25"/>
      <c r="AV216" s="25">
        <v>24</v>
      </c>
      <c r="AW216" s="25"/>
      <c r="AX216" s="31">
        <v>25</v>
      </c>
      <c r="AY216" s="25"/>
      <c r="AZ216" s="25">
        <v>26</v>
      </c>
      <c r="BA216" s="25"/>
      <c r="BB216" s="30">
        <v>27</v>
      </c>
      <c r="BC216" s="25"/>
      <c r="BD216" s="26">
        <v>28</v>
      </c>
      <c r="BE216" s="25"/>
      <c r="BF216" s="25">
        <v>29</v>
      </c>
      <c r="BG216" s="25"/>
      <c r="BH216" s="25">
        <v>30</v>
      </c>
      <c r="BI216" s="25"/>
      <c r="BJ216" s="25">
        <v>31</v>
      </c>
      <c r="BK216" s="25"/>
      <c r="BL216" s="1"/>
      <c r="BM216" s="1"/>
      <c r="BN216" s="1"/>
      <c r="BO216" s="1"/>
      <c r="BP216" s="1"/>
      <c r="BQ216" s="1"/>
      <c r="BR216" s="1"/>
      <c r="CA216">
        <f t="shared" si="321"/>
        <v>0</v>
      </c>
    </row>
    <row r="217" spans="1:79" x14ac:dyDescent="0.25">
      <c r="A217" s="10">
        <v>1</v>
      </c>
      <c r="B217" s="17">
        <v>0.4375</v>
      </c>
      <c r="C217" s="17">
        <v>0.79166666666666663</v>
      </c>
      <c r="D217" s="17">
        <v>0.4375</v>
      </c>
      <c r="E217" s="17">
        <v>0.79166666666666663</v>
      </c>
      <c r="F217" s="17">
        <v>0.4375</v>
      </c>
      <c r="G217" s="17">
        <v>0.79166666666666663</v>
      </c>
      <c r="H217" s="17">
        <v>0.4375</v>
      </c>
      <c r="I217" s="17">
        <v>0.79166666666666663</v>
      </c>
      <c r="J217" s="17">
        <v>0.45833333333333331</v>
      </c>
      <c r="K217" s="17">
        <v>0.79166666666666663</v>
      </c>
      <c r="L217" s="8"/>
      <c r="M217" s="8"/>
      <c r="N217" s="6"/>
      <c r="O217" s="6"/>
      <c r="P217" s="11">
        <v>0.375</v>
      </c>
      <c r="Q217" s="11">
        <v>0.72916666666666663</v>
      </c>
      <c r="R217" s="11">
        <v>0.375</v>
      </c>
      <c r="S217" s="11">
        <v>0.72916666666666663</v>
      </c>
      <c r="T217" s="11">
        <v>0.375</v>
      </c>
      <c r="U217" s="11">
        <v>0.72916666666666663</v>
      </c>
      <c r="V217" s="11">
        <v>0.375</v>
      </c>
      <c r="W217" s="11">
        <v>0.72916666666666663</v>
      </c>
      <c r="X217" s="11">
        <v>0.39583333333333331</v>
      </c>
      <c r="Y217" s="11">
        <v>0.72916666666666663</v>
      </c>
      <c r="Z217" s="8"/>
      <c r="AA217" s="8"/>
      <c r="AB217" s="6"/>
      <c r="AC217" s="6"/>
      <c r="AD217" s="16">
        <v>0.33333333333333331</v>
      </c>
      <c r="AE217" s="16">
        <v>0.6875</v>
      </c>
      <c r="AF217" s="16">
        <v>0.33333333333333331</v>
      </c>
      <c r="AG217" s="16">
        <v>0.6875</v>
      </c>
      <c r="AH217" s="16">
        <v>0.33333333333333331</v>
      </c>
      <c r="AI217" s="16">
        <v>0.6875</v>
      </c>
      <c r="AJ217" s="16">
        <v>0.33333333333333331</v>
      </c>
      <c r="AK217" s="16">
        <v>0.6875</v>
      </c>
      <c r="AL217" s="16">
        <v>0.33333333333333331</v>
      </c>
      <c r="AM217" s="16">
        <v>0.66666666666666663</v>
      </c>
      <c r="AN217" s="8"/>
      <c r="AO217" s="8"/>
      <c r="AP217" s="6"/>
      <c r="AQ217" s="6"/>
      <c r="AR217" s="17">
        <v>0.4375</v>
      </c>
      <c r="AS217" s="17">
        <v>0.79166666666666663</v>
      </c>
      <c r="AT217" s="17">
        <v>0.4375</v>
      </c>
      <c r="AU217" s="17">
        <v>0.79166666666666663</v>
      </c>
      <c r="AV217" s="17">
        <v>0.4375</v>
      </c>
      <c r="AW217" s="17">
        <v>0.79166666666666663</v>
      </c>
      <c r="AX217" s="7"/>
      <c r="AY217" s="7"/>
      <c r="AZ217" s="17">
        <v>0.45833333333333331</v>
      </c>
      <c r="BA217" s="17">
        <v>0.79166666666666663</v>
      </c>
      <c r="BB217" s="8"/>
      <c r="BC217" s="8"/>
      <c r="BD217" s="6"/>
      <c r="BE217" s="6"/>
      <c r="BF217" s="11">
        <v>0.375</v>
      </c>
      <c r="BG217" s="11">
        <v>0.72916666666666663</v>
      </c>
      <c r="BH217" s="11">
        <v>0.375</v>
      </c>
      <c r="BI217" s="11">
        <v>0.72916666666666663</v>
      </c>
      <c r="BJ217" s="11">
        <v>0.375</v>
      </c>
      <c r="BK217" s="11">
        <v>0.72916666666666663</v>
      </c>
      <c r="BL217" s="1"/>
      <c r="BM217" s="1"/>
      <c r="BN217" s="1"/>
      <c r="BO217" s="1"/>
      <c r="BP217" s="1"/>
      <c r="BQ217" s="1"/>
      <c r="BR217" s="1"/>
      <c r="CA217">
        <f t="shared" si="321"/>
        <v>1</v>
      </c>
    </row>
    <row r="218" spans="1:79" x14ac:dyDescent="0.25">
      <c r="A218" s="10">
        <v>2</v>
      </c>
      <c r="B218" s="17">
        <v>0.4375</v>
      </c>
      <c r="C218" s="17">
        <v>0.79166666666666663</v>
      </c>
      <c r="D218" s="17">
        <v>0.4375</v>
      </c>
      <c r="E218" s="17">
        <v>0.79166666666666663</v>
      </c>
      <c r="F218" s="17">
        <v>0.4375</v>
      </c>
      <c r="G218" s="17">
        <v>0.79166666666666663</v>
      </c>
      <c r="H218" s="17">
        <v>0.4375</v>
      </c>
      <c r="I218" s="17">
        <v>0.79166666666666663</v>
      </c>
      <c r="J218" s="17">
        <v>0.45833333333333331</v>
      </c>
      <c r="K218" s="17">
        <v>0.79166666666666663</v>
      </c>
      <c r="L218" s="8"/>
      <c r="M218" s="8"/>
      <c r="N218" s="6"/>
      <c r="O218" s="6"/>
      <c r="P218" s="11">
        <v>0.375</v>
      </c>
      <c r="Q218" s="11">
        <v>0.72916666666666663</v>
      </c>
      <c r="R218" s="11">
        <v>0.375</v>
      </c>
      <c r="S218" s="11">
        <v>0.72916666666666663</v>
      </c>
      <c r="T218" s="11">
        <v>0.375</v>
      </c>
      <c r="U218" s="11">
        <v>0.72916666666666663</v>
      </c>
      <c r="V218" s="11">
        <v>0.375</v>
      </c>
      <c r="W218" s="11">
        <v>0.72916666666666663</v>
      </c>
      <c r="X218" s="11">
        <v>0.39583333333333331</v>
      </c>
      <c r="Y218" s="11">
        <v>0.72916666666666663</v>
      </c>
      <c r="Z218" s="8"/>
      <c r="AA218" s="8"/>
      <c r="AB218" s="6"/>
      <c r="AC218" s="6"/>
      <c r="AD218" s="16">
        <v>0.33333333333333331</v>
      </c>
      <c r="AE218" s="16">
        <v>0.6875</v>
      </c>
      <c r="AF218" s="16">
        <v>0.33333333333333331</v>
      </c>
      <c r="AG218" s="16">
        <v>0.6875</v>
      </c>
      <c r="AH218" s="16">
        <v>0.33333333333333331</v>
      </c>
      <c r="AI218" s="16">
        <v>0.6875</v>
      </c>
      <c r="AJ218" s="16">
        <v>0.33333333333333331</v>
      </c>
      <c r="AK218" s="16">
        <v>0.6875</v>
      </c>
      <c r="AL218" s="16">
        <v>0.33333333333333331</v>
      </c>
      <c r="AM218" s="16">
        <v>0.66666666666666663</v>
      </c>
      <c r="AN218" s="8"/>
      <c r="AO218" s="8"/>
      <c r="AP218" s="6"/>
      <c r="AQ218" s="6"/>
      <c r="AR218" s="17">
        <v>0.4375</v>
      </c>
      <c r="AS218" s="17">
        <v>0.79166666666666663</v>
      </c>
      <c r="AT218" s="17">
        <v>0.4375</v>
      </c>
      <c r="AU218" s="17">
        <v>0.79166666666666663</v>
      </c>
      <c r="AV218" s="17">
        <v>0.4375</v>
      </c>
      <c r="AW218" s="17">
        <v>0.79166666666666663</v>
      </c>
      <c r="AX218" s="7"/>
      <c r="AY218" s="7"/>
      <c r="AZ218" s="17">
        <v>0.45833333333333331</v>
      </c>
      <c r="BA218" s="17">
        <v>0.79166666666666663</v>
      </c>
      <c r="BB218" s="8"/>
      <c r="BC218" s="8"/>
      <c r="BD218" s="6"/>
      <c r="BE218" s="6"/>
      <c r="BF218" s="11">
        <v>0.375</v>
      </c>
      <c r="BG218" s="11">
        <v>0.72916666666666663</v>
      </c>
      <c r="BH218" s="11">
        <v>0.375</v>
      </c>
      <c r="BI218" s="11">
        <v>0.72916666666666663</v>
      </c>
      <c r="BJ218" s="11">
        <v>0.375</v>
      </c>
      <c r="BK218" s="11">
        <v>0.72916666666666663</v>
      </c>
      <c r="BL218" s="1"/>
      <c r="BM218" s="1"/>
      <c r="BN218" s="1"/>
      <c r="BO218" s="1"/>
      <c r="BP218" s="1"/>
      <c r="BQ218" s="1"/>
      <c r="BR218" s="1"/>
      <c r="CA218">
        <f t="shared" si="321"/>
        <v>2</v>
      </c>
    </row>
    <row r="219" spans="1:79" x14ac:dyDescent="0.25">
      <c r="A219" s="10">
        <v>3</v>
      </c>
      <c r="B219" s="17">
        <v>0.4375</v>
      </c>
      <c r="C219" s="17">
        <v>0.79166666666666663</v>
      </c>
      <c r="D219" s="17">
        <v>0.4375</v>
      </c>
      <c r="E219" s="17">
        <v>0.79166666666666663</v>
      </c>
      <c r="F219" s="17">
        <v>0.4375</v>
      </c>
      <c r="G219" s="17">
        <v>0.79166666666666663</v>
      </c>
      <c r="H219" s="17">
        <v>0.4375</v>
      </c>
      <c r="I219" s="17">
        <v>0.79166666666666663</v>
      </c>
      <c r="J219" s="17">
        <v>0.45833333333333331</v>
      </c>
      <c r="K219" s="17">
        <v>0.79166666666666663</v>
      </c>
      <c r="L219" s="8"/>
      <c r="M219" s="8"/>
      <c r="N219" s="6"/>
      <c r="O219" s="6"/>
      <c r="P219" s="11">
        <v>0.375</v>
      </c>
      <c r="Q219" s="11">
        <v>0.72916666666666663</v>
      </c>
      <c r="R219" s="11">
        <v>0.375</v>
      </c>
      <c r="S219" s="11">
        <v>0.72916666666666663</v>
      </c>
      <c r="T219" s="11">
        <v>0.375</v>
      </c>
      <c r="U219" s="11">
        <v>0.72916666666666663</v>
      </c>
      <c r="V219" s="11">
        <v>0.375</v>
      </c>
      <c r="W219" s="11">
        <v>0.72916666666666663</v>
      </c>
      <c r="X219" s="11">
        <v>0.39583333333333331</v>
      </c>
      <c r="Y219" s="11">
        <v>0.72916666666666663</v>
      </c>
      <c r="Z219" s="8"/>
      <c r="AA219" s="8"/>
      <c r="AB219" s="6"/>
      <c r="AC219" s="6"/>
      <c r="AD219" s="16">
        <v>0.33333333333333331</v>
      </c>
      <c r="AE219" s="16">
        <v>0.6875</v>
      </c>
      <c r="AF219" s="16">
        <v>0.33333333333333331</v>
      </c>
      <c r="AG219" s="16">
        <v>0.6875</v>
      </c>
      <c r="AH219" s="16">
        <v>0.33333333333333331</v>
      </c>
      <c r="AI219" s="16">
        <v>0.6875</v>
      </c>
      <c r="AJ219" s="16">
        <v>0.33333333333333331</v>
      </c>
      <c r="AK219" s="16">
        <v>0.6875</v>
      </c>
      <c r="AL219" s="16">
        <v>0.33333333333333331</v>
      </c>
      <c r="AM219" s="16">
        <v>0.66666666666666663</v>
      </c>
      <c r="AN219" s="8"/>
      <c r="AO219" s="8"/>
      <c r="AP219" s="6"/>
      <c r="AQ219" s="6"/>
      <c r="AR219" s="17">
        <v>0.4375</v>
      </c>
      <c r="AS219" s="17">
        <v>0.79166666666666663</v>
      </c>
      <c r="AT219" s="17">
        <v>0.4375</v>
      </c>
      <c r="AU219" s="17">
        <v>0.79166666666666663</v>
      </c>
      <c r="AV219" s="17">
        <v>0.4375</v>
      </c>
      <c r="AW219" s="17">
        <v>0.79166666666666663</v>
      </c>
      <c r="AX219" s="7"/>
      <c r="AY219" s="7"/>
      <c r="AZ219" s="17">
        <v>0.45833333333333331</v>
      </c>
      <c r="BA219" s="17">
        <v>0.79166666666666663</v>
      </c>
      <c r="BB219" s="8"/>
      <c r="BC219" s="8"/>
      <c r="BD219" s="6"/>
      <c r="BE219" s="6"/>
      <c r="BF219" s="11">
        <v>0.375</v>
      </c>
      <c r="BG219" s="11">
        <v>0.72916666666666663</v>
      </c>
      <c r="BH219" s="11">
        <v>0.375</v>
      </c>
      <c r="BI219" s="11">
        <v>0.72916666666666663</v>
      </c>
      <c r="BJ219" s="11">
        <v>0.375</v>
      </c>
      <c r="BK219" s="11">
        <v>0.72916666666666663</v>
      </c>
      <c r="BL219" s="1"/>
      <c r="BM219" s="1"/>
      <c r="BN219" s="1"/>
      <c r="BO219" s="1"/>
      <c r="BP219" s="1"/>
      <c r="BQ219" s="1"/>
      <c r="BR219" s="1"/>
      <c r="CA219">
        <f t="shared" si="321"/>
        <v>3</v>
      </c>
    </row>
    <row r="220" spans="1:79" x14ac:dyDescent="0.25">
      <c r="A220" s="10">
        <v>4</v>
      </c>
      <c r="B220" s="17">
        <v>0.4375</v>
      </c>
      <c r="C220" s="17">
        <v>0.79166666666666663</v>
      </c>
      <c r="D220" s="17">
        <v>0.4375</v>
      </c>
      <c r="E220" s="17">
        <v>0.79166666666666663</v>
      </c>
      <c r="F220" s="17">
        <v>0.4375</v>
      </c>
      <c r="G220" s="17">
        <v>0.79166666666666663</v>
      </c>
      <c r="H220" s="17">
        <v>0.4375</v>
      </c>
      <c r="I220" s="17">
        <v>0.79166666666666663</v>
      </c>
      <c r="J220" s="17">
        <v>0.45833333333333331</v>
      </c>
      <c r="K220" s="17">
        <v>0.79166666666666663</v>
      </c>
      <c r="L220" s="8"/>
      <c r="M220" s="8"/>
      <c r="N220" s="6"/>
      <c r="O220" s="6"/>
      <c r="P220" s="11">
        <v>0.375</v>
      </c>
      <c r="Q220" s="11">
        <v>0.72916666666666663</v>
      </c>
      <c r="R220" s="11">
        <v>0.375</v>
      </c>
      <c r="S220" s="11">
        <v>0.72916666666666663</v>
      </c>
      <c r="T220" s="11">
        <v>0.375</v>
      </c>
      <c r="U220" s="11">
        <v>0.72916666666666663</v>
      </c>
      <c r="V220" s="11">
        <v>0.375</v>
      </c>
      <c r="W220" s="11">
        <v>0.72916666666666663</v>
      </c>
      <c r="X220" s="11">
        <v>0.39583333333333331</v>
      </c>
      <c r="Y220" s="11">
        <v>0.72916666666666663</v>
      </c>
      <c r="Z220" s="8"/>
      <c r="AA220" s="8"/>
      <c r="AB220" s="6"/>
      <c r="AC220" s="6"/>
      <c r="AD220" s="16">
        <v>0.33333333333333331</v>
      </c>
      <c r="AE220" s="16">
        <v>0.6875</v>
      </c>
      <c r="AF220" s="16">
        <v>0.33333333333333331</v>
      </c>
      <c r="AG220" s="16">
        <v>0.6875</v>
      </c>
      <c r="AH220" s="16">
        <v>0.33333333333333331</v>
      </c>
      <c r="AI220" s="16">
        <v>0.6875</v>
      </c>
      <c r="AJ220" s="16">
        <v>0.33333333333333331</v>
      </c>
      <c r="AK220" s="16">
        <v>0.6875</v>
      </c>
      <c r="AL220" s="16">
        <v>0.33333333333333331</v>
      </c>
      <c r="AM220" s="16">
        <v>0.66666666666666663</v>
      </c>
      <c r="AN220" s="8"/>
      <c r="AO220" s="8"/>
      <c r="AP220" s="6"/>
      <c r="AQ220" s="6"/>
      <c r="AR220" s="17">
        <v>0.4375</v>
      </c>
      <c r="AS220" s="17">
        <v>0.79166666666666663</v>
      </c>
      <c r="AT220" s="17">
        <v>0.4375</v>
      </c>
      <c r="AU220" s="17">
        <v>0.79166666666666663</v>
      </c>
      <c r="AV220" s="17">
        <v>0.4375</v>
      </c>
      <c r="AW220" s="17">
        <v>0.79166666666666663</v>
      </c>
      <c r="AX220" s="7"/>
      <c r="AY220" s="7"/>
      <c r="AZ220" s="17">
        <v>0.45833333333333331</v>
      </c>
      <c r="BA220" s="17">
        <v>0.79166666666666663</v>
      </c>
      <c r="BB220" s="8"/>
      <c r="BC220" s="8"/>
      <c r="BD220" s="6"/>
      <c r="BE220" s="6"/>
      <c r="BF220" s="11">
        <v>0.375</v>
      </c>
      <c r="BG220" s="11">
        <v>0.72916666666666663</v>
      </c>
      <c r="BH220" s="11">
        <v>0.375</v>
      </c>
      <c r="BI220" s="11">
        <v>0.72916666666666663</v>
      </c>
      <c r="BJ220" s="11">
        <v>0.375</v>
      </c>
      <c r="BK220" s="11">
        <v>0.72916666666666663</v>
      </c>
      <c r="BL220" s="1"/>
      <c r="BM220" s="1"/>
      <c r="BN220" s="1"/>
      <c r="BO220" s="1"/>
      <c r="BP220" s="1"/>
      <c r="BQ220" s="1"/>
      <c r="BR220" s="1"/>
      <c r="CA220">
        <f t="shared" si="321"/>
        <v>4</v>
      </c>
    </row>
    <row r="221" spans="1:79" s="1" customFormat="1" x14ac:dyDescent="0.25">
      <c r="CA221">
        <f t="shared" si="321"/>
        <v>0</v>
      </c>
    </row>
    <row r="222" spans="1:79" x14ac:dyDescent="0.25">
      <c r="A222" s="10">
        <v>5</v>
      </c>
      <c r="B222" s="11">
        <v>0.375</v>
      </c>
      <c r="C222" s="11">
        <v>0.72916666666666663</v>
      </c>
      <c r="D222" s="11">
        <v>0.375</v>
      </c>
      <c r="E222" s="11">
        <v>0.72916666666666663</v>
      </c>
      <c r="F222" s="11">
        <v>0.375</v>
      </c>
      <c r="G222" s="11">
        <v>0.72916666666666663</v>
      </c>
      <c r="H222" s="11">
        <v>0.375</v>
      </c>
      <c r="I222" s="11">
        <v>0.72916666666666663</v>
      </c>
      <c r="J222" s="11">
        <v>0.39583333333333331</v>
      </c>
      <c r="K222" s="11">
        <v>0.72916666666666663</v>
      </c>
      <c r="L222" s="8"/>
      <c r="M222" s="8"/>
      <c r="N222" s="6"/>
      <c r="O222" s="6"/>
      <c r="P222" s="16">
        <v>0.33333333333333331</v>
      </c>
      <c r="Q222" s="16">
        <v>0.6875</v>
      </c>
      <c r="R222" s="16">
        <v>0.33333333333333331</v>
      </c>
      <c r="S222" s="16">
        <v>0.6875</v>
      </c>
      <c r="T222" s="16">
        <v>0.33333333333333331</v>
      </c>
      <c r="U222" s="16">
        <v>0.6875</v>
      </c>
      <c r="V222" s="16">
        <v>0.33333333333333331</v>
      </c>
      <c r="W222" s="16">
        <v>0.6875</v>
      </c>
      <c r="X222" s="16">
        <v>0.33333333333333331</v>
      </c>
      <c r="Y222" s="16">
        <v>0.66666666666666663</v>
      </c>
      <c r="Z222" s="8"/>
      <c r="AA222" s="8"/>
      <c r="AB222" s="6"/>
      <c r="AC222" s="6"/>
      <c r="AD222" s="17">
        <v>0.4375</v>
      </c>
      <c r="AE222" s="17">
        <v>0.79166666666666663</v>
      </c>
      <c r="AF222" s="17">
        <v>0.4375</v>
      </c>
      <c r="AG222" s="17">
        <v>0.79166666666666663</v>
      </c>
      <c r="AH222" s="17">
        <v>0.4375</v>
      </c>
      <c r="AI222" s="17">
        <v>0.79166666666666663</v>
      </c>
      <c r="AJ222" s="17">
        <v>0.4375</v>
      </c>
      <c r="AK222" s="17">
        <v>0.79166666666666663</v>
      </c>
      <c r="AL222" s="17">
        <v>0.45833333333333331</v>
      </c>
      <c r="AM222" s="17">
        <v>0.79166666666666663</v>
      </c>
      <c r="AN222" s="8"/>
      <c r="AO222" s="8"/>
      <c r="AP222" s="6"/>
      <c r="AQ222" s="6"/>
      <c r="AR222" s="11">
        <v>0.375</v>
      </c>
      <c r="AS222" s="11">
        <v>0.72916666666666663</v>
      </c>
      <c r="AT222" s="11">
        <v>0.375</v>
      </c>
      <c r="AU222" s="11">
        <v>0.72916666666666663</v>
      </c>
      <c r="AV222" s="11">
        <v>0.375</v>
      </c>
      <c r="AW222" s="11">
        <v>0.72916666666666663</v>
      </c>
      <c r="AX222" s="7"/>
      <c r="AY222" s="7"/>
      <c r="AZ222" s="11">
        <v>0.39583333333333331</v>
      </c>
      <c r="BA222" s="11">
        <v>0.72916666666666663</v>
      </c>
      <c r="BB222" s="8"/>
      <c r="BC222" s="8"/>
      <c r="BD222" s="6"/>
      <c r="BE222" s="6"/>
      <c r="BF222" s="16">
        <v>0.33333333333333331</v>
      </c>
      <c r="BG222" s="16">
        <v>0.6875</v>
      </c>
      <c r="BH222" s="16">
        <v>0.33333333333333331</v>
      </c>
      <c r="BI222" s="16">
        <v>0.6875</v>
      </c>
      <c r="BJ222" s="16">
        <v>0.33333333333333331</v>
      </c>
      <c r="BK222" s="16">
        <v>0.6875</v>
      </c>
      <c r="BL222" s="1"/>
      <c r="BM222" s="1"/>
      <c r="BN222" s="1"/>
      <c r="BO222" s="1"/>
      <c r="BP222" s="1"/>
      <c r="BQ222" s="1"/>
      <c r="BR222" s="1"/>
      <c r="CA222">
        <f t="shared" si="321"/>
        <v>5</v>
      </c>
    </row>
    <row r="223" spans="1:79" x14ac:dyDescent="0.25">
      <c r="A223" s="10">
        <v>6</v>
      </c>
      <c r="B223" s="11">
        <v>0.375</v>
      </c>
      <c r="C223" s="11">
        <v>0.72916666666666663</v>
      </c>
      <c r="D223" s="11">
        <v>0.375</v>
      </c>
      <c r="E223" s="11">
        <v>0.72916666666666663</v>
      </c>
      <c r="F223" s="11">
        <v>0.375</v>
      </c>
      <c r="G223" s="11">
        <v>0.72916666666666663</v>
      </c>
      <c r="H223" s="11">
        <v>0.375</v>
      </c>
      <c r="I223" s="11">
        <v>0.72916666666666663</v>
      </c>
      <c r="J223" s="11">
        <v>0.39583333333333331</v>
      </c>
      <c r="K223" s="11">
        <v>0.72916666666666663</v>
      </c>
      <c r="L223" s="8"/>
      <c r="M223" s="8"/>
      <c r="N223" s="6"/>
      <c r="O223" s="6"/>
      <c r="P223" s="16">
        <v>0.33333333333333331</v>
      </c>
      <c r="Q223" s="16">
        <v>0.6875</v>
      </c>
      <c r="R223" s="16">
        <v>0.33333333333333331</v>
      </c>
      <c r="S223" s="16">
        <v>0.6875</v>
      </c>
      <c r="T223" s="16">
        <v>0.33333333333333331</v>
      </c>
      <c r="U223" s="16">
        <v>0.6875</v>
      </c>
      <c r="V223" s="16">
        <v>0.33333333333333331</v>
      </c>
      <c r="W223" s="16">
        <v>0.6875</v>
      </c>
      <c r="X223" s="16">
        <v>0.33333333333333331</v>
      </c>
      <c r="Y223" s="16">
        <v>0.66666666666666663</v>
      </c>
      <c r="Z223" s="8"/>
      <c r="AA223" s="8"/>
      <c r="AB223" s="6"/>
      <c r="AC223" s="6"/>
      <c r="AD223" s="17">
        <v>0.4375</v>
      </c>
      <c r="AE223" s="17">
        <v>0.79166666666666663</v>
      </c>
      <c r="AF223" s="17">
        <v>0.4375</v>
      </c>
      <c r="AG223" s="17">
        <v>0.79166666666666663</v>
      </c>
      <c r="AH223" s="17">
        <v>0.4375</v>
      </c>
      <c r="AI223" s="17">
        <v>0.79166666666666663</v>
      </c>
      <c r="AJ223" s="17">
        <v>0.4375</v>
      </c>
      <c r="AK223" s="17">
        <v>0.79166666666666663</v>
      </c>
      <c r="AL223" s="17">
        <v>0.45833333333333331</v>
      </c>
      <c r="AM223" s="17">
        <v>0.79166666666666663</v>
      </c>
      <c r="AN223" s="8"/>
      <c r="AO223" s="8"/>
      <c r="AP223" s="6"/>
      <c r="AQ223" s="6"/>
      <c r="AR223" s="11">
        <v>0.375</v>
      </c>
      <c r="AS223" s="11">
        <v>0.72916666666666663</v>
      </c>
      <c r="AT223" s="11">
        <v>0.375</v>
      </c>
      <c r="AU223" s="11">
        <v>0.72916666666666663</v>
      </c>
      <c r="AV223" s="11">
        <v>0.375</v>
      </c>
      <c r="AW223" s="11">
        <v>0.72916666666666663</v>
      </c>
      <c r="AX223" s="7"/>
      <c r="AY223" s="7"/>
      <c r="AZ223" s="11">
        <v>0.39583333333333331</v>
      </c>
      <c r="BA223" s="11">
        <v>0.72916666666666663</v>
      </c>
      <c r="BB223" s="8"/>
      <c r="BC223" s="8"/>
      <c r="BD223" s="6"/>
      <c r="BE223" s="6"/>
      <c r="BF223" s="16">
        <v>0.33333333333333331</v>
      </c>
      <c r="BG223" s="16">
        <v>0.6875</v>
      </c>
      <c r="BH223" s="16">
        <v>0.33333333333333331</v>
      </c>
      <c r="BI223" s="16">
        <v>0.6875</v>
      </c>
      <c r="BJ223" s="16">
        <v>0.33333333333333331</v>
      </c>
      <c r="BK223" s="16">
        <v>0.6875</v>
      </c>
      <c r="BL223" s="1"/>
      <c r="BM223" s="1"/>
      <c r="BN223" s="1"/>
      <c r="BO223" s="1"/>
      <c r="BP223" s="1"/>
      <c r="BQ223" s="1"/>
      <c r="BR223" s="1"/>
      <c r="CA223">
        <f t="shared" si="321"/>
        <v>6</v>
      </c>
    </row>
    <row r="224" spans="1:79" x14ac:dyDescent="0.25">
      <c r="A224" s="10">
        <v>7</v>
      </c>
      <c r="B224" s="11">
        <v>0.375</v>
      </c>
      <c r="C224" s="11">
        <v>0.72916666666666663</v>
      </c>
      <c r="D224" s="11">
        <v>0.375</v>
      </c>
      <c r="E224" s="11">
        <v>0.72916666666666663</v>
      </c>
      <c r="F224" s="11">
        <v>0.375</v>
      </c>
      <c r="G224" s="11">
        <v>0.72916666666666663</v>
      </c>
      <c r="H224" s="11">
        <v>0.375</v>
      </c>
      <c r="I224" s="11">
        <v>0.72916666666666663</v>
      </c>
      <c r="J224" s="11">
        <v>0.39583333333333331</v>
      </c>
      <c r="K224" s="11">
        <v>0.72916666666666663</v>
      </c>
      <c r="L224" s="8"/>
      <c r="M224" s="8"/>
      <c r="N224" s="6"/>
      <c r="O224" s="6"/>
      <c r="P224" s="16">
        <v>0.33333333333333331</v>
      </c>
      <c r="Q224" s="16">
        <v>0.6875</v>
      </c>
      <c r="R224" s="16">
        <v>0.33333333333333331</v>
      </c>
      <c r="S224" s="16">
        <v>0.6875</v>
      </c>
      <c r="T224" s="16">
        <v>0.33333333333333331</v>
      </c>
      <c r="U224" s="16">
        <v>0.6875</v>
      </c>
      <c r="V224" s="16">
        <v>0.33333333333333331</v>
      </c>
      <c r="W224" s="16">
        <v>0.6875</v>
      </c>
      <c r="X224" s="16">
        <v>0.33333333333333331</v>
      </c>
      <c r="Y224" s="16">
        <v>0.66666666666666663</v>
      </c>
      <c r="Z224" s="8"/>
      <c r="AA224" s="8"/>
      <c r="AB224" s="6"/>
      <c r="AC224" s="6"/>
      <c r="AD224" s="17">
        <v>0.4375</v>
      </c>
      <c r="AE224" s="17">
        <v>0.79166666666666663</v>
      </c>
      <c r="AF224" s="17">
        <v>0.4375</v>
      </c>
      <c r="AG224" s="17">
        <v>0.79166666666666663</v>
      </c>
      <c r="AH224" s="17">
        <v>0.4375</v>
      </c>
      <c r="AI224" s="17">
        <v>0.79166666666666663</v>
      </c>
      <c r="AJ224" s="17">
        <v>0.4375</v>
      </c>
      <c r="AK224" s="17">
        <v>0.79166666666666663</v>
      </c>
      <c r="AL224" s="17">
        <v>0.45833333333333331</v>
      </c>
      <c r="AM224" s="17">
        <v>0.79166666666666663</v>
      </c>
      <c r="AN224" s="8"/>
      <c r="AO224" s="8"/>
      <c r="AP224" s="6"/>
      <c r="AQ224" s="6"/>
      <c r="AR224" s="11">
        <v>0.375</v>
      </c>
      <c r="AS224" s="11">
        <v>0.72916666666666663</v>
      </c>
      <c r="AT224" s="11">
        <v>0.375</v>
      </c>
      <c r="AU224" s="11">
        <v>0.72916666666666663</v>
      </c>
      <c r="AV224" s="11">
        <v>0.375</v>
      </c>
      <c r="AW224" s="11">
        <v>0.72916666666666663</v>
      </c>
      <c r="AX224" s="7"/>
      <c r="AY224" s="7"/>
      <c r="AZ224" s="11">
        <v>0.39583333333333331</v>
      </c>
      <c r="BA224" s="11">
        <v>0.72916666666666663</v>
      </c>
      <c r="BB224" s="8"/>
      <c r="BC224" s="8"/>
      <c r="BD224" s="6"/>
      <c r="BE224" s="6"/>
      <c r="BF224" s="16">
        <v>0.33333333333333331</v>
      </c>
      <c r="BG224" s="16">
        <v>0.6875</v>
      </c>
      <c r="BH224" s="16">
        <v>0.33333333333333331</v>
      </c>
      <c r="BI224" s="16">
        <v>0.6875</v>
      </c>
      <c r="BJ224" s="16">
        <v>0.33333333333333331</v>
      </c>
      <c r="BK224" s="16">
        <v>0.6875</v>
      </c>
      <c r="BL224" s="1"/>
      <c r="BM224" s="1"/>
      <c r="BN224" s="1"/>
      <c r="BO224" s="1"/>
      <c r="BP224" s="1"/>
      <c r="BQ224" s="1"/>
      <c r="BR224" s="1"/>
      <c r="CA224">
        <f t="shared" si="321"/>
        <v>7</v>
      </c>
    </row>
    <row r="225" spans="1:79" x14ac:dyDescent="0.25">
      <c r="A225" s="10">
        <v>8</v>
      </c>
      <c r="B225" s="11">
        <v>0.375</v>
      </c>
      <c r="C225" s="11">
        <v>0.72916666666666663</v>
      </c>
      <c r="D225" s="11">
        <v>0.375</v>
      </c>
      <c r="E225" s="11">
        <v>0.72916666666666663</v>
      </c>
      <c r="F225" s="11">
        <v>0.375</v>
      </c>
      <c r="G225" s="11">
        <v>0.72916666666666663</v>
      </c>
      <c r="H225" s="11">
        <v>0.375</v>
      </c>
      <c r="I225" s="11">
        <v>0.72916666666666663</v>
      </c>
      <c r="J225" s="11">
        <v>0.39583333333333331</v>
      </c>
      <c r="K225" s="11">
        <v>0.72916666666666663</v>
      </c>
      <c r="L225" s="8"/>
      <c r="M225" s="8"/>
      <c r="N225" s="6"/>
      <c r="O225" s="6"/>
      <c r="P225" s="16">
        <v>0.33333333333333331</v>
      </c>
      <c r="Q225" s="16">
        <v>0.6875</v>
      </c>
      <c r="R225" s="16">
        <v>0.33333333333333331</v>
      </c>
      <c r="S225" s="16">
        <v>0.6875</v>
      </c>
      <c r="T225" s="16">
        <v>0.33333333333333331</v>
      </c>
      <c r="U225" s="16">
        <v>0.6875</v>
      </c>
      <c r="V225" s="16">
        <v>0.33333333333333331</v>
      </c>
      <c r="W225" s="16">
        <v>0.6875</v>
      </c>
      <c r="X225" s="16">
        <v>0.33333333333333331</v>
      </c>
      <c r="Y225" s="16">
        <v>0.66666666666666663</v>
      </c>
      <c r="Z225" s="8"/>
      <c r="AA225" s="8"/>
      <c r="AB225" s="6"/>
      <c r="AC225" s="6"/>
      <c r="AD225" s="17">
        <v>0.4375</v>
      </c>
      <c r="AE225" s="17">
        <v>0.79166666666666663</v>
      </c>
      <c r="AF225" s="17">
        <v>0.4375</v>
      </c>
      <c r="AG225" s="17">
        <v>0.79166666666666663</v>
      </c>
      <c r="AH225" s="17">
        <v>0.4375</v>
      </c>
      <c r="AI225" s="17">
        <v>0.79166666666666663</v>
      </c>
      <c r="AJ225" s="17">
        <v>0.4375</v>
      </c>
      <c r="AK225" s="17">
        <v>0.79166666666666663</v>
      </c>
      <c r="AL225" s="17">
        <v>0.45833333333333331</v>
      </c>
      <c r="AM225" s="17">
        <v>0.79166666666666663</v>
      </c>
      <c r="AN225" s="8"/>
      <c r="AO225" s="8"/>
      <c r="AP225" s="6"/>
      <c r="AQ225" s="6"/>
      <c r="AR225" s="11">
        <v>0.375</v>
      </c>
      <c r="AS225" s="11">
        <v>0.72916666666666663</v>
      </c>
      <c r="AT225" s="11">
        <v>0.375</v>
      </c>
      <c r="AU225" s="11">
        <v>0.72916666666666663</v>
      </c>
      <c r="AV225" s="11">
        <v>0.375</v>
      </c>
      <c r="AW225" s="11">
        <v>0.72916666666666663</v>
      </c>
      <c r="AX225" s="7"/>
      <c r="AY225" s="7"/>
      <c r="AZ225" s="11">
        <v>0.39583333333333331</v>
      </c>
      <c r="BA225" s="11">
        <v>0.72916666666666663</v>
      </c>
      <c r="BB225" s="8"/>
      <c r="BC225" s="8"/>
      <c r="BD225" s="6"/>
      <c r="BE225" s="6"/>
      <c r="BF225" s="16">
        <v>0.33333333333333331</v>
      </c>
      <c r="BG225" s="16">
        <v>0.6875</v>
      </c>
      <c r="BH225" s="16">
        <v>0.33333333333333331</v>
      </c>
      <c r="BI225" s="16">
        <v>0.6875</v>
      </c>
      <c r="BJ225" s="16">
        <v>0.33333333333333331</v>
      </c>
      <c r="BK225" s="16">
        <v>0.6875</v>
      </c>
      <c r="BL225" s="1"/>
      <c r="BM225" s="1"/>
      <c r="BN225" s="1"/>
      <c r="BO225" s="1"/>
      <c r="BP225" s="1"/>
      <c r="BQ225" s="1"/>
      <c r="BR225" s="1"/>
      <c r="CA225">
        <f t="shared" si="321"/>
        <v>8</v>
      </c>
    </row>
    <row r="226" spans="1:79" s="1" customFormat="1" x14ac:dyDescent="0.25">
      <c r="CA226">
        <f t="shared" si="321"/>
        <v>0</v>
      </c>
    </row>
    <row r="227" spans="1:79" x14ac:dyDescent="0.25">
      <c r="A227" s="10">
        <v>9</v>
      </c>
      <c r="B227" s="16">
        <v>0.33333333333333331</v>
      </c>
      <c r="C227" s="16">
        <v>0.6875</v>
      </c>
      <c r="D227" s="16">
        <v>0.33333333333333331</v>
      </c>
      <c r="E227" s="16">
        <v>0.6875</v>
      </c>
      <c r="F227" s="16">
        <v>0.33333333333333331</v>
      </c>
      <c r="G227" s="16">
        <v>0.6875</v>
      </c>
      <c r="H227" s="16">
        <v>0.33333333333333331</v>
      </c>
      <c r="I227" s="16">
        <v>0.6875</v>
      </c>
      <c r="J227" s="16">
        <v>0.33333333333333331</v>
      </c>
      <c r="K227" s="16">
        <v>0.66666666666666663</v>
      </c>
      <c r="L227" s="8"/>
      <c r="M227" s="8"/>
      <c r="N227" s="6"/>
      <c r="O227" s="6"/>
      <c r="P227" s="17">
        <v>0.4375</v>
      </c>
      <c r="Q227" s="17">
        <v>0.79166666666666663</v>
      </c>
      <c r="R227" s="17">
        <v>0.4375</v>
      </c>
      <c r="S227" s="17">
        <v>0.79166666666666663</v>
      </c>
      <c r="T227" s="17">
        <v>0.4375</v>
      </c>
      <c r="U227" s="17">
        <v>0.79166666666666663</v>
      </c>
      <c r="V227" s="17">
        <v>0.4375</v>
      </c>
      <c r="W227" s="17">
        <v>0.79166666666666663</v>
      </c>
      <c r="X227" s="17">
        <v>0.45833333333333331</v>
      </c>
      <c r="Y227" s="17">
        <v>0.79166666666666663</v>
      </c>
      <c r="Z227" s="8"/>
      <c r="AA227" s="8"/>
      <c r="AB227" s="6"/>
      <c r="AC227" s="6"/>
      <c r="AD227" s="11">
        <v>0.375</v>
      </c>
      <c r="AE227" s="11">
        <v>0.72916666666666663</v>
      </c>
      <c r="AF227" s="11">
        <v>0.375</v>
      </c>
      <c r="AG227" s="11">
        <v>0.72916666666666663</v>
      </c>
      <c r="AH227" s="11">
        <v>0.375</v>
      </c>
      <c r="AI227" s="11">
        <v>0.72916666666666663</v>
      </c>
      <c r="AJ227" s="11">
        <v>0.375</v>
      </c>
      <c r="AK227" s="11">
        <v>0.72916666666666663</v>
      </c>
      <c r="AL227" s="11">
        <v>0.39583333333333331</v>
      </c>
      <c r="AM227" s="11">
        <v>0.72916666666666663</v>
      </c>
      <c r="AN227" s="8"/>
      <c r="AO227" s="8"/>
      <c r="AP227" s="6"/>
      <c r="AQ227" s="6"/>
      <c r="AR227" s="16">
        <v>0.33333333333333331</v>
      </c>
      <c r="AS227" s="16">
        <v>0.6875</v>
      </c>
      <c r="AT227" s="16">
        <v>0.33333333333333331</v>
      </c>
      <c r="AU227" s="16">
        <v>0.6875</v>
      </c>
      <c r="AV227" s="16">
        <v>0.33333333333333331</v>
      </c>
      <c r="AW227" s="16">
        <v>0.6875</v>
      </c>
      <c r="AX227" s="7"/>
      <c r="AY227" s="7"/>
      <c r="AZ227" s="16">
        <v>0.33333333333333331</v>
      </c>
      <c r="BA227" s="16">
        <v>0.66666666666666663</v>
      </c>
      <c r="BB227" s="8"/>
      <c r="BC227" s="8"/>
      <c r="BD227" s="6"/>
      <c r="BE227" s="6"/>
      <c r="BF227" s="17">
        <v>0.4375</v>
      </c>
      <c r="BG227" s="17">
        <v>0.79166666666666663</v>
      </c>
      <c r="BH227" s="17">
        <v>0.4375</v>
      </c>
      <c r="BI227" s="17">
        <v>0.79166666666666663</v>
      </c>
      <c r="BJ227" s="17">
        <v>0.4375</v>
      </c>
      <c r="BK227" s="17">
        <v>0.79166666666666663</v>
      </c>
      <c r="BL227" s="1"/>
      <c r="BM227" s="1"/>
      <c r="BN227" s="1"/>
      <c r="BO227" s="1"/>
      <c r="BP227" s="1"/>
      <c r="BQ227" s="1"/>
      <c r="BR227" s="1"/>
      <c r="CA227">
        <f t="shared" si="321"/>
        <v>9</v>
      </c>
    </row>
    <row r="228" spans="1:79" x14ac:dyDescent="0.25">
      <c r="A228" s="10">
        <v>10</v>
      </c>
      <c r="B228" s="16">
        <v>0.33333333333333331</v>
      </c>
      <c r="C228" s="16">
        <v>0.6875</v>
      </c>
      <c r="D228" s="16">
        <v>0.33333333333333331</v>
      </c>
      <c r="E228" s="16">
        <v>0.6875</v>
      </c>
      <c r="F228" s="16">
        <v>0.33333333333333331</v>
      </c>
      <c r="G228" s="16">
        <v>0.6875</v>
      </c>
      <c r="H228" s="16">
        <v>0.33333333333333331</v>
      </c>
      <c r="I228" s="16">
        <v>0.6875</v>
      </c>
      <c r="J228" s="16">
        <v>0.33333333333333331</v>
      </c>
      <c r="K228" s="16">
        <v>0.66666666666666663</v>
      </c>
      <c r="L228" s="8"/>
      <c r="M228" s="8"/>
      <c r="N228" s="6"/>
      <c r="O228" s="6"/>
      <c r="P228" s="17">
        <v>0.4375</v>
      </c>
      <c r="Q228" s="17">
        <v>0.79166666666666663</v>
      </c>
      <c r="R228" s="17">
        <v>0.4375</v>
      </c>
      <c r="S228" s="17">
        <v>0.79166666666666663</v>
      </c>
      <c r="T228" s="17">
        <v>0.4375</v>
      </c>
      <c r="U228" s="17">
        <v>0.79166666666666663</v>
      </c>
      <c r="V228" s="17">
        <v>0.4375</v>
      </c>
      <c r="W228" s="17">
        <v>0.79166666666666663</v>
      </c>
      <c r="X228" s="17">
        <v>0.45833333333333331</v>
      </c>
      <c r="Y228" s="17">
        <v>0.79166666666666663</v>
      </c>
      <c r="Z228" s="8"/>
      <c r="AA228" s="8"/>
      <c r="AB228" s="6"/>
      <c r="AC228" s="6"/>
      <c r="AD228" s="11">
        <v>0.375</v>
      </c>
      <c r="AE228" s="11">
        <v>0.72916666666666663</v>
      </c>
      <c r="AF228" s="11">
        <v>0.375</v>
      </c>
      <c r="AG228" s="11">
        <v>0.72916666666666663</v>
      </c>
      <c r="AH228" s="11">
        <v>0.375</v>
      </c>
      <c r="AI228" s="11">
        <v>0.72916666666666663</v>
      </c>
      <c r="AJ228" s="11">
        <v>0.375</v>
      </c>
      <c r="AK228" s="11">
        <v>0.72916666666666663</v>
      </c>
      <c r="AL228" s="11">
        <v>0.39583333333333331</v>
      </c>
      <c r="AM228" s="11">
        <v>0.72916666666666663</v>
      </c>
      <c r="AN228" s="8"/>
      <c r="AO228" s="8"/>
      <c r="AP228" s="6"/>
      <c r="AQ228" s="6"/>
      <c r="AR228" s="16">
        <v>0.33333333333333331</v>
      </c>
      <c r="AS228" s="16">
        <v>0.6875</v>
      </c>
      <c r="AT228" s="16">
        <v>0.33333333333333331</v>
      </c>
      <c r="AU228" s="16">
        <v>0.6875</v>
      </c>
      <c r="AV228" s="16">
        <v>0.33333333333333331</v>
      </c>
      <c r="AW228" s="16">
        <v>0.6875</v>
      </c>
      <c r="AX228" s="7"/>
      <c r="AY228" s="7"/>
      <c r="AZ228" s="16">
        <v>0.33333333333333331</v>
      </c>
      <c r="BA228" s="16">
        <v>0.66666666666666663</v>
      </c>
      <c r="BB228" s="8"/>
      <c r="BC228" s="8"/>
      <c r="BD228" s="6"/>
      <c r="BE228" s="6"/>
      <c r="BF228" s="17">
        <v>0.4375</v>
      </c>
      <c r="BG228" s="17">
        <v>0.79166666666666663</v>
      </c>
      <c r="BH228" s="17">
        <v>0.4375</v>
      </c>
      <c r="BI228" s="17">
        <v>0.79166666666666663</v>
      </c>
      <c r="BJ228" s="17">
        <v>0.4375</v>
      </c>
      <c r="BK228" s="17">
        <v>0.79166666666666663</v>
      </c>
      <c r="BL228" s="1"/>
      <c r="BM228" s="1"/>
      <c r="BN228" s="1"/>
      <c r="BO228" s="1"/>
      <c r="BP228" s="1"/>
      <c r="BQ228" s="1"/>
      <c r="BR228" s="1"/>
      <c r="CA228">
        <f t="shared" si="321"/>
        <v>10</v>
      </c>
    </row>
    <row r="229" spans="1:79" x14ac:dyDescent="0.25">
      <c r="A229" s="10">
        <v>11</v>
      </c>
      <c r="B229" s="16">
        <v>0.33333333333333331</v>
      </c>
      <c r="C229" s="16">
        <v>0.6875</v>
      </c>
      <c r="D229" s="16">
        <v>0.33333333333333331</v>
      </c>
      <c r="E229" s="16">
        <v>0.6875</v>
      </c>
      <c r="F229" s="16">
        <v>0.33333333333333331</v>
      </c>
      <c r="G229" s="16">
        <v>0.6875</v>
      </c>
      <c r="H229" s="16">
        <v>0.33333333333333331</v>
      </c>
      <c r="I229" s="16">
        <v>0.6875</v>
      </c>
      <c r="J229" s="16">
        <v>0.33333333333333331</v>
      </c>
      <c r="K229" s="16">
        <v>0.66666666666666663</v>
      </c>
      <c r="L229" s="8"/>
      <c r="M229" s="8"/>
      <c r="N229" s="6"/>
      <c r="O229" s="6"/>
      <c r="P229" s="17">
        <v>0.4375</v>
      </c>
      <c r="Q229" s="17">
        <v>0.79166666666666663</v>
      </c>
      <c r="R229" s="17">
        <v>0.4375</v>
      </c>
      <c r="S229" s="17">
        <v>0.79166666666666663</v>
      </c>
      <c r="T229" s="17">
        <v>0.4375</v>
      </c>
      <c r="U229" s="17">
        <v>0.79166666666666663</v>
      </c>
      <c r="V229" s="17">
        <v>0.4375</v>
      </c>
      <c r="W229" s="17">
        <v>0.79166666666666663</v>
      </c>
      <c r="X229" s="17">
        <v>0.45833333333333331</v>
      </c>
      <c r="Y229" s="17">
        <v>0.79166666666666663</v>
      </c>
      <c r="Z229" s="8"/>
      <c r="AA229" s="8"/>
      <c r="AB229" s="6"/>
      <c r="AC229" s="6"/>
      <c r="AD229" s="11">
        <v>0.375</v>
      </c>
      <c r="AE229" s="11">
        <v>0.72916666666666663</v>
      </c>
      <c r="AF229" s="11">
        <v>0.375</v>
      </c>
      <c r="AG229" s="11">
        <v>0.72916666666666663</v>
      </c>
      <c r="AH229" s="11">
        <v>0.375</v>
      </c>
      <c r="AI229" s="11">
        <v>0.72916666666666663</v>
      </c>
      <c r="AJ229" s="11">
        <v>0.375</v>
      </c>
      <c r="AK229" s="11">
        <v>0.72916666666666663</v>
      </c>
      <c r="AL229" s="11">
        <v>0.39583333333333331</v>
      </c>
      <c r="AM229" s="11">
        <v>0.72916666666666663</v>
      </c>
      <c r="AN229" s="8"/>
      <c r="AO229" s="8"/>
      <c r="AP229" s="6"/>
      <c r="AQ229" s="6"/>
      <c r="AR229" s="16">
        <v>0.33333333333333331</v>
      </c>
      <c r="AS229" s="16">
        <v>0.6875</v>
      </c>
      <c r="AT229" s="16">
        <v>0.33333333333333331</v>
      </c>
      <c r="AU229" s="16">
        <v>0.6875</v>
      </c>
      <c r="AV229" s="16">
        <v>0.33333333333333331</v>
      </c>
      <c r="AW229" s="16">
        <v>0.6875</v>
      </c>
      <c r="AX229" s="7"/>
      <c r="AY229" s="7"/>
      <c r="AZ229" s="16">
        <v>0.33333333333333331</v>
      </c>
      <c r="BA229" s="16">
        <v>0.66666666666666663</v>
      </c>
      <c r="BB229" s="8"/>
      <c r="BC229" s="8"/>
      <c r="BD229" s="6"/>
      <c r="BE229" s="6"/>
      <c r="BF229" s="17">
        <v>0.4375</v>
      </c>
      <c r="BG229" s="17">
        <v>0.79166666666666663</v>
      </c>
      <c r="BH229" s="17">
        <v>0.4375</v>
      </c>
      <c r="BI229" s="17">
        <v>0.79166666666666663</v>
      </c>
      <c r="BJ229" s="17">
        <v>0.4375</v>
      </c>
      <c r="BK229" s="17">
        <v>0.79166666666666663</v>
      </c>
      <c r="BL229" s="1"/>
      <c r="BM229" s="1"/>
      <c r="BN229" s="1"/>
      <c r="BO229" s="1"/>
      <c r="BP229" s="1"/>
      <c r="BQ229" s="1"/>
      <c r="BR229" s="1"/>
      <c r="CA229">
        <f t="shared" si="321"/>
        <v>11</v>
      </c>
    </row>
    <row r="230" spans="1:79" x14ac:dyDescent="0.25">
      <c r="A230" s="10">
        <v>12</v>
      </c>
      <c r="B230" s="16">
        <v>0.33333333333333331</v>
      </c>
      <c r="C230" s="16">
        <v>0.6875</v>
      </c>
      <c r="D230" s="16">
        <v>0.33333333333333331</v>
      </c>
      <c r="E230" s="16">
        <v>0.6875</v>
      </c>
      <c r="F230" s="16">
        <v>0.33333333333333331</v>
      </c>
      <c r="G230" s="16">
        <v>0.6875</v>
      </c>
      <c r="H230" s="16">
        <v>0.33333333333333331</v>
      </c>
      <c r="I230" s="16">
        <v>0.6875</v>
      </c>
      <c r="J230" s="18"/>
      <c r="K230" s="18"/>
      <c r="L230" s="8"/>
      <c r="M230" s="8"/>
      <c r="N230" s="6"/>
      <c r="O230" s="6"/>
      <c r="P230" s="17">
        <v>0.4375</v>
      </c>
      <c r="Q230" s="17">
        <v>0.79166666666666663</v>
      </c>
      <c r="R230" s="17">
        <v>0.4375</v>
      </c>
      <c r="S230" s="17">
        <v>0.79166666666666663</v>
      </c>
      <c r="T230" s="17">
        <v>0.4375</v>
      </c>
      <c r="U230" s="17">
        <v>0.79166666666666663</v>
      </c>
      <c r="V230" s="17">
        <v>0.4375</v>
      </c>
      <c r="W230" s="17">
        <v>0.79166666666666663</v>
      </c>
      <c r="X230" s="18"/>
      <c r="Y230" s="18"/>
      <c r="Z230" s="8"/>
      <c r="AA230" s="8"/>
      <c r="AB230" s="6"/>
      <c r="AC230" s="6"/>
      <c r="AD230" s="11">
        <v>0.375</v>
      </c>
      <c r="AE230" s="11">
        <v>0.72916666666666663</v>
      </c>
      <c r="AF230" s="11">
        <v>0.375</v>
      </c>
      <c r="AG230" s="11">
        <v>0.72916666666666663</v>
      </c>
      <c r="AH230" s="11">
        <v>0.375</v>
      </c>
      <c r="AI230" s="11">
        <v>0.72916666666666663</v>
      </c>
      <c r="AJ230" s="11">
        <v>0.375</v>
      </c>
      <c r="AK230" s="11">
        <v>0.72916666666666663</v>
      </c>
      <c r="AL230" s="18"/>
      <c r="AM230" s="18"/>
      <c r="AN230" s="8"/>
      <c r="AO230" s="8"/>
      <c r="AP230" s="6"/>
      <c r="AQ230" s="6"/>
      <c r="AR230" s="16">
        <v>0.33333333333333331</v>
      </c>
      <c r="AS230" s="16">
        <v>0.6875</v>
      </c>
      <c r="AT230" s="16">
        <v>0.33333333333333331</v>
      </c>
      <c r="AU230" s="16">
        <v>0.6875</v>
      </c>
      <c r="AV230" s="16">
        <v>0.33333333333333331</v>
      </c>
      <c r="AW230" s="16">
        <v>0.6875</v>
      </c>
      <c r="AX230" s="7"/>
      <c r="AY230" s="7"/>
      <c r="AZ230" s="18"/>
      <c r="BA230" s="18"/>
      <c r="BB230" s="8"/>
      <c r="BC230" s="8"/>
      <c r="BD230" s="6"/>
      <c r="BE230" s="6"/>
      <c r="BF230" s="17">
        <v>0.4375</v>
      </c>
      <c r="BG230" s="17">
        <v>0.79166666666666663</v>
      </c>
      <c r="BH230" s="17">
        <v>0.4375</v>
      </c>
      <c r="BI230" s="17">
        <v>0.79166666666666663</v>
      </c>
      <c r="BJ230" s="17">
        <v>0.4375</v>
      </c>
      <c r="BK230" s="17">
        <v>0.79166666666666663</v>
      </c>
      <c r="BL230" s="1"/>
      <c r="BM230" s="1"/>
      <c r="BN230" s="1"/>
      <c r="BO230" s="1"/>
      <c r="BP230" s="1"/>
      <c r="BQ230" s="1"/>
      <c r="BR230" s="1"/>
      <c r="CA230">
        <f t="shared" si="321"/>
        <v>12</v>
      </c>
    </row>
    <row r="231" spans="1:79" x14ac:dyDescent="0.25">
      <c r="A231" s="10">
        <v>13</v>
      </c>
      <c r="B231" s="16">
        <v>0.33333333333333331</v>
      </c>
      <c r="C231" s="16">
        <v>0.6875</v>
      </c>
      <c r="D231" s="16">
        <v>0.33333333333333331</v>
      </c>
      <c r="E231" s="16">
        <v>0.6875</v>
      </c>
      <c r="F231" s="16">
        <v>0.33333333333333331</v>
      </c>
      <c r="G231" s="16">
        <v>0.6875</v>
      </c>
      <c r="H231" s="16">
        <v>0.33333333333333331</v>
      </c>
      <c r="I231" s="16">
        <v>0.6875</v>
      </c>
      <c r="J231" s="16">
        <v>0.33333333333333331</v>
      </c>
      <c r="K231" s="16">
        <v>0.66666666666666663</v>
      </c>
      <c r="L231" s="8"/>
      <c r="M231" s="8"/>
      <c r="N231" s="6"/>
      <c r="O231" s="6"/>
      <c r="P231" s="17">
        <v>0.4375</v>
      </c>
      <c r="Q231" s="17">
        <v>0.79166666666666663</v>
      </c>
      <c r="R231" s="17">
        <v>0.4375</v>
      </c>
      <c r="S231" s="17">
        <v>0.79166666666666663</v>
      </c>
      <c r="T231" s="17">
        <v>0.4375</v>
      </c>
      <c r="U231" s="17">
        <v>0.79166666666666663</v>
      </c>
      <c r="V231" s="17">
        <v>0.4375</v>
      </c>
      <c r="W231" s="17">
        <v>0.79166666666666663</v>
      </c>
      <c r="X231" s="17">
        <v>0.45833333333333331</v>
      </c>
      <c r="Y231" s="17">
        <v>0.79166666666666663</v>
      </c>
      <c r="Z231" s="8"/>
      <c r="AA231" s="8"/>
      <c r="AB231" s="6"/>
      <c r="AC231" s="6"/>
      <c r="AD231" s="11">
        <v>0.375</v>
      </c>
      <c r="AE231" s="11">
        <v>0.72916666666666663</v>
      </c>
      <c r="AF231" s="11">
        <v>0.375</v>
      </c>
      <c r="AG231" s="11">
        <v>0.72916666666666663</v>
      </c>
      <c r="AH231" s="11">
        <v>0.375</v>
      </c>
      <c r="AI231" s="11">
        <v>0.72916666666666663</v>
      </c>
      <c r="AJ231" s="11">
        <v>0.375</v>
      </c>
      <c r="AK231" s="11">
        <v>0.72916666666666663</v>
      </c>
      <c r="AL231" s="11">
        <v>0.39583333333333331</v>
      </c>
      <c r="AM231" s="11">
        <v>0.72916666666666663</v>
      </c>
      <c r="AN231" s="8"/>
      <c r="AO231" s="8"/>
      <c r="AP231" s="6"/>
      <c r="AQ231" s="6"/>
      <c r="AR231" s="16">
        <v>0.33333333333333331</v>
      </c>
      <c r="AS231" s="16">
        <v>0.6875</v>
      </c>
      <c r="AT231" s="16">
        <v>0.33333333333333331</v>
      </c>
      <c r="AU231" s="16">
        <v>0.6875</v>
      </c>
      <c r="AV231" s="16">
        <v>0.33333333333333331</v>
      </c>
      <c r="AW231" s="16">
        <v>0.6875</v>
      </c>
      <c r="AX231" s="7"/>
      <c r="AY231" s="7"/>
      <c r="AZ231" s="16">
        <v>0.33333333333333331</v>
      </c>
      <c r="BA231" s="16">
        <v>0.66666666666666663</v>
      </c>
      <c r="BB231" s="8"/>
      <c r="BC231" s="8"/>
      <c r="BD231" s="6"/>
      <c r="BE231" s="6"/>
      <c r="BF231" s="17">
        <v>0.4375</v>
      </c>
      <c r="BG231" s="17">
        <v>0.79166666666666663</v>
      </c>
      <c r="BH231" s="17">
        <v>0.4375</v>
      </c>
      <c r="BI231" s="17">
        <v>0.79166666666666663</v>
      </c>
      <c r="BJ231" s="17">
        <v>0.4375</v>
      </c>
      <c r="BK231" s="17">
        <v>0.79166666666666663</v>
      </c>
      <c r="BL231" s="1"/>
      <c r="BM231" s="1"/>
      <c r="BN231" s="1"/>
      <c r="BO231" s="1"/>
      <c r="BP231" s="1"/>
      <c r="BQ231" s="1"/>
      <c r="BR231" s="1"/>
      <c r="CA231">
        <f t="shared" si="321"/>
        <v>13</v>
      </c>
    </row>
    <row r="232" spans="1:79" x14ac:dyDescent="0.25">
      <c r="A232" s="68"/>
      <c r="B232" s="69"/>
      <c r="C232" s="69"/>
      <c r="D232" s="69"/>
      <c r="E232" s="69"/>
      <c r="F232" s="69"/>
      <c r="G232" s="69"/>
      <c r="H232" s="69"/>
      <c r="BL232" s="1"/>
      <c r="BM232" s="1"/>
      <c r="BN232" s="1"/>
      <c r="BO232" s="1"/>
      <c r="BP232" s="1"/>
      <c r="BQ232" s="1"/>
      <c r="BR232" s="1"/>
      <c r="CA232">
        <f t="shared" si="321"/>
        <v>0</v>
      </c>
    </row>
    <row r="233" spans="1:79" s="1" customFormat="1" x14ac:dyDescent="0.25">
      <c r="A233" s="19" t="s">
        <v>30</v>
      </c>
      <c r="B233" s="23">
        <f>COUNTIF(B217:B231,"08:00")</f>
        <v>5</v>
      </c>
      <c r="C233" s="24"/>
      <c r="D233" s="23">
        <f t="shared" ref="D233" si="322">COUNTIF(D217:D231,"08:00")</f>
        <v>5</v>
      </c>
      <c r="E233" s="24"/>
      <c r="F233" s="23">
        <f t="shared" ref="F233" si="323">COUNTIF(F217:F231,"08:00")</f>
        <v>5</v>
      </c>
      <c r="G233" s="24"/>
      <c r="H233" s="23">
        <f t="shared" ref="H233" si="324">COUNTIF(H217:H231,"08:00")</f>
        <v>5</v>
      </c>
      <c r="I233" s="24"/>
      <c r="J233" s="23">
        <f>COUNTIF(J217:J231,"08:00")</f>
        <v>4</v>
      </c>
      <c r="K233" s="24"/>
      <c r="L233" s="12"/>
      <c r="M233" s="12"/>
      <c r="N233" s="13"/>
      <c r="O233" s="13"/>
      <c r="P233" s="23">
        <f>COUNTIF(P217:P231,"08:00")</f>
        <v>4</v>
      </c>
      <c r="Q233" s="24"/>
      <c r="R233" s="23">
        <f t="shared" ref="R233" si="325">COUNTIF(R217:R231,"08:00")</f>
        <v>4</v>
      </c>
      <c r="S233" s="24"/>
      <c r="T233" s="23">
        <f t="shared" ref="T233" si="326">COUNTIF(T217:T231,"08:00")</f>
        <v>4</v>
      </c>
      <c r="U233" s="24"/>
      <c r="V233" s="23">
        <f t="shared" ref="V233" si="327">COUNTIF(V217:V231,"08:00")</f>
        <v>4</v>
      </c>
      <c r="W233" s="24"/>
      <c r="X233" s="23">
        <f>COUNTIF(X217:X231,"08:00")</f>
        <v>4</v>
      </c>
      <c r="Y233" s="24"/>
      <c r="Z233" s="12"/>
      <c r="AA233" s="12"/>
      <c r="AB233" s="13"/>
      <c r="AC233" s="13"/>
      <c r="AD233" s="23">
        <f>COUNTIF(AD217:AD231,"08:00")</f>
        <v>4</v>
      </c>
      <c r="AE233" s="24"/>
      <c r="AF233" s="23">
        <f t="shared" ref="AF233" si="328">COUNTIF(AF217:AF231,"08:00")</f>
        <v>4</v>
      </c>
      <c r="AG233" s="24"/>
      <c r="AH233" s="23">
        <f t="shared" ref="AH233" si="329">COUNTIF(AH217:AH231,"08:00")</f>
        <v>4</v>
      </c>
      <c r="AI233" s="24"/>
      <c r="AJ233" s="23">
        <f t="shared" ref="AJ233" si="330">COUNTIF(AJ217:AJ231,"08:00")</f>
        <v>4</v>
      </c>
      <c r="AK233" s="24"/>
      <c r="AL233" s="23">
        <f>COUNTIF(AL217:AL231,"08:00")</f>
        <v>4</v>
      </c>
      <c r="AM233" s="24"/>
      <c r="AN233" s="12"/>
      <c r="AO233" s="12"/>
      <c r="AP233" s="13"/>
      <c r="AQ233" s="13"/>
      <c r="AR233" s="23">
        <f>COUNTIF(AR217:AR231,"08:00")</f>
        <v>5</v>
      </c>
      <c r="AS233" s="24"/>
      <c r="AT233" s="23">
        <f t="shared" ref="AT233" si="331">COUNTIF(AT217:AT231,"08:00")</f>
        <v>5</v>
      </c>
      <c r="AU233" s="24"/>
      <c r="AV233" s="23">
        <f t="shared" ref="AV233" si="332">COUNTIF(AV217:AV231,"08:00")</f>
        <v>5</v>
      </c>
      <c r="AW233" s="24"/>
      <c r="AX233" s="7"/>
      <c r="AY233" s="7"/>
      <c r="AZ233" s="23">
        <f>COUNTIF(AZ217:AZ231,"08:00")</f>
        <v>4</v>
      </c>
      <c r="BA233" s="24"/>
      <c r="BB233" s="12"/>
      <c r="BC233" s="12"/>
      <c r="BD233" s="13"/>
      <c r="BE233" s="13"/>
      <c r="BF233" s="23">
        <f>COUNTIF(BF217:BF231,"08:00")</f>
        <v>4</v>
      </c>
      <c r="BG233" s="24"/>
      <c r="BH233" s="23">
        <f>COUNTIF(BH217:BH231,"08:00")</f>
        <v>4</v>
      </c>
      <c r="BI233" s="24"/>
      <c r="BJ233" s="23">
        <f>COUNTIF(BJ217:BJ231,"08:00")</f>
        <v>4</v>
      </c>
      <c r="BK233" s="24"/>
      <c r="CA233" t="str">
        <f t="shared" si="321"/>
        <v>NB de 8H</v>
      </c>
    </row>
    <row r="234" spans="1:79" s="1" customFormat="1" x14ac:dyDescent="0.25">
      <c r="A234" s="19" t="s">
        <v>28</v>
      </c>
      <c r="B234" s="23">
        <f>COUNTIF(B217:B231,"09:00")</f>
        <v>4</v>
      </c>
      <c r="C234" s="24"/>
      <c r="D234" s="23">
        <f t="shared" ref="D234" si="333">COUNTIF(D217:D231,"09:00")</f>
        <v>4</v>
      </c>
      <c r="E234" s="24"/>
      <c r="F234" s="23">
        <f t="shared" ref="F234" si="334">COUNTIF(F217:F231,"09:00")</f>
        <v>4</v>
      </c>
      <c r="G234" s="24"/>
      <c r="H234" s="23">
        <f t="shared" ref="H234" si="335">COUNTIF(H217:H231,"09:00")</f>
        <v>4</v>
      </c>
      <c r="I234" s="24"/>
      <c r="J234" s="23">
        <f>COUNTIF(J217:J231,"09:30")</f>
        <v>4</v>
      </c>
      <c r="K234" s="24"/>
      <c r="L234" s="12"/>
      <c r="M234" s="12"/>
      <c r="N234" s="13"/>
      <c r="O234" s="13"/>
      <c r="P234" s="23">
        <f>COUNTIF(P217:P231,"09:00")</f>
        <v>4</v>
      </c>
      <c r="Q234" s="24"/>
      <c r="R234" s="23">
        <f t="shared" ref="R234" si="336">COUNTIF(R217:R231,"09:00")</f>
        <v>4</v>
      </c>
      <c r="S234" s="24"/>
      <c r="T234" s="23">
        <f t="shared" ref="T234" si="337">COUNTIF(T217:T231,"09:00")</f>
        <v>4</v>
      </c>
      <c r="U234" s="24"/>
      <c r="V234" s="23">
        <f t="shared" ref="V234" si="338">COUNTIF(V217:V231,"09:00")</f>
        <v>4</v>
      </c>
      <c r="W234" s="24"/>
      <c r="X234" s="23">
        <f>COUNTIF(X217:X231,"09:30")</f>
        <v>4</v>
      </c>
      <c r="Y234" s="24"/>
      <c r="Z234" s="12"/>
      <c r="AA234" s="12"/>
      <c r="AB234" s="13"/>
      <c r="AC234" s="13"/>
      <c r="AD234" s="23">
        <f>COUNTIF(AD217:AD231,"09:00")</f>
        <v>5</v>
      </c>
      <c r="AE234" s="24"/>
      <c r="AF234" s="23">
        <f t="shared" ref="AF234" si="339">COUNTIF(AF217:AF231,"09:00")</f>
        <v>5</v>
      </c>
      <c r="AG234" s="24"/>
      <c r="AH234" s="23">
        <f t="shared" ref="AH234" si="340">COUNTIF(AH217:AH231,"09:00")</f>
        <v>5</v>
      </c>
      <c r="AI234" s="24"/>
      <c r="AJ234" s="23">
        <f t="shared" ref="AJ234" si="341">COUNTIF(AJ217:AJ231,"09:00")</f>
        <v>5</v>
      </c>
      <c r="AK234" s="24"/>
      <c r="AL234" s="23">
        <f>COUNTIF(AL217:AL231,"09:30")</f>
        <v>4</v>
      </c>
      <c r="AM234" s="24"/>
      <c r="AN234" s="12"/>
      <c r="AO234" s="12"/>
      <c r="AP234" s="13"/>
      <c r="AQ234" s="13"/>
      <c r="AR234" s="23">
        <f>COUNTIF(AR217:AR231,"09:00")</f>
        <v>4</v>
      </c>
      <c r="AS234" s="24"/>
      <c r="AT234" s="23">
        <f t="shared" ref="AT234" si="342">COUNTIF(AT217:AT231,"09:00")</f>
        <v>4</v>
      </c>
      <c r="AU234" s="24"/>
      <c r="AV234" s="23">
        <f t="shared" ref="AV234" si="343">COUNTIF(AV217:AV231,"09:00")</f>
        <v>4</v>
      </c>
      <c r="AW234" s="24"/>
      <c r="AX234" s="7"/>
      <c r="AY234" s="7"/>
      <c r="AZ234" s="23">
        <f>COUNTIF(AZ217:AZ231,"09:30")</f>
        <v>4</v>
      </c>
      <c r="BA234" s="24"/>
      <c r="BB234" s="12"/>
      <c r="BC234" s="12"/>
      <c r="BD234" s="13"/>
      <c r="BE234" s="13"/>
      <c r="BF234" s="23">
        <f>COUNTIF(BF217:BF231,"09:00")</f>
        <v>4</v>
      </c>
      <c r="BG234" s="24"/>
      <c r="BH234" s="23">
        <f t="shared" ref="BH234:BJ234" si="344">COUNTIF(BH217:BH231,"09:00")</f>
        <v>4</v>
      </c>
      <c r="BI234" s="24"/>
      <c r="BJ234" s="23">
        <f t="shared" si="344"/>
        <v>4</v>
      </c>
      <c r="BK234" s="24"/>
      <c r="CA234" t="str">
        <f t="shared" si="321"/>
        <v>NB de 9H</v>
      </c>
    </row>
    <row r="235" spans="1:79" s="1" customFormat="1" x14ac:dyDescent="0.25">
      <c r="A235" s="19" t="s">
        <v>29</v>
      </c>
      <c r="B235" s="23">
        <f>COUNTIF(C217:C231,"19:00")</f>
        <v>4</v>
      </c>
      <c r="C235" s="24"/>
      <c r="D235" s="23">
        <f t="shared" ref="D235" si="345">COUNTIF(E217:E231,"19:00")</f>
        <v>4</v>
      </c>
      <c r="E235" s="24"/>
      <c r="F235" s="23">
        <f t="shared" ref="F235" si="346">COUNTIF(G217:G231,"19:00")</f>
        <v>4</v>
      </c>
      <c r="G235" s="24"/>
      <c r="H235" s="23">
        <f t="shared" ref="H235" si="347">COUNTIF(I217:I231,"19:00")</f>
        <v>4</v>
      </c>
      <c r="I235" s="24"/>
      <c r="J235" s="23">
        <f>COUNTIF(K217:K231,"19:00")</f>
        <v>4</v>
      </c>
      <c r="K235" s="24"/>
      <c r="L235" s="12"/>
      <c r="M235" s="12"/>
      <c r="N235" s="13"/>
      <c r="O235" s="13"/>
      <c r="P235" s="23">
        <f>COUNTIF(Q217:Q231,"19:00")</f>
        <v>5</v>
      </c>
      <c r="Q235" s="24"/>
      <c r="R235" s="23">
        <f t="shared" ref="R235" si="348">COUNTIF(S217:S231,"19:00")</f>
        <v>5</v>
      </c>
      <c r="S235" s="24"/>
      <c r="T235" s="23">
        <f t="shared" ref="T235" si="349">COUNTIF(U217:U231,"19:00")</f>
        <v>5</v>
      </c>
      <c r="U235" s="24"/>
      <c r="V235" s="23">
        <f t="shared" ref="V235" si="350">COUNTIF(W217:W231,"19:00")</f>
        <v>5</v>
      </c>
      <c r="W235" s="24"/>
      <c r="X235" s="23">
        <f>COUNTIF(Y217:Y231,"19:00")</f>
        <v>4</v>
      </c>
      <c r="Y235" s="24"/>
      <c r="Z235" s="12"/>
      <c r="AA235" s="12"/>
      <c r="AB235" s="13"/>
      <c r="AC235" s="13"/>
      <c r="AD235" s="23">
        <f>COUNTIF(AE217:AE231,"19:00")</f>
        <v>4</v>
      </c>
      <c r="AE235" s="24"/>
      <c r="AF235" s="23">
        <f t="shared" ref="AF235" si="351">COUNTIF(AG217:AG231,"19:00")</f>
        <v>4</v>
      </c>
      <c r="AG235" s="24"/>
      <c r="AH235" s="23">
        <f t="shared" ref="AH235" si="352">COUNTIF(AI217:AI231,"19:00")</f>
        <v>4</v>
      </c>
      <c r="AI235" s="24"/>
      <c r="AJ235" s="23">
        <f t="shared" ref="AJ235" si="353">COUNTIF(AK217:AK231,"19:00")</f>
        <v>4</v>
      </c>
      <c r="AK235" s="24"/>
      <c r="AL235" s="23">
        <f>COUNTIF(AM217:AM231,"19:00")</f>
        <v>4</v>
      </c>
      <c r="AM235" s="24"/>
      <c r="AN235" s="12"/>
      <c r="AO235" s="12"/>
      <c r="AP235" s="13"/>
      <c r="AQ235" s="13"/>
      <c r="AR235" s="23">
        <f>COUNTIF(AS217:AS231,"19:00")</f>
        <v>4</v>
      </c>
      <c r="AS235" s="24"/>
      <c r="AT235" s="23">
        <f t="shared" ref="AT235" si="354">COUNTIF(AU217:AU231,"19:00")</f>
        <v>4</v>
      </c>
      <c r="AU235" s="24"/>
      <c r="AV235" s="23">
        <f t="shared" ref="AV235" si="355">COUNTIF(AW217:AW231,"19:00")</f>
        <v>4</v>
      </c>
      <c r="AW235" s="24"/>
      <c r="AX235" s="7"/>
      <c r="AY235" s="7"/>
      <c r="AZ235" s="23">
        <f>COUNTIF(BA217:BA231,"19:00")</f>
        <v>4</v>
      </c>
      <c r="BA235" s="24"/>
      <c r="BB235" s="12"/>
      <c r="BC235" s="12"/>
      <c r="BD235" s="13"/>
      <c r="BE235" s="13"/>
      <c r="BF235" s="23">
        <f>COUNTIF(BG217:BG231,"19:00")</f>
        <v>5</v>
      </c>
      <c r="BG235" s="24"/>
      <c r="BH235" s="23">
        <f t="shared" ref="BH235" si="356">COUNTIF(BI217:BI231,"19:00")</f>
        <v>5</v>
      </c>
      <c r="BI235" s="24"/>
      <c r="BJ235" s="23">
        <f>COUNTIF(BK217:BK231,"19:00")</f>
        <v>5</v>
      </c>
      <c r="BK235" s="24"/>
      <c r="CA235" t="str">
        <f t="shared" si="321"/>
        <v>NB de 19H</v>
      </c>
    </row>
    <row r="236" spans="1:79" s="1" customFormat="1" x14ac:dyDescent="0.25"/>
    <row r="237" spans="1:79" s="1" customFormat="1" hidden="1" x14ac:dyDescent="0.25"/>
    <row r="238" spans="1:79" s="1" customFormat="1" hidden="1" x14ac:dyDescent="0.25"/>
    <row r="239" spans="1:79" s="1" customFormat="1" hidden="1" x14ac:dyDescent="0.25"/>
    <row r="240" spans="1:79" s="1" customFormat="1" hidden="1" x14ac:dyDescent="0.25"/>
    <row r="241" s="1" customFormat="1" hidden="1" x14ac:dyDescent="0.25"/>
    <row r="242" s="1" customFormat="1" hidden="1" x14ac:dyDescent="0.25"/>
  </sheetData>
  <mergeCells count="1464">
    <mergeCell ref="BH235:BI235"/>
    <mergeCell ref="B234:C234"/>
    <mergeCell ref="D234:E234"/>
    <mergeCell ref="F234:G234"/>
    <mergeCell ref="H234:I234"/>
    <mergeCell ref="J234:K234"/>
    <mergeCell ref="BB183:BC183"/>
    <mergeCell ref="BD183:BE183"/>
    <mergeCell ref="BF233:BG233"/>
    <mergeCell ref="BH233:BI233"/>
    <mergeCell ref="AD216:AE216"/>
    <mergeCell ref="AZ215:BA215"/>
    <mergeCell ref="BB215:BC215"/>
    <mergeCell ref="BD215:BE215"/>
    <mergeCell ref="BF215:BG215"/>
    <mergeCell ref="AF215:AG215"/>
    <mergeCell ref="AH215:AI215"/>
    <mergeCell ref="AJ215:AK215"/>
    <mergeCell ref="BJ183:BK183"/>
    <mergeCell ref="BB184:BC184"/>
    <mergeCell ref="BD184:BE184"/>
    <mergeCell ref="BJ184:BK184"/>
    <mergeCell ref="BB185:BC185"/>
    <mergeCell ref="BD185:BE185"/>
    <mergeCell ref="BJ185:BK185"/>
    <mergeCell ref="L183:M183"/>
    <mergeCell ref="N183:O183"/>
    <mergeCell ref="L184:M184"/>
    <mergeCell ref="N184:O184"/>
    <mergeCell ref="L185:M185"/>
    <mergeCell ref="N185:O185"/>
    <mergeCell ref="Z183:AA183"/>
    <mergeCell ref="AB183:AC183"/>
    <mergeCell ref="Z184:AA184"/>
    <mergeCell ref="AB184:AC184"/>
    <mergeCell ref="Z185:AA185"/>
    <mergeCell ref="AB185:AC185"/>
    <mergeCell ref="AN183:AO183"/>
    <mergeCell ref="AV184:AW184"/>
    <mergeCell ref="BF184:BG184"/>
    <mergeCell ref="BH184:BI184"/>
    <mergeCell ref="AP183:AQ183"/>
    <mergeCell ref="AN184:AO184"/>
    <mergeCell ref="AP184:AQ184"/>
    <mergeCell ref="AN185:AO185"/>
    <mergeCell ref="AP185:AQ185"/>
    <mergeCell ref="P184:Q184"/>
    <mergeCell ref="R184:S184"/>
    <mergeCell ref="T184:U184"/>
    <mergeCell ref="AD184:AE184"/>
    <mergeCell ref="BF234:BG234"/>
    <mergeCell ref="BH234:BI234"/>
    <mergeCell ref="B235:C235"/>
    <mergeCell ref="D235:E235"/>
    <mergeCell ref="F235:G235"/>
    <mergeCell ref="H235:I235"/>
    <mergeCell ref="J235:K235"/>
    <mergeCell ref="P235:Q235"/>
    <mergeCell ref="R235:S235"/>
    <mergeCell ref="T235:U235"/>
    <mergeCell ref="V235:W235"/>
    <mergeCell ref="X235:Y235"/>
    <mergeCell ref="AD235:AE235"/>
    <mergeCell ref="AF235:AG235"/>
    <mergeCell ref="AH235:AI235"/>
    <mergeCell ref="AJ235:AK235"/>
    <mergeCell ref="AL235:AM235"/>
    <mergeCell ref="AR235:AS235"/>
    <mergeCell ref="P234:Q234"/>
    <mergeCell ref="R234:S234"/>
    <mergeCell ref="T234:U234"/>
    <mergeCell ref="V234:W234"/>
    <mergeCell ref="X234:Y234"/>
    <mergeCell ref="AD234:AE234"/>
    <mergeCell ref="AF234:AG234"/>
    <mergeCell ref="AH234:AI234"/>
    <mergeCell ref="AJ234:AK234"/>
    <mergeCell ref="AL234:AM234"/>
    <mergeCell ref="AT235:AU235"/>
    <mergeCell ref="AV235:AW235"/>
    <mergeCell ref="AZ235:BA235"/>
    <mergeCell ref="BF235:BG235"/>
    <mergeCell ref="AR234:AS234"/>
    <mergeCell ref="AT234:AU234"/>
    <mergeCell ref="AV210:AW210"/>
    <mergeCell ref="AX210:AY210"/>
    <mergeCell ref="AZ210:BA210"/>
    <mergeCell ref="AV233:AW233"/>
    <mergeCell ref="AZ233:BA233"/>
    <mergeCell ref="B233:C233"/>
    <mergeCell ref="D233:E233"/>
    <mergeCell ref="F233:G233"/>
    <mergeCell ref="H233:I233"/>
    <mergeCell ref="J233:K233"/>
    <mergeCell ref="P233:Q233"/>
    <mergeCell ref="R233:S233"/>
    <mergeCell ref="T233:U233"/>
    <mergeCell ref="V233:W233"/>
    <mergeCell ref="X233:Y233"/>
    <mergeCell ref="AD233:AE233"/>
    <mergeCell ref="AF233:AG233"/>
    <mergeCell ref="AH233:AI233"/>
    <mergeCell ref="AJ233:AK233"/>
    <mergeCell ref="AL233:AM233"/>
    <mergeCell ref="AR233:AS233"/>
    <mergeCell ref="AT233:AU233"/>
    <mergeCell ref="A232:H232"/>
    <mergeCell ref="AZ216:BA216"/>
    <mergeCell ref="AL215:AM215"/>
    <mergeCell ref="AN215:AO215"/>
    <mergeCell ref="AV234:AW234"/>
    <mergeCell ref="AZ234:BA234"/>
    <mergeCell ref="F209:G209"/>
    <mergeCell ref="H209:I209"/>
    <mergeCell ref="J209:K209"/>
    <mergeCell ref="T209:U209"/>
    <mergeCell ref="X209:Y209"/>
    <mergeCell ref="AH209:AI209"/>
    <mergeCell ref="AJ209:AK209"/>
    <mergeCell ref="AL209:AM209"/>
    <mergeCell ref="AV209:AW209"/>
    <mergeCell ref="AX209:AY209"/>
    <mergeCell ref="AZ209:BA209"/>
    <mergeCell ref="F208:G208"/>
    <mergeCell ref="H208:I208"/>
    <mergeCell ref="J208:K208"/>
    <mergeCell ref="F210:G210"/>
    <mergeCell ref="H210:I210"/>
    <mergeCell ref="J210:K210"/>
    <mergeCell ref="T210:U210"/>
    <mergeCell ref="X210:Y210"/>
    <mergeCell ref="AH210:AI210"/>
    <mergeCell ref="AJ210:AK210"/>
    <mergeCell ref="AL210:AM210"/>
    <mergeCell ref="T208:U208"/>
    <mergeCell ref="X208:Y208"/>
    <mergeCell ref="AH208:AI208"/>
    <mergeCell ref="AJ208:AK208"/>
    <mergeCell ref="AL208:AM208"/>
    <mergeCell ref="AV208:AW208"/>
    <mergeCell ref="AX208:AY208"/>
    <mergeCell ref="AZ208:BA208"/>
    <mergeCell ref="B185:C185"/>
    <mergeCell ref="D185:E185"/>
    <mergeCell ref="F185:G185"/>
    <mergeCell ref="P185:Q185"/>
    <mergeCell ref="R185:S185"/>
    <mergeCell ref="T185:U185"/>
    <mergeCell ref="AD185:AE185"/>
    <mergeCell ref="AF185:AG185"/>
    <mergeCell ref="AH185:AI185"/>
    <mergeCell ref="AR185:AS185"/>
    <mergeCell ref="AT185:AU185"/>
    <mergeCell ref="AV185:AW185"/>
    <mergeCell ref="BF185:BG185"/>
    <mergeCell ref="BH185:BI185"/>
    <mergeCell ref="B184:C184"/>
    <mergeCell ref="D184:E184"/>
    <mergeCell ref="F184:G184"/>
    <mergeCell ref="AH184:AI184"/>
    <mergeCell ref="AR184:AS184"/>
    <mergeCell ref="AT184:AU184"/>
    <mergeCell ref="AF184:AG184"/>
    <mergeCell ref="A11:BK11"/>
    <mergeCell ref="B12:C12"/>
    <mergeCell ref="D12:E12"/>
    <mergeCell ref="F12:G12"/>
    <mergeCell ref="H12:I12"/>
    <mergeCell ref="J12:K12"/>
    <mergeCell ref="L12:M12"/>
    <mergeCell ref="N12:O12"/>
    <mergeCell ref="P12:Q12"/>
    <mergeCell ref="R12:S12"/>
    <mergeCell ref="B183:C183"/>
    <mergeCell ref="D183:E183"/>
    <mergeCell ref="F183:G183"/>
    <mergeCell ref="P183:Q183"/>
    <mergeCell ref="R183:S183"/>
    <mergeCell ref="T183:U183"/>
    <mergeCell ref="AD183:AE183"/>
    <mergeCell ref="AF183:AG183"/>
    <mergeCell ref="AH183:AI183"/>
    <mergeCell ref="AR183:AS183"/>
    <mergeCell ref="AT183:AU183"/>
    <mergeCell ref="AV183:AW183"/>
    <mergeCell ref="BF183:BG183"/>
    <mergeCell ref="BH183:BI183"/>
    <mergeCell ref="D15:E15"/>
    <mergeCell ref="F15:G15"/>
    <mergeCell ref="H15:I15"/>
    <mergeCell ref="J15:K15"/>
    <mergeCell ref="L15:M15"/>
    <mergeCell ref="BD12:BE12"/>
    <mergeCell ref="BF12:BG12"/>
    <mergeCell ref="BH12:BI12"/>
    <mergeCell ref="B13:M13"/>
    <mergeCell ref="N13:AA13"/>
    <mergeCell ref="AB13:AO13"/>
    <mergeCell ref="AP13:BC13"/>
    <mergeCell ref="BD13:BI13"/>
    <mergeCell ref="AR12:AS12"/>
    <mergeCell ref="AT12:AU12"/>
    <mergeCell ref="AV12:AW12"/>
    <mergeCell ref="AX12:AY12"/>
    <mergeCell ref="AZ12:BA12"/>
    <mergeCell ref="BB12:BC12"/>
    <mergeCell ref="AF12:AG12"/>
    <mergeCell ref="AH12:AI12"/>
    <mergeCell ref="AJ12:AK12"/>
    <mergeCell ref="AL12:AM12"/>
    <mergeCell ref="AN12:AO12"/>
    <mergeCell ref="AP12:AQ12"/>
    <mergeCell ref="T12:U12"/>
    <mergeCell ref="V12:W12"/>
    <mergeCell ref="X12:Y12"/>
    <mergeCell ref="Z12:AA12"/>
    <mergeCell ref="AB12:AC12"/>
    <mergeCell ref="AD12:AE12"/>
    <mergeCell ref="N16:O16"/>
    <mergeCell ref="AZ15:BA15"/>
    <mergeCell ref="BB15:BC15"/>
    <mergeCell ref="BD15:BE15"/>
    <mergeCell ref="BF15:BG15"/>
    <mergeCell ref="BH15:BI15"/>
    <mergeCell ref="BJ15:BK15"/>
    <mergeCell ref="AN15:AO15"/>
    <mergeCell ref="AP15:AQ15"/>
    <mergeCell ref="AR15:AS15"/>
    <mergeCell ref="AT15:AU15"/>
    <mergeCell ref="AV15:AW15"/>
    <mergeCell ref="AX15:AY15"/>
    <mergeCell ref="AB15:AC15"/>
    <mergeCell ref="AD15:AE15"/>
    <mergeCell ref="AF15:AG15"/>
    <mergeCell ref="AH15:AI15"/>
    <mergeCell ref="AJ15:AK15"/>
    <mergeCell ref="AL15:AM15"/>
    <mergeCell ref="P15:Q15"/>
    <mergeCell ref="R15:S15"/>
    <mergeCell ref="T15:U15"/>
    <mergeCell ref="V15:W15"/>
    <mergeCell ref="X15:Y15"/>
    <mergeCell ref="Z15:AA15"/>
    <mergeCell ref="N15:O15"/>
    <mergeCell ref="Z38:AA38"/>
    <mergeCell ref="AB38:AC38"/>
    <mergeCell ref="AD38:AE38"/>
    <mergeCell ref="A37:BK37"/>
    <mergeCell ref="B38:C38"/>
    <mergeCell ref="D38:E38"/>
    <mergeCell ref="F38:G38"/>
    <mergeCell ref="H38:I38"/>
    <mergeCell ref="J38:K38"/>
    <mergeCell ref="L38:M38"/>
    <mergeCell ref="N38:O38"/>
    <mergeCell ref="P38:Q38"/>
    <mergeCell ref="R38:S38"/>
    <mergeCell ref="AZ16:BA16"/>
    <mergeCell ref="BB16:BC16"/>
    <mergeCell ref="BD16:BE16"/>
    <mergeCell ref="BF16:BG16"/>
    <mergeCell ref="BH16:BI16"/>
    <mergeCell ref="BJ16:BK16"/>
    <mergeCell ref="AN16:AO16"/>
    <mergeCell ref="AP16:AQ16"/>
    <mergeCell ref="AR16:AS16"/>
    <mergeCell ref="AT16:AU16"/>
    <mergeCell ref="AV16:AW16"/>
    <mergeCell ref="AX16:AY16"/>
    <mergeCell ref="AB16:AC16"/>
    <mergeCell ref="AD16:AE16"/>
    <mergeCell ref="AF16:AG16"/>
    <mergeCell ref="AH16:AI16"/>
    <mergeCell ref="AJ16:AK16"/>
    <mergeCell ref="AL16:AM16"/>
    <mergeCell ref="P16:Q16"/>
    <mergeCell ref="V40:W40"/>
    <mergeCell ref="X40:Y40"/>
    <mergeCell ref="B40:C40"/>
    <mergeCell ref="D40:E40"/>
    <mergeCell ref="F40:G40"/>
    <mergeCell ref="H40:I40"/>
    <mergeCell ref="J40:K40"/>
    <mergeCell ref="L40:M40"/>
    <mergeCell ref="BD38:BE38"/>
    <mergeCell ref="BF38:BG38"/>
    <mergeCell ref="BH38:BI38"/>
    <mergeCell ref="BJ38:BK38"/>
    <mergeCell ref="B39:I39"/>
    <mergeCell ref="J39:W39"/>
    <mergeCell ref="X39:AK39"/>
    <mergeCell ref="AL39:AY39"/>
    <mergeCell ref="AZ39:BK39"/>
    <mergeCell ref="AR38:AS38"/>
    <mergeCell ref="AT38:AU38"/>
    <mergeCell ref="AV38:AW38"/>
    <mergeCell ref="AX38:AY38"/>
    <mergeCell ref="AZ38:BA38"/>
    <mergeCell ref="BB38:BC38"/>
    <mergeCell ref="AF38:AG38"/>
    <mergeCell ref="AH38:AI38"/>
    <mergeCell ref="AJ38:AK38"/>
    <mergeCell ref="AL38:AM38"/>
    <mergeCell ref="AN38:AO38"/>
    <mergeCell ref="AP38:AQ38"/>
    <mergeCell ref="T38:U38"/>
    <mergeCell ref="V38:W38"/>
    <mergeCell ref="X38:Y38"/>
    <mergeCell ref="BJ40:BK40"/>
    <mergeCell ref="B41:C41"/>
    <mergeCell ref="D41:E41"/>
    <mergeCell ref="F41:G41"/>
    <mergeCell ref="H41:I41"/>
    <mergeCell ref="J41:K41"/>
    <mergeCell ref="L41:M41"/>
    <mergeCell ref="N41:O41"/>
    <mergeCell ref="P41:Q41"/>
    <mergeCell ref="R41:S41"/>
    <mergeCell ref="AX40:AY40"/>
    <mergeCell ref="AZ40:BA40"/>
    <mergeCell ref="BB40:BC40"/>
    <mergeCell ref="BD40:BE40"/>
    <mergeCell ref="BF40:BG40"/>
    <mergeCell ref="BH40:BI40"/>
    <mergeCell ref="AL40:AM40"/>
    <mergeCell ref="AN40:AO40"/>
    <mergeCell ref="AP40:AQ40"/>
    <mergeCell ref="AR40:AS40"/>
    <mergeCell ref="AT40:AU40"/>
    <mergeCell ref="AV40:AW40"/>
    <mergeCell ref="Z40:AA40"/>
    <mergeCell ref="AB40:AC40"/>
    <mergeCell ref="AD40:AE40"/>
    <mergeCell ref="AF40:AG40"/>
    <mergeCell ref="AH40:AI40"/>
    <mergeCell ref="AJ40:AK40"/>
    <mergeCell ref="N40:O40"/>
    <mergeCell ref="P40:Q40"/>
    <mergeCell ref="R40:S40"/>
    <mergeCell ref="T40:U40"/>
    <mergeCell ref="BD41:BE41"/>
    <mergeCell ref="BF41:BG41"/>
    <mergeCell ref="BH41:BI41"/>
    <mergeCell ref="BJ41:BK41"/>
    <mergeCell ref="A62:BK62"/>
    <mergeCell ref="B63:C63"/>
    <mergeCell ref="D63:E63"/>
    <mergeCell ref="F63:G63"/>
    <mergeCell ref="H63:I63"/>
    <mergeCell ref="J63:K63"/>
    <mergeCell ref="D58:E58"/>
    <mergeCell ref="J58:K58"/>
    <mergeCell ref="R58:S58"/>
    <mergeCell ref="AR41:AS41"/>
    <mergeCell ref="AT41:AU41"/>
    <mergeCell ref="AV41:AW41"/>
    <mergeCell ref="AX41:AY41"/>
    <mergeCell ref="AZ41:BA41"/>
    <mergeCell ref="BB41:BC41"/>
    <mergeCell ref="AF41:AG41"/>
    <mergeCell ref="AH41:AI41"/>
    <mergeCell ref="AJ41:AK41"/>
    <mergeCell ref="AL41:AM41"/>
    <mergeCell ref="AN41:AO41"/>
    <mergeCell ref="AP41:AQ41"/>
    <mergeCell ref="T41:U41"/>
    <mergeCell ref="V41:W41"/>
    <mergeCell ref="X41:Y41"/>
    <mergeCell ref="Z41:AA41"/>
    <mergeCell ref="AB41:AC41"/>
    <mergeCell ref="AD41:AE41"/>
    <mergeCell ref="BH63:BI63"/>
    <mergeCell ref="B64:C64"/>
    <mergeCell ref="D64:Q64"/>
    <mergeCell ref="R64:AE64"/>
    <mergeCell ref="AF64:AS64"/>
    <mergeCell ref="AT64:BG64"/>
    <mergeCell ref="AV63:AW63"/>
    <mergeCell ref="AX63:AY63"/>
    <mergeCell ref="AZ63:BA63"/>
    <mergeCell ref="BB63:BC63"/>
    <mergeCell ref="BD63:BE63"/>
    <mergeCell ref="BF63:BG63"/>
    <mergeCell ref="AJ63:AK63"/>
    <mergeCell ref="AL63:AM63"/>
    <mergeCell ref="AN63:AO63"/>
    <mergeCell ref="AP63:AQ63"/>
    <mergeCell ref="AR63:AS63"/>
    <mergeCell ref="AT63:AU63"/>
    <mergeCell ref="X63:Y63"/>
    <mergeCell ref="Z63:AA63"/>
    <mergeCell ref="AB63:AC63"/>
    <mergeCell ref="AD63:AE63"/>
    <mergeCell ref="AF63:AG63"/>
    <mergeCell ref="AH63:AI63"/>
    <mergeCell ref="L63:M63"/>
    <mergeCell ref="N63:O63"/>
    <mergeCell ref="P63:Q63"/>
    <mergeCell ref="R63:S63"/>
    <mergeCell ref="T63:U63"/>
    <mergeCell ref="V63:W63"/>
    <mergeCell ref="B66:C66"/>
    <mergeCell ref="D66:E66"/>
    <mergeCell ref="F66:G66"/>
    <mergeCell ref="H66:I66"/>
    <mergeCell ref="J66:K66"/>
    <mergeCell ref="L66:M66"/>
    <mergeCell ref="AX65:AY65"/>
    <mergeCell ref="AZ65:BA65"/>
    <mergeCell ref="BB65:BC65"/>
    <mergeCell ref="BD65:BE65"/>
    <mergeCell ref="BF65:BG65"/>
    <mergeCell ref="BH65:BI65"/>
    <mergeCell ref="AL65:AM65"/>
    <mergeCell ref="AN65:AO65"/>
    <mergeCell ref="AP65:AQ65"/>
    <mergeCell ref="AR65:AS65"/>
    <mergeCell ref="AT65:AU65"/>
    <mergeCell ref="AV65:AW65"/>
    <mergeCell ref="Z65:AA65"/>
    <mergeCell ref="AB65:AC65"/>
    <mergeCell ref="AD65:AE65"/>
    <mergeCell ref="AF65:AG65"/>
    <mergeCell ref="AH65:AI65"/>
    <mergeCell ref="AJ65:AK65"/>
    <mergeCell ref="N65:O65"/>
    <mergeCell ref="P65:Q65"/>
    <mergeCell ref="R65:S65"/>
    <mergeCell ref="T65:U65"/>
    <mergeCell ref="V65:W65"/>
    <mergeCell ref="X65:Y65"/>
    <mergeCell ref="B65:C65"/>
    <mergeCell ref="D65:E65"/>
    <mergeCell ref="A87:BK87"/>
    <mergeCell ref="B88:C88"/>
    <mergeCell ref="D88:E88"/>
    <mergeCell ref="F88:G88"/>
    <mergeCell ref="H88:I88"/>
    <mergeCell ref="J88:K88"/>
    <mergeCell ref="L88:M88"/>
    <mergeCell ref="N88:O88"/>
    <mergeCell ref="P88:Q88"/>
    <mergeCell ref="R88:S88"/>
    <mergeCell ref="AX66:AY66"/>
    <mergeCell ref="AZ66:BA66"/>
    <mergeCell ref="BB66:BC66"/>
    <mergeCell ref="BD66:BE66"/>
    <mergeCell ref="BF66:BG66"/>
    <mergeCell ref="BH66:BI66"/>
    <mergeCell ref="AL66:AM66"/>
    <mergeCell ref="AN66:AO66"/>
    <mergeCell ref="AP66:AQ66"/>
    <mergeCell ref="AR66:AS66"/>
    <mergeCell ref="AT66:AU66"/>
    <mergeCell ref="AV66:AW66"/>
    <mergeCell ref="Z66:AA66"/>
    <mergeCell ref="AB66:AC66"/>
    <mergeCell ref="AD66:AE66"/>
    <mergeCell ref="AF66:AG66"/>
    <mergeCell ref="AH66:AI66"/>
    <mergeCell ref="AJ66:AK66"/>
    <mergeCell ref="N66:O66"/>
    <mergeCell ref="P66:Q66"/>
    <mergeCell ref="R66:S66"/>
    <mergeCell ref="T66:U66"/>
    <mergeCell ref="BD88:BE88"/>
    <mergeCell ref="BF88:BG88"/>
    <mergeCell ref="BH88:BI88"/>
    <mergeCell ref="BJ88:BK88"/>
    <mergeCell ref="B89:M89"/>
    <mergeCell ref="N89:AA89"/>
    <mergeCell ref="AB89:AO89"/>
    <mergeCell ref="AP89:BC89"/>
    <mergeCell ref="BD89:BK89"/>
    <mergeCell ref="AR88:AS88"/>
    <mergeCell ref="AT88:AU88"/>
    <mergeCell ref="AV88:AW88"/>
    <mergeCell ref="AX88:AY88"/>
    <mergeCell ref="AZ88:BA88"/>
    <mergeCell ref="BB88:BC88"/>
    <mergeCell ref="AF88:AG88"/>
    <mergeCell ref="AH88:AI88"/>
    <mergeCell ref="AJ88:AK88"/>
    <mergeCell ref="AL88:AM88"/>
    <mergeCell ref="AN88:AO88"/>
    <mergeCell ref="AP88:AQ88"/>
    <mergeCell ref="T88:U88"/>
    <mergeCell ref="V88:W88"/>
    <mergeCell ref="X88:Y88"/>
    <mergeCell ref="Z88:AA88"/>
    <mergeCell ref="AB88:AC88"/>
    <mergeCell ref="AD88:AE88"/>
    <mergeCell ref="AP90:AQ90"/>
    <mergeCell ref="AR90:AS90"/>
    <mergeCell ref="AT90:AU90"/>
    <mergeCell ref="AV90:AW90"/>
    <mergeCell ref="Z90:AA90"/>
    <mergeCell ref="AB90:AC90"/>
    <mergeCell ref="AD90:AE90"/>
    <mergeCell ref="AF90:AG90"/>
    <mergeCell ref="AH90:AI90"/>
    <mergeCell ref="AJ90:AK90"/>
    <mergeCell ref="N90:O90"/>
    <mergeCell ref="P90:Q90"/>
    <mergeCell ref="R90:S90"/>
    <mergeCell ref="T90:U90"/>
    <mergeCell ref="V90:W90"/>
    <mergeCell ref="X90:Y90"/>
    <mergeCell ref="B90:C90"/>
    <mergeCell ref="D90:E90"/>
    <mergeCell ref="F90:G90"/>
    <mergeCell ref="H90:I90"/>
    <mergeCell ref="J90:K90"/>
    <mergeCell ref="L90:M90"/>
    <mergeCell ref="AZ91:BA91"/>
    <mergeCell ref="BB91:BC91"/>
    <mergeCell ref="AF91:AG91"/>
    <mergeCell ref="AH91:AI91"/>
    <mergeCell ref="AJ91:AK91"/>
    <mergeCell ref="AL91:AM91"/>
    <mergeCell ref="AN91:AO91"/>
    <mergeCell ref="AP91:AQ91"/>
    <mergeCell ref="T91:U91"/>
    <mergeCell ref="V91:W91"/>
    <mergeCell ref="X91:Y91"/>
    <mergeCell ref="Z91:AA91"/>
    <mergeCell ref="AB91:AC91"/>
    <mergeCell ref="AD91:AE91"/>
    <mergeCell ref="BJ90:BK90"/>
    <mergeCell ref="B91:C91"/>
    <mergeCell ref="D91:E91"/>
    <mergeCell ref="F91:G91"/>
    <mergeCell ref="H91:I91"/>
    <mergeCell ref="J91:K91"/>
    <mergeCell ref="L91:M91"/>
    <mergeCell ref="N91:O91"/>
    <mergeCell ref="P91:Q91"/>
    <mergeCell ref="R91:S91"/>
    <mergeCell ref="AX90:AY90"/>
    <mergeCell ref="AZ90:BA90"/>
    <mergeCell ref="BB90:BC90"/>
    <mergeCell ref="BD90:BE90"/>
    <mergeCell ref="BF90:BG90"/>
    <mergeCell ref="BH90:BI90"/>
    <mergeCell ref="AL90:AM90"/>
    <mergeCell ref="AN90:AO90"/>
    <mergeCell ref="AT113:AU113"/>
    <mergeCell ref="X113:Y113"/>
    <mergeCell ref="Z113:AA113"/>
    <mergeCell ref="AB113:AC113"/>
    <mergeCell ref="AD113:AE113"/>
    <mergeCell ref="AF113:AG113"/>
    <mergeCell ref="AH113:AI113"/>
    <mergeCell ref="L113:M113"/>
    <mergeCell ref="N113:O113"/>
    <mergeCell ref="P113:Q113"/>
    <mergeCell ref="R113:S113"/>
    <mergeCell ref="T113:U113"/>
    <mergeCell ref="V113:W113"/>
    <mergeCell ref="BD91:BE91"/>
    <mergeCell ref="BF91:BG91"/>
    <mergeCell ref="BH91:BI91"/>
    <mergeCell ref="BJ91:BK91"/>
    <mergeCell ref="A112:BK112"/>
    <mergeCell ref="B113:C113"/>
    <mergeCell ref="D113:E113"/>
    <mergeCell ref="F113:G113"/>
    <mergeCell ref="H113:I113"/>
    <mergeCell ref="J113:K113"/>
    <mergeCell ref="B108:C108"/>
    <mergeCell ref="D108:E108"/>
    <mergeCell ref="F108:G108"/>
    <mergeCell ref="H108:I108"/>
    <mergeCell ref="B109:C109"/>
    <mergeCell ref="AR91:AS91"/>
    <mergeCell ref="AT91:AU91"/>
    <mergeCell ref="AV91:AW91"/>
    <mergeCell ref="AX91:AY91"/>
    <mergeCell ref="AH115:AI115"/>
    <mergeCell ref="AJ115:AK115"/>
    <mergeCell ref="N115:O115"/>
    <mergeCell ref="P115:Q115"/>
    <mergeCell ref="R115:S115"/>
    <mergeCell ref="T115:U115"/>
    <mergeCell ref="V115:W115"/>
    <mergeCell ref="X115:Y115"/>
    <mergeCell ref="B115:C115"/>
    <mergeCell ref="D115:E115"/>
    <mergeCell ref="F115:G115"/>
    <mergeCell ref="H115:I115"/>
    <mergeCell ref="J115:K115"/>
    <mergeCell ref="L115:M115"/>
    <mergeCell ref="BH113:BI113"/>
    <mergeCell ref="BJ113:BK113"/>
    <mergeCell ref="B114:G114"/>
    <mergeCell ref="H114:U114"/>
    <mergeCell ref="V114:AI114"/>
    <mergeCell ref="AJ114:AW114"/>
    <mergeCell ref="AX114:BK114"/>
    <mergeCell ref="AV113:AW113"/>
    <mergeCell ref="AX113:AY113"/>
    <mergeCell ref="AZ113:BA113"/>
    <mergeCell ref="BB113:BC113"/>
    <mergeCell ref="BD113:BE113"/>
    <mergeCell ref="BF113:BG113"/>
    <mergeCell ref="AJ113:AK113"/>
    <mergeCell ref="AL113:AM113"/>
    <mergeCell ref="AN113:AO113"/>
    <mergeCell ref="AP113:AQ113"/>
    <mergeCell ref="AR113:AS113"/>
    <mergeCell ref="T116:U116"/>
    <mergeCell ref="V116:W116"/>
    <mergeCell ref="X116:Y116"/>
    <mergeCell ref="Z116:AA116"/>
    <mergeCell ref="AB116:AC116"/>
    <mergeCell ref="AD116:AE116"/>
    <mergeCell ref="BJ115:BK115"/>
    <mergeCell ref="B116:C116"/>
    <mergeCell ref="D116:E116"/>
    <mergeCell ref="F116:G116"/>
    <mergeCell ref="H116:I116"/>
    <mergeCell ref="J116:K116"/>
    <mergeCell ref="L116:M116"/>
    <mergeCell ref="N116:O116"/>
    <mergeCell ref="P116:Q116"/>
    <mergeCell ref="R116:S116"/>
    <mergeCell ref="AX115:AY115"/>
    <mergeCell ref="AZ115:BA115"/>
    <mergeCell ref="BB115:BC115"/>
    <mergeCell ref="BD115:BE115"/>
    <mergeCell ref="BF115:BG115"/>
    <mergeCell ref="BH115:BI115"/>
    <mergeCell ref="AL115:AM115"/>
    <mergeCell ref="AN115:AO115"/>
    <mergeCell ref="AP115:AQ115"/>
    <mergeCell ref="AR115:AS115"/>
    <mergeCell ref="AT115:AU115"/>
    <mergeCell ref="AV115:AW115"/>
    <mergeCell ref="Z115:AA115"/>
    <mergeCell ref="AB115:AC115"/>
    <mergeCell ref="AD115:AE115"/>
    <mergeCell ref="AF115:AG115"/>
    <mergeCell ref="P138:Q138"/>
    <mergeCell ref="R138:S138"/>
    <mergeCell ref="T138:U138"/>
    <mergeCell ref="V138:W138"/>
    <mergeCell ref="BD116:BE116"/>
    <mergeCell ref="BF116:BG116"/>
    <mergeCell ref="BH116:BI116"/>
    <mergeCell ref="BJ116:BK116"/>
    <mergeCell ref="A137:BK137"/>
    <mergeCell ref="B138:C138"/>
    <mergeCell ref="D138:E138"/>
    <mergeCell ref="F138:G138"/>
    <mergeCell ref="H138:I138"/>
    <mergeCell ref="J138:K138"/>
    <mergeCell ref="B135:C135"/>
    <mergeCell ref="H135:I135"/>
    <mergeCell ref="J135:K135"/>
    <mergeCell ref="L135:M135"/>
    <mergeCell ref="N135:O135"/>
    <mergeCell ref="P135:Q135"/>
    <mergeCell ref="AR116:AS116"/>
    <mergeCell ref="AT116:AU116"/>
    <mergeCell ref="AV116:AW116"/>
    <mergeCell ref="AX116:AY116"/>
    <mergeCell ref="AZ116:BA116"/>
    <mergeCell ref="BB116:BC116"/>
    <mergeCell ref="AF116:AG116"/>
    <mergeCell ref="AH116:AI116"/>
    <mergeCell ref="AJ116:AK116"/>
    <mergeCell ref="AL116:AM116"/>
    <mergeCell ref="AN116:AO116"/>
    <mergeCell ref="AP116:AQ116"/>
    <mergeCell ref="B140:C140"/>
    <mergeCell ref="D140:E140"/>
    <mergeCell ref="F140:G140"/>
    <mergeCell ref="H140:I140"/>
    <mergeCell ref="J140:K140"/>
    <mergeCell ref="L140:M140"/>
    <mergeCell ref="BH138:BI138"/>
    <mergeCell ref="B139:O139"/>
    <mergeCell ref="P139:AC139"/>
    <mergeCell ref="AD139:AQ139"/>
    <mergeCell ref="AR139:BE139"/>
    <mergeCell ref="BF139:BI139"/>
    <mergeCell ref="AV138:AW138"/>
    <mergeCell ref="AX138:AY138"/>
    <mergeCell ref="AZ138:BA138"/>
    <mergeCell ref="BB138:BC138"/>
    <mergeCell ref="BD138:BE138"/>
    <mergeCell ref="BF138:BG138"/>
    <mergeCell ref="AJ138:AK138"/>
    <mergeCell ref="AL138:AM138"/>
    <mergeCell ref="AN138:AO138"/>
    <mergeCell ref="AP138:AQ138"/>
    <mergeCell ref="AR138:AS138"/>
    <mergeCell ref="AT138:AU138"/>
    <mergeCell ref="X138:Y138"/>
    <mergeCell ref="Z138:AA138"/>
    <mergeCell ref="AB138:AC138"/>
    <mergeCell ref="AD138:AE138"/>
    <mergeCell ref="AF138:AG138"/>
    <mergeCell ref="AH138:AI138"/>
    <mergeCell ref="L138:M138"/>
    <mergeCell ref="N138:O138"/>
    <mergeCell ref="J141:K141"/>
    <mergeCell ref="L141:M141"/>
    <mergeCell ref="AX140:AY140"/>
    <mergeCell ref="AZ140:BA140"/>
    <mergeCell ref="BB140:BC140"/>
    <mergeCell ref="BD140:BE140"/>
    <mergeCell ref="BF140:BG140"/>
    <mergeCell ref="BH140:BI140"/>
    <mergeCell ref="AL140:AM140"/>
    <mergeCell ref="AN140:AO140"/>
    <mergeCell ref="AP140:AQ140"/>
    <mergeCell ref="AR140:AS140"/>
    <mergeCell ref="AT140:AU140"/>
    <mergeCell ref="AV140:AW140"/>
    <mergeCell ref="Z140:AA140"/>
    <mergeCell ref="AB140:AC140"/>
    <mergeCell ref="AD140:AE140"/>
    <mergeCell ref="AF140:AG140"/>
    <mergeCell ref="AH140:AI140"/>
    <mergeCell ref="AJ140:AK140"/>
    <mergeCell ref="N140:O140"/>
    <mergeCell ref="P140:Q140"/>
    <mergeCell ref="R140:S140"/>
    <mergeCell ref="T140:U140"/>
    <mergeCell ref="V140:W140"/>
    <mergeCell ref="X140:Y140"/>
    <mergeCell ref="A162:BK162"/>
    <mergeCell ref="B163:C163"/>
    <mergeCell ref="D163:E163"/>
    <mergeCell ref="F163:G163"/>
    <mergeCell ref="H163:I163"/>
    <mergeCell ref="J163:K163"/>
    <mergeCell ref="L163:M163"/>
    <mergeCell ref="N163:O163"/>
    <mergeCell ref="P163:Q163"/>
    <mergeCell ref="R163:S163"/>
    <mergeCell ref="AX141:AY141"/>
    <mergeCell ref="AZ141:BA141"/>
    <mergeCell ref="BB141:BC141"/>
    <mergeCell ref="BD141:BE141"/>
    <mergeCell ref="BF141:BG141"/>
    <mergeCell ref="BH141:BI141"/>
    <mergeCell ref="AL141:AM141"/>
    <mergeCell ref="AN141:AO141"/>
    <mergeCell ref="AP141:AQ141"/>
    <mergeCell ref="AR141:AS141"/>
    <mergeCell ref="AT141:AU141"/>
    <mergeCell ref="AV141:AW141"/>
    <mergeCell ref="Z141:AA141"/>
    <mergeCell ref="AB141:AC141"/>
    <mergeCell ref="AD141:AE141"/>
    <mergeCell ref="AF141:AG141"/>
    <mergeCell ref="AH141:AI141"/>
    <mergeCell ref="AJ141:AK141"/>
    <mergeCell ref="N141:O141"/>
    <mergeCell ref="P141:Q141"/>
    <mergeCell ref="R141:S141"/>
    <mergeCell ref="T141:U141"/>
    <mergeCell ref="BJ163:BK163"/>
    <mergeCell ref="B164:K164"/>
    <mergeCell ref="L164:Y164"/>
    <mergeCell ref="Z164:AM164"/>
    <mergeCell ref="AN164:BA164"/>
    <mergeCell ref="BB164:BK164"/>
    <mergeCell ref="AR163:AS163"/>
    <mergeCell ref="AT163:AU163"/>
    <mergeCell ref="AV163:AW163"/>
    <mergeCell ref="AX163:AY163"/>
    <mergeCell ref="AZ163:BA163"/>
    <mergeCell ref="BB163:BC163"/>
    <mergeCell ref="AF163:AG163"/>
    <mergeCell ref="AH163:AI163"/>
    <mergeCell ref="AJ163:AK163"/>
    <mergeCell ref="AL163:AM163"/>
    <mergeCell ref="AN163:AO163"/>
    <mergeCell ref="AP163:AQ163"/>
    <mergeCell ref="T163:U163"/>
    <mergeCell ref="V163:W163"/>
    <mergeCell ref="X163:Y163"/>
    <mergeCell ref="Z163:AA163"/>
    <mergeCell ref="AB163:AC163"/>
    <mergeCell ref="AD163:AE163"/>
    <mergeCell ref="AH165:AI165"/>
    <mergeCell ref="AJ165:AK165"/>
    <mergeCell ref="N165:O165"/>
    <mergeCell ref="P165:Q165"/>
    <mergeCell ref="R165:S165"/>
    <mergeCell ref="T165:U165"/>
    <mergeCell ref="V165:W165"/>
    <mergeCell ref="X165:Y165"/>
    <mergeCell ref="B165:C165"/>
    <mergeCell ref="D165:E165"/>
    <mergeCell ref="F165:G165"/>
    <mergeCell ref="H165:I165"/>
    <mergeCell ref="J165:K165"/>
    <mergeCell ref="L165:M165"/>
    <mergeCell ref="BD163:BE163"/>
    <mergeCell ref="BF163:BG163"/>
    <mergeCell ref="BH163:BI163"/>
    <mergeCell ref="T166:U166"/>
    <mergeCell ref="V166:W166"/>
    <mergeCell ref="X166:Y166"/>
    <mergeCell ref="Z166:AA166"/>
    <mergeCell ref="AB166:AC166"/>
    <mergeCell ref="AD166:AE166"/>
    <mergeCell ref="BJ165:BK165"/>
    <mergeCell ref="B166:C166"/>
    <mergeCell ref="D166:E166"/>
    <mergeCell ref="F166:G166"/>
    <mergeCell ref="H166:I166"/>
    <mergeCell ref="J166:K166"/>
    <mergeCell ref="L166:M166"/>
    <mergeCell ref="N166:O166"/>
    <mergeCell ref="P166:Q166"/>
    <mergeCell ref="R166:S166"/>
    <mergeCell ref="AX165:AY165"/>
    <mergeCell ref="AZ165:BA165"/>
    <mergeCell ref="BB165:BC165"/>
    <mergeCell ref="BD165:BE165"/>
    <mergeCell ref="BF165:BG165"/>
    <mergeCell ref="BH165:BI165"/>
    <mergeCell ref="AL165:AM165"/>
    <mergeCell ref="AN165:AO165"/>
    <mergeCell ref="AP165:AQ165"/>
    <mergeCell ref="AR165:AS165"/>
    <mergeCell ref="AT165:AU165"/>
    <mergeCell ref="AV165:AW165"/>
    <mergeCell ref="Z165:AA165"/>
    <mergeCell ref="AB165:AC165"/>
    <mergeCell ref="AD165:AE165"/>
    <mergeCell ref="AF165:AG165"/>
    <mergeCell ref="AB188:AC188"/>
    <mergeCell ref="AD188:AE188"/>
    <mergeCell ref="AF188:AG188"/>
    <mergeCell ref="AH188:AI188"/>
    <mergeCell ref="L188:M188"/>
    <mergeCell ref="N188:O188"/>
    <mergeCell ref="P188:Q188"/>
    <mergeCell ref="R188:S188"/>
    <mergeCell ref="T188:U188"/>
    <mergeCell ref="V188:W188"/>
    <mergeCell ref="BD166:BE166"/>
    <mergeCell ref="BF166:BG166"/>
    <mergeCell ref="BH166:BI166"/>
    <mergeCell ref="BJ166:BK166"/>
    <mergeCell ref="A187:BK187"/>
    <mergeCell ref="B188:C188"/>
    <mergeCell ref="D188:E188"/>
    <mergeCell ref="F188:G188"/>
    <mergeCell ref="H188:I188"/>
    <mergeCell ref="J188:K188"/>
    <mergeCell ref="AR166:AS166"/>
    <mergeCell ref="AT166:AU166"/>
    <mergeCell ref="AV166:AW166"/>
    <mergeCell ref="AX166:AY166"/>
    <mergeCell ref="AZ166:BA166"/>
    <mergeCell ref="BB166:BC166"/>
    <mergeCell ref="AF166:AG166"/>
    <mergeCell ref="AH166:AI166"/>
    <mergeCell ref="AJ166:AK166"/>
    <mergeCell ref="AL166:AM166"/>
    <mergeCell ref="AN166:AO166"/>
    <mergeCell ref="AP166:AQ166"/>
    <mergeCell ref="N190:O190"/>
    <mergeCell ref="P190:Q190"/>
    <mergeCell ref="R190:S190"/>
    <mergeCell ref="T190:U190"/>
    <mergeCell ref="V190:W190"/>
    <mergeCell ref="X190:Y190"/>
    <mergeCell ref="B190:C190"/>
    <mergeCell ref="D190:E190"/>
    <mergeCell ref="F190:G190"/>
    <mergeCell ref="H190:I190"/>
    <mergeCell ref="J190:K190"/>
    <mergeCell ref="L190:M190"/>
    <mergeCell ref="BH188:BI188"/>
    <mergeCell ref="B189:E189"/>
    <mergeCell ref="F189:S189"/>
    <mergeCell ref="T189:AG189"/>
    <mergeCell ref="AH189:AU189"/>
    <mergeCell ref="AV189:BI189"/>
    <mergeCell ref="AV188:AW188"/>
    <mergeCell ref="AX188:AY188"/>
    <mergeCell ref="AZ188:BA188"/>
    <mergeCell ref="BB188:BC188"/>
    <mergeCell ref="BD188:BE188"/>
    <mergeCell ref="BF188:BG188"/>
    <mergeCell ref="AJ188:AK188"/>
    <mergeCell ref="AL188:AM188"/>
    <mergeCell ref="AN188:AO188"/>
    <mergeCell ref="AP188:AQ188"/>
    <mergeCell ref="AR188:AS188"/>
    <mergeCell ref="AT188:AU188"/>
    <mergeCell ref="X188:Y188"/>
    <mergeCell ref="Z188:AA188"/>
    <mergeCell ref="AX190:AY190"/>
    <mergeCell ref="AZ190:BA190"/>
    <mergeCell ref="BB190:BC190"/>
    <mergeCell ref="BD190:BE190"/>
    <mergeCell ref="BF190:BG190"/>
    <mergeCell ref="BH190:BI190"/>
    <mergeCell ref="AL190:AM190"/>
    <mergeCell ref="AN190:AO190"/>
    <mergeCell ref="AP190:AQ190"/>
    <mergeCell ref="AR190:AS190"/>
    <mergeCell ref="AT190:AU190"/>
    <mergeCell ref="AV190:AW190"/>
    <mergeCell ref="Z190:AA190"/>
    <mergeCell ref="AB190:AC190"/>
    <mergeCell ref="AD190:AE190"/>
    <mergeCell ref="AF190:AG190"/>
    <mergeCell ref="AH190:AI190"/>
    <mergeCell ref="AJ190:AK190"/>
    <mergeCell ref="AB191:AC191"/>
    <mergeCell ref="AD191:AE191"/>
    <mergeCell ref="AF191:AG191"/>
    <mergeCell ref="AH191:AI191"/>
    <mergeCell ref="AJ191:AK191"/>
    <mergeCell ref="N191:O191"/>
    <mergeCell ref="P191:Q191"/>
    <mergeCell ref="R191:S191"/>
    <mergeCell ref="T191:U191"/>
    <mergeCell ref="V191:W191"/>
    <mergeCell ref="X191:Y191"/>
    <mergeCell ref="B191:C191"/>
    <mergeCell ref="D191:E191"/>
    <mergeCell ref="F191:G191"/>
    <mergeCell ref="H191:I191"/>
    <mergeCell ref="J191:K191"/>
    <mergeCell ref="L191:M191"/>
    <mergeCell ref="AA1:AN1"/>
    <mergeCell ref="Q3:T3"/>
    <mergeCell ref="C4:F4"/>
    <mergeCell ref="J4:M4"/>
    <mergeCell ref="Q4:T4"/>
    <mergeCell ref="A6:A7"/>
    <mergeCell ref="C6:F6"/>
    <mergeCell ref="J6:M6"/>
    <mergeCell ref="Q6:T6"/>
    <mergeCell ref="C7:F7"/>
    <mergeCell ref="J7:M7"/>
    <mergeCell ref="B15:C15"/>
    <mergeCell ref="B16:C16"/>
    <mergeCell ref="B33:C33"/>
    <mergeCell ref="B34:C34"/>
    <mergeCell ref="B35:C35"/>
    <mergeCell ref="D33:E33"/>
    <mergeCell ref="F33:G33"/>
    <mergeCell ref="H33:I33"/>
    <mergeCell ref="D35:E35"/>
    <mergeCell ref="F35:G35"/>
    <mergeCell ref="H35:I35"/>
    <mergeCell ref="R16:S16"/>
    <mergeCell ref="T16:U16"/>
    <mergeCell ref="V16:W16"/>
    <mergeCell ref="X16:Y16"/>
    <mergeCell ref="Z16:AA16"/>
    <mergeCell ref="D16:E16"/>
    <mergeCell ref="F16:G16"/>
    <mergeCell ref="H16:I16"/>
    <mergeCell ref="J16:K16"/>
    <mergeCell ref="L16:M16"/>
    <mergeCell ref="BB216:BC216"/>
    <mergeCell ref="BD216:BE216"/>
    <mergeCell ref="BF216:BG216"/>
    <mergeCell ref="BH216:BI216"/>
    <mergeCell ref="AP216:AQ216"/>
    <mergeCell ref="AR216:AS216"/>
    <mergeCell ref="AT216:AU216"/>
    <mergeCell ref="AV216:AW216"/>
    <mergeCell ref="AX216:AY216"/>
    <mergeCell ref="AF216:AG216"/>
    <mergeCell ref="AH216:AI216"/>
    <mergeCell ref="AJ216:AK216"/>
    <mergeCell ref="AL216:AM216"/>
    <mergeCell ref="A3:A4"/>
    <mergeCell ref="C3:F3"/>
    <mergeCell ref="J3:M3"/>
    <mergeCell ref="Q7:T7"/>
    <mergeCell ref="AX191:AY191"/>
    <mergeCell ref="AZ191:BA191"/>
    <mergeCell ref="BB191:BC191"/>
    <mergeCell ref="BD191:BE191"/>
    <mergeCell ref="BF191:BG191"/>
    <mergeCell ref="BH191:BI191"/>
    <mergeCell ref="AL191:AM191"/>
    <mergeCell ref="AN191:AO191"/>
    <mergeCell ref="AP191:AQ191"/>
    <mergeCell ref="AR191:AS191"/>
    <mergeCell ref="AT191:AU191"/>
    <mergeCell ref="AV191:AW191"/>
    <mergeCell ref="Z191:AA191"/>
    <mergeCell ref="AN216:AO216"/>
    <mergeCell ref="AN213:AO213"/>
    <mergeCell ref="BJ215:BK215"/>
    <mergeCell ref="B216:C216"/>
    <mergeCell ref="D216:E216"/>
    <mergeCell ref="F216:G216"/>
    <mergeCell ref="H216:I216"/>
    <mergeCell ref="J216:K216"/>
    <mergeCell ref="L216:M216"/>
    <mergeCell ref="N216:O216"/>
    <mergeCell ref="P216:Q216"/>
    <mergeCell ref="R216:S216"/>
    <mergeCell ref="T216:U216"/>
    <mergeCell ref="V216:W216"/>
    <mergeCell ref="X216:Y216"/>
    <mergeCell ref="Z216:AA216"/>
    <mergeCell ref="AB216:AC216"/>
    <mergeCell ref="BJ216:BK216"/>
    <mergeCell ref="B215:C215"/>
    <mergeCell ref="D215:E215"/>
    <mergeCell ref="F215:G215"/>
    <mergeCell ref="H215:I215"/>
    <mergeCell ref="J215:K215"/>
    <mergeCell ref="L215:M215"/>
    <mergeCell ref="N215:O215"/>
    <mergeCell ref="P215:Q215"/>
    <mergeCell ref="R215:S215"/>
    <mergeCell ref="T215:U215"/>
    <mergeCell ref="V215:W215"/>
    <mergeCell ref="X215:Y215"/>
    <mergeCell ref="Z215:AA215"/>
    <mergeCell ref="AB215:AC215"/>
    <mergeCell ref="AD215:AE215"/>
    <mergeCell ref="AX215:AY215"/>
    <mergeCell ref="BJ213:BK213"/>
    <mergeCell ref="B214:O214"/>
    <mergeCell ref="P214:AC214"/>
    <mergeCell ref="AD214:AQ214"/>
    <mergeCell ref="AR214:BE214"/>
    <mergeCell ref="BF214:BK214"/>
    <mergeCell ref="AZ213:BA213"/>
    <mergeCell ref="BB213:BC213"/>
    <mergeCell ref="BD213:BE213"/>
    <mergeCell ref="BF213:BG213"/>
    <mergeCell ref="BH213:BI213"/>
    <mergeCell ref="AP213:AQ213"/>
    <mergeCell ref="AR213:AS213"/>
    <mergeCell ref="AT213:AU213"/>
    <mergeCell ref="AV213:AW213"/>
    <mergeCell ref="AX213:AY213"/>
    <mergeCell ref="J35:K35"/>
    <mergeCell ref="AV35:AW35"/>
    <mergeCell ref="BH58:BI58"/>
    <mergeCell ref="BB58:BC58"/>
    <mergeCell ref="BD58:BE58"/>
    <mergeCell ref="AL58:AM58"/>
    <mergeCell ref="AT58:AU58"/>
    <mergeCell ref="AP58:AQ58"/>
    <mergeCell ref="AR58:AS58"/>
    <mergeCell ref="X58:Y58"/>
    <mergeCell ref="AD58:AE58"/>
    <mergeCell ref="AF58:AG58"/>
    <mergeCell ref="AX35:AY35"/>
    <mergeCell ref="AZ35:BA35"/>
    <mergeCell ref="BH60:BI60"/>
    <mergeCell ref="L58:M58"/>
    <mergeCell ref="P33:Q33"/>
    <mergeCell ref="R33:S33"/>
    <mergeCell ref="P34:Q34"/>
    <mergeCell ref="R34:S34"/>
    <mergeCell ref="P35:Q35"/>
    <mergeCell ref="R35:S35"/>
    <mergeCell ref="J33:K33"/>
    <mergeCell ref="D34:E34"/>
    <mergeCell ref="F34:G34"/>
    <mergeCell ref="H34:I34"/>
    <mergeCell ref="J34:K34"/>
    <mergeCell ref="A212:BK212"/>
    <mergeCell ref="B213:C213"/>
    <mergeCell ref="D213:E213"/>
    <mergeCell ref="F213:G213"/>
    <mergeCell ref="H213:I213"/>
    <mergeCell ref="J213:K213"/>
    <mergeCell ref="L213:M213"/>
    <mergeCell ref="N213:O213"/>
    <mergeCell ref="P213:Q213"/>
    <mergeCell ref="R213:S213"/>
    <mergeCell ref="T213:U213"/>
    <mergeCell ref="V213:W213"/>
    <mergeCell ref="X213:Y213"/>
    <mergeCell ref="Z213:AA213"/>
    <mergeCell ref="AB213:AC213"/>
    <mergeCell ref="AD213:AE213"/>
    <mergeCell ref="AF213:AG213"/>
    <mergeCell ref="AH213:AI213"/>
    <mergeCell ref="AJ213:AK213"/>
    <mergeCell ref="AL213:AM213"/>
    <mergeCell ref="AT35:AU35"/>
    <mergeCell ref="AD34:AE34"/>
    <mergeCell ref="AF34:AG34"/>
    <mergeCell ref="AH34:AI34"/>
    <mergeCell ref="AJ34:AK34"/>
    <mergeCell ref="AL34:AM34"/>
    <mergeCell ref="T35:U35"/>
    <mergeCell ref="V35:W35"/>
    <mergeCell ref="X35:Y35"/>
    <mergeCell ref="AD33:AE33"/>
    <mergeCell ref="AF33:AG33"/>
    <mergeCell ref="AD35:AE35"/>
    <mergeCell ref="AF35:AG35"/>
    <mergeCell ref="T33:U33"/>
    <mergeCell ref="V33:W33"/>
    <mergeCell ref="X33:Y33"/>
    <mergeCell ref="T34:U34"/>
    <mergeCell ref="V34:W34"/>
    <mergeCell ref="X34:Y34"/>
    <mergeCell ref="BF33:BG33"/>
    <mergeCell ref="BH33:BI33"/>
    <mergeCell ref="BJ33:BK33"/>
    <mergeCell ref="BF34:BG34"/>
    <mergeCell ref="BH34:BI34"/>
    <mergeCell ref="BJ34:BK34"/>
    <mergeCell ref="BF35:BG35"/>
    <mergeCell ref="BH35:BI35"/>
    <mergeCell ref="BJ35:BK35"/>
    <mergeCell ref="AX33:AY33"/>
    <mergeCell ref="AZ33:BA33"/>
    <mergeCell ref="AT34:AU34"/>
    <mergeCell ref="AV34:AW34"/>
    <mergeCell ref="AX34:AY34"/>
    <mergeCell ref="AZ34:BA34"/>
    <mergeCell ref="AH35:AI35"/>
    <mergeCell ref="AJ35:AK35"/>
    <mergeCell ref="AL35:AM35"/>
    <mergeCell ref="AT33:AU33"/>
    <mergeCell ref="AV33:AW33"/>
    <mergeCell ref="AH33:AI33"/>
    <mergeCell ref="AJ33:AK33"/>
    <mergeCell ref="AL33:AM33"/>
    <mergeCell ref="N58:O58"/>
    <mergeCell ref="N59:O59"/>
    <mergeCell ref="N60:O60"/>
    <mergeCell ref="Z58:AA58"/>
    <mergeCell ref="AB58:AC58"/>
    <mergeCell ref="Z59:AA59"/>
    <mergeCell ref="AB59:AC59"/>
    <mergeCell ref="Z60:AA60"/>
    <mergeCell ref="AB60:AC60"/>
    <mergeCell ref="AN58:AO58"/>
    <mergeCell ref="AL60:AM60"/>
    <mergeCell ref="AT60:AU60"/>
    <mergeCell ref="AZ60:BA60"/>
    <mergeCell ref="BH59:BI59"/>
    <mergeCell ref="R60:S60"/>
    <mergeCell ref="X60:Y60"/>
    <mergeCell ref="AD60:AE60"/>
    <mergeCell ref="AF60:AG60"/>
    <mergeCell ref="AT59:AU59"/>
    <mergeCell ref="AZ59:BA59"/>
    <mergeCell ref="BB59:BC59"/>
    <mergeCell ref="BD59:BE59"/>
    <mergeCell ref="AD59:AE59"/>
    <mergeCell ref="AF59:AG59"/>
    <mergeCell ref="AL59:AM59"/>
    <mergeCell ref="R59:S59"/>
    <mergeCell ref="X59:Y59"/>
    <mergeCell ref="AZ58:BA58"/>
    <mergeCell ref="BB60:BC60"/>
    <mergeCell ref="BD60:BE60"/>
    <mergeCell ref="D83:E83"/>
    <mergeCell ref="F83:G83"/>
    <mergeCell ref="H83:I83"/>
    <mergeCell ref="J83:K83"/>
    <mergeCell ref="L83:M83"/>
    <mergeCell ref="AF83:AG83"/>
    <mergeCell ref="AH83:AI83"/>
    <mergeCell ref="AJ83:AK83"/>
    <mergeCell ref="AL83:AM83"/>
    <mergeCell ref="AN83:AO83"/>
    <mergeCell ref="AT83:AU83"/>
    <mergeCell ref="AV83:AW83"/>
    <mergeCell ref="AX83:AY83"/>
    <mergeCell ref="AZ83:BA83"/>
    <mergeCell ref="AN59:AO59"/>
    <mergeCell ref="AP59:AQ59"/>
    <mergeCell ref="AR59:AS59"/>
    <mergeCell ref="AN60:AO60"/>
    <mergeCell ref="AP60:AQ60"/>
    <mergeCell ref="AR60:AS60"/>
    <mergeCell ref="D60:E60"/>
    <mergeCell ref="J60:K60"/>
    <mergeCell ref="D59:E59"/>
    <mergeCell ref="J59:K59"/>
    <mergeCell ref="V66:W66"/>
    <mergeCell ref="X66:Y66"/>
    <mergeCell ref="F65:G65"/>
    <mergeCell ref="H65:I65"/>
    <mergeCell ref="J65:K65"/>
    <mergeCell ref="L65:M65"/>
    <mergeCell ref="L59:M59"/>
    <mergeCell ref="L60:M60"/>
    <mergeCell ref="AJ85:AK85"/>
    <mergeCell ref="AL85:AM85"/>
    <mergeCell ref="AN85:AO85"/>
    <mergeCell ref="AF84:AG84"/>
    <mergeCell ref="AH84:AI84"/>
    <mergeCell ref="AJ84:AK84"/>
    <mergeCell ref="AL84:AM84"/>
    <mergeCell ref="AN84:AO84"/>
    <mergeCell ref="D85:E85"/>
    <mergeCell ref="F85:G85"/>
    <mergeCell ref="H85:I85"/>
    <mergeCell ref="J85:K85"/>
    <mergeCell ref="L85:M85"/>
    <mergeCell ref="D84:E84"/>
    <mergeCell ref="F84:G84"/>
    <mergeCell ref="H84:I84"/>
    <mergeCell ref="J84:K84"/>
    <mergeCell ref="L84:M84"/>
    <mergeCell ref="B110:C110"/>
    <mergeCell ref="D110:E110"/>
    <mergeCell ref="F110:G110"/>
    <mergeCell ref="H110:I110"/>
    <mergeCell ref="T85:U85"/>
    <mergeCell ref="V85:W85"/>
    <mergeCell ref="X85:Y85"/>
    <mergeCell ref="Z85:AA85"/>
    <mergeCell ref="BH83:BI83"/>
    <mergeCell ref="BH84:BI84"/>
    <mergeCell ref="BH85:BI85"/>
    <mergeCell ref="T83:U83"/>
    <mergeCell ref="V83:W83"/>
    <mergeCell ref="X83:Y83"/>
    <mergeCell ref="Z83:AA83"/>
    <mergeCell ref="T84:U84"/>
    <mergeCell ref="V84:W84"/>
    <mergeCell ref="X84:Y84"/>
    <mergeCell ref="Z84:AA84"/>
    <mergeCell ref="AT85:AU85"/>
    <mergeCell ref="AV85:AW85"/>
    <mergeCell ref="AX85:AY85"/>
    <mergeCell ref="AZ85:BA85"/>
    <mergeCell ref="BB85:BC85"/>
    <mergeCell ref="BB83:BC83"/>
    <mergeCell ref="AT84:AU84"/>
    <mergeCell ref="AV84:AW84"/>
    <mergeCell ref="AX84:AY84"/>
    <mergeCell ref="AZ84:BA84"/>
    <mergeCell ref="BB84:BC84"/>
    <mergeCell ref="AF85:AG85"/>
    <mergeCell ref="AH85:AI85"/>
    <mergeCell ref="N110:O110"/>
    <mergeCell ref="P110:Q110"/>
    <mergeCell ref="R110:S110"/>
    <mergeCell ref="T110:U110"/>
    <mergeCell ref="V110:W110"/>
    <mergeCell ref="N109:O109"/>
    <mergeCell ref="P109:Q109"/>
    <mergeCell ref="R109:S109"/>
    <mergeCell ref="T109:U109"/>
    <mergeCell ref="V109:W109"/>
    <mergeCell ref="N108:O108"/>
    <mergeCell ref="P108:Q108"/>
    <mergeCell ref="R108:S108"/>
    <mergeCell ref="T108:U108"/>
    <mergeCell ref="V108:W108"/>
    <mergeCell ref="D109:E109"/>
    <mergeCell ref="F109:G109"/>
    <mergeCell ref="H109:I109"/>
    <mergeCell ref="AX108:AY108"/>
    <mergeCell ref="AP109:AQ109"/>
    <mergeCell ref="AR109:AS109"/>
    <mergeCell ref="AT109:AU109"/>
    <mergeCell ref="AV109:AW109"/>
    <mergeCell ref="AX109:AY109"/>
    <mergeCell ref="AD110:AE110"/>
    <mergeCell ref="AF110:AG110"/>
    <mergeCell ref="AH110:AI110"/>
    <mergeCell ref="AJ110:AK110"/>
    <mergeCell ref="AP108:AQ108"/>
    <mergeCell ref="AP110:AQ110"/>
    <mergeCell ref="AD108:AE108"/>
    <mergeCell ref="AF108:AG108"/>
    <mergeCell ref="AH108:AI108"/>
    <mergeCell ref="AJ108:AK108"/>
    <mergeCell ref="AD109:AE109"/>
    <mergeCell ref="AF109:AG109"/>
    <mergeCell ref="AH109:AI109"/>
    <mergeCell ref="AJ109:AK109"/>
    <mergeCell ref="BF110:BG110"/>
    <mergeCell ref="BH110:BI110"/>
    <mergeCell ref="BJ110:BK110"/>
    <mergeCell ref="B133:C133"/>
    <mergeCell ref="B134:C134"/>
    <mergeCell ref="H133:I133"/>
    <mergeCell ref="J133:K133"/>
    <mergeCell ref="L133:M133"/>
    <mergeCell ref="N133:O133"/>
    <mergeCell ref="P133:Q133"/>
    <mergeCell ref="H134:I134"/>
    <mergeCell ref="J134:K134"/>
    <mergeCell ref="L134:M134"/>
    <mergeCell ref="N134:O134"/>
    <mergeCell ref="P134:Q134"/>
    <mergeCell ref="V133:W133"/>
    <mergeCell ref="BF108:BG108"/>
    <mergeCell ref="BH108:BI108"/>
    <mergeCell ref="BJ108:BK108"/>
    <mergeCell ref="BD109:BE109"/>
    <mergeCell ref="BF109:BG109"/>
    <mergeCell ref="BH109:BI109"/>
    <mergeCell ref="BJ109:BK109"/>
    <mergeCell ref="AR110:AS110"/>
    <mergeCell ref="AT110:AU110"/>
    <mergeCell ref="AV110:AW110"/>
    <mergeCell ref="AX110:AY110"/>
    <mergeCell ref="BD108:BE108"/>
    <mergeCell ref="BD110:BE110"/>
    <mergeCell ref="AR108:AS108"/>
    <mergeCell ref="AT108:AU108"/>
    <mergeCell ref="AV108:AW108"/>
    <mergeCell ref="AJ134:AK134"/>
    <mergeCell ref="AL134:AM134"/>
    <mergeCell ref="AN134:AO134"/>
    <mergeCell ref="AP134:AQ134"/>
    <mergeCell ref="AR134:AS134"/>
    <mergeCell ref="V135:W135"/>
    <mergeCell ref="X135:Y135"/>
    <mergeCell ref="Z135:AA135"/>
    <mergeCell ref="AB135:AC135"/>
    <mergeCell ref="AJ133:AK133"/>
    <mergeCell ref="AJ135:AK135"/>
    <mergeCell ref="X133:Y133"/>
    <mergeCell ref="Z133:AA133"/>
    <mergeCell ref="AB133:AC133"/>
    <mergeCell ref="V134:W134"/>
    <mergeCell ref="X134:Y134"/>
    <mergeCell ref="Z134:AA134"/>
    <mergeCell ref="AB134:AC134"/>
    <mergeCell ref="AZ133:BA133"/>
    <mergeCell ref="BB133:BC133"/>
    <mergeCell ref="BD133:BE133"/>
    <mergeCell ref="BF133:BG133"/>
    <mergeCell ref="AX134:AY134"/>
    <mergeCell ref="AZ134:BA134"/>
    <mergeCell ref="BB134:BC134"/>
    <mergeCell ref="BD134:BE134"/>
    <mergeCell ref="BF134:BG134"/>
    <mergeCell ref="AL135:AM135"/>
    <mergeCell ref="AN135:AO135"/>
    <mergeCell ref="AP135:AQ135"/>
    <mergeCell ref="AR135:AS135"/>
    <mergeCell ref="AX133:AY133"/>
    <mergeCell ref="AX135:AY135"/>
    <mergeCell ref="AL133:AM133"/>
    <mergeCell ref="AN133:AO133"/>
    <mergeCell ref="AP133:AQ133"/>
    <mergeCell ref="AR133:AS133"/>
    <mergeCell ref="B160:C160"/>
    <mergeCell ref="D160:E160"/>
    <mergeCell ref="F160:G160"/>
    <mergeCell ref="H160:I160"/>
    <mergeCell ref="J160:K160"/>
    <mergeCell ref="B159:C159"/>
    <mergeCell ref="D159:E159"/>
    <mergeCell ref="F159:G159"/>
    <mergeCell ref="H159:I159"/>
    <mergeCell ref="J159:K159"/>
    <mergeCell ref="AZ135:BA135"/>
    <mergeCell ref="BB135:BC135"/>
    <mergeCell ref="BD135:BE135"/>
    <mergeCell ref="BF135:BG135"/>
    <mergeCell ref="B158:C158"/>
    <mergeCell ref="D158:E158"/>
    <mergeCell ref="F158:G158"/>
    <mergeCell ref="H158:I158"/>
    <mergeCell ref="J158:K158"/>
    <mergeCell ref="P158:Q158"/>
    <mergeCell ref="R158:S158"/>
    <mergeCell ref="T158:U158"/>
    <mergeCell ref="V158:W158"/>
    <mergeCell ref="X158:Y158"/>
    <mergeCell ref="AD158:AE158"/>
    <mergeCell ref="AF158:AG158"/>
    <mergeCell ref="V141:W141"/>
    <mergeCell ref="X141:Y141"/>
    <mergeCell ref="B141:C141"/>
    <mergeCell ref="D141:E141"/>
    <mergeCell ref="F141:G141"/>
    <mergeCell ref="H141:I141"/>
    <mergeCell ref="AD160:AE160"/>
    <mergeCell ref="AF160:AG160"/>
    <mergeCell ref="AH160:AI160"/>
    <mergeCell ref="AJ160:AK160"/>
    <mergeCell ref="AL160:AM160"/>
    <mergeCell ref="AH158:AI158"/>
    <mergeCell ref="AJ158:AK158"/>
    <mergeCell ref="AL158:AM158"/>
    <mergeCell ref="AD159:AE159"/>
    <mergeCell ref="AF159:AG159"/>
    <mergeCell ref="AH159:AI159"/>
    <mergeCell ref="AJ159:AK159"/>
    <mergeCell ref="AL159:AM159"/>
    <mergeCell ref="P160:Q160"/>
    <mergeCell ref="R160:S160"/>
    <mergeCell ref="T160:U160"/>
    <mergeCell ref="V160:W160"/>
    <mergeCell ref="X160:Y160"/>
    <mergeCell ref="P159:Q159"/>
    <mergeCell ref="R159:S159"/>
    <mergeCell ref="T159:U159"/>
    <mergeCell ref="V159:W159"/>
    <mergeCell ref="X159:Y159"/>
    <mergeCell ref="BF158:BG158"/>
    <mergeCell ref="BH158:BI158"/>
    <mergeCell ref="BF159:BG159"/>
    <mergeCell ref="BH159:BI159"/>
    <mergeCell ref="BF160:BG160"/>
    <mergeCell ref="BH160:BI160"/>
    <mergeCell ref="AR160:AS160"/>
    <mergeCell ref="AT160:AU160"/>
    <mergeCell ref="AV160:AW160"/>
    <mergeCell ref="AX160:AY160"/>
    <mergeCell ref="AZ160:BA160"/>
    <mergeCell ref="AR159:AS159"/>
    <mergeCell ref="AT159:AU159"/>
    <mergeCell ref="AV159:AW159"/>
    <mergeCell ref="AX159:AY159"/>
    <mergeCell ref="AZ159:BA159"/>
    <mergeCell ref="AR158:AS158"/>
    <mergeCell ref="AT158:AU158"/>
    <mergeCell ref="AV158:AW158"/>
    <mergeCell ref="AX158:AY158"/>
    <mergeCell ref="AZ158:BA158"/>
    <mergeCell ref="BJ233:BK233"/>
    <mergeCell ref="BJ234:BK234"/>
    <mergeCell ref="BJ235:BK235"/>
    <mergeCell ref="L208:M208"/>
    <mergeCell ref="L209:M209"/>
    <mergeCell ref="L210:M210"/>
    <mergeCell ref="N208:O208"/>
    <mergeCell ref="N209:O209"/>
    <mergeCell ref="N210:O210"/>
    <mergeCell ref="Z208:AA208"/>
    <mergeCell ref="Z209:AA209"/>
    <mergeCell ref="Z210:AA210"/>
    <mergeCell ref="AB208:AC208"/>
    <mergeCell ref="AB209:AC209"/>
    <mergeCell ref="AB210:AC210"/>
    <mergeCell ref="AN208:AO208"/>
    <mergeCell ref="AP208:AQ208"/>
    <mergeCell ref="AN209:AO209"/>
    <mergeCell ref="AP209:AQ209"/>
    <mergeCell ref="AN210:AO210"/>
    <mergeCell ref="AP210:AQ210"/>
    <mergeCell ref="BB208:BC208"/>
    <mergeCell ref="BD208:BE208"/>
    <mergeCell ref="BB209:BC209"/>
    <mergeCell ref="BD209:BE209"/>
    <mergeCell ref="BB210:BC210"/>
    <mergeCell ref="BD210:BE210"/>
    <mergeCell ref="BH215:BI215"/>
    <mergeCell ref="AP215:AQ215"/>
    <mergeCell ref="AR215:AS215"/>
    <mergeCell ref="AT215:AU215"/>
    <mergeCell ref="AV215:AW215"/>
  </mergeCells>
  <conditionalFormatting sqref="B133:C135">
    <cfRule type="cellIs" dxfId="93" priority="84" operator="between">
      <formula>1</formula>
      <formula>2</formula>
    </cfRule>
    <cfRule type="cellIs" dxfId="92" priority="83" operator="between">
      <formula>0</formula>
      <formula>1</formula>
    </cfRule>
  </conditionalFormatting>
  <conditionalFormatting sqref="B183:G185">
    <cfRule type="cellIs" dxfId="91" priority="55" operator="between">
      <formula>0</formula>
      <formula>1</formula>
    </cfRule>
    <cfRule type="cellIs" dxfId="90" priority="56" operator="between">
      <formula>1</formula>
      <formula>2</formula>
    </cfRule>
  </conditionalFormatting>
  <conditionalFormatting sqref="B108:I110">
    <cfRule type="cellIs" dxfId="89" priority="94" operator="between">
      <formula>1</formula>
      <formula>2</formula>
    </cfRule>
    <cfRule type="cellIs" dxfId="88" priority="93" operator="between">
      <formula>0</formula>
      <formula>1</formula>
    </cfRule>
  </conditionalFormatting>
  <conditionalFormatting sqref="B33:K35">
    <cfRule type="cellIs" dxfId="87" priority="245" operator="between">
      <formula>0</formula>
      <formula>1</formula>
    </cfRule>
    <cfRule type="cellIs" dxfId="86" priority="277" operator="between">
      <formula>1</formula>
      <formula>2</formula>
    </cfRule>
  </conditionalFormatting>
  <conditionalFormatting sqref="B158:K160">
    <cfRule type="cellIs" dxfId="85" priority="65" operator="between">
      <formula>0</formula>
      <formula>1</formula>
    </cfRule>
    <cfRule type="cellIs" dxfId="84" priority="66" operator="between">
      <formula>1</formula>
      <formula>2</formula>
    </cfRule>
  </conditionalFormatting>
  <conditionalFormatting sqref="B233:K235">
    <cfRule type="cellIs" dxfId="83" priority="35" operator="between">
      <formula>0</formula>
      <formula>1</formula>
    </cfRule>
    <cfRule type="cellIs" dxfId="82" priority="36" operator="between">
      <formula>1</formula>
      <formula>2</formula>
    </cfRule>
  </conditionalFormatting>
  <conditionalFormatting sqref="D58:E60">
    <cfRule type="cellIs" dxfId="81" priority="106" operator="between">
      <formula>1</formula>
      <formula>2</formula>
    </cfRule>
    <cfRule type="cellIs" dxfId="80" priority="105" operator="between">
      <formula>0</formula>
      <formula>1</formula>
    </cfRule>
  </conditionalFormatting>
  <conditionalFormatting sqref="D83:M85">
    <cfRule type="cellIs" dxfId="79" priority="103" operator="between">
      <formula>0</formula>
      <formula>1</formula>
    </cfRule>
    <cfRule type="cellIs" dxfId="78" priority="104" operator="between">
      <formula>1</formula>
      <formula>2</formula>
    </cfRule>
  </conditionalFormatting>
  <conditionalFormatting sqref="F208:O210">
    <cfRule type="cellIs" dxfId="77" priority="17" operator="between">
      <formula>0</formula>
      <formula>1</formula>
    </cfRule>
    <cfRule type="cellIs" dxfId="76" priority="18" operator="between">
      <formula>1</formula>
      <formula>2</formula>
    </cfRule>
  </conditionalFormatting>
  <conditionalFormatting sqref="H133:Q135">
    <cfRule type="cellIs" dxfId="75" priority="81" operator="between">
      <formula>0</formula>
      <formula>1</formula>
    </cfRule>
    <cfRule type="cellIs" dxfId="74" priority="82" operator="between">
      <formula>1</formula>
      <formula>2</formula>
    </cfRule>
  </conditionalFormatting>
  <conditionalFormatting sqref="J58:O60">
    <cfRule type="cellIs" dxfId="73" priority="110" operator="between">
      <formula>1</formula>
      <formula>2</formula>
    </cfRule>
    <cfRule type="cellIs" dxfId="72" priority="109" operator="between">
      <formula>0</formula>
      <formula>1</formula>
    </cfRule>
  </conditionalFormatting>
  <conditionalFormatting sqref="L183:U185">
    <cfRule type="cellIs" dxfId="71" priority="31" operator="between">
      <formula>0</formula>
      <formula>1</formula>
    </cfRule>
    <cfRule type="cellIs" dxfId="70" priority="32" operator="between">
      <formula>1</formula>
      <formula>2</formula>
    </cfRule>
  </conditionalFormatting>
  <conditionalFormatting sqref="N108:W110">
    <cfRule type="cellIs" dxfId="69" priority="91" operator="between">
      <formula>0</formula>
      <formula>1</formula>
    </cfRule>
    <cfRule type="cellIs" dxfId="68" priority="92" operator="between">
      <formula>1</formula>
      <formula>2</formula>
    </cfRule>
  </conditionalFormatting>
  <conditionalFormatting sqref="P33:Y35">
    <cfRule type="cellIs" dxfId="67" priority="216" operator="between">
      <formula>1</formula>
      <formula>2</formula>
    </cfRule>
    <cfRule type="cellIs" dxfId="66" priority="215" operator="between">
      <formula>0</formula>
      <formula>1</formula>
    </cfRule>
  </conditionalFormatting>
  <conditionalFormatting sqref="P158:Y160">
    <cfRule type="cellIs" dxfId="65" priority="67" operator="between">
      <formula>0</formula>
      <formula>1</formula>
    </cfRule>
    <cfRule type="cellIs" dxfId="64" priority="68" operator="between">
      <formula>1</formula>
      <formula>2</formula>
    </cfRule>
  </conditionalFormatting>
  <conditionalFormatting sqref="P233:Y235">
    <cfRule type="cellIs" dxfId="63" priority="37" operator="between">
      <formula>0</formula>
      <formula>1</formula>
    </cfRule>
    <cfRule type="cellIs" dxfId="62" priority="38" operator="between">
      <formula>1</formula>
      <formula>2</formula>
    </cfRule>
  </conditionalFormatting>
  <conditionalFormatting sqref="R58:S60">
    <cfRule type="cellIs" dxfId="61" priority="108" operator="between">
      <formula>1</formula>
      <formula>2</formula>
    </cfRule>
    <cfRule type="cellIs" dxfId="60" priority="107" operator="between">
      <formula>0</formula>
      <formula>1</formula>
    </cfRule>
  </conditionalFormatting>
  <conditionalFormatting sqref="T208:U210">
    <cfRule type="cellIs" dxfId="59" priority="47" operator="between">
      <formula>0</formula>
      <formula>1</formula>
    </cfRule>
    <cfRule type="cellIs" dxfId="58" priority="48" operator="between">
      <formula>1</formula>
      <formula>2</formula>
    </cfRule>
  </conditionalFormatting>
  <conditionalFormatting sqref="T83:AA85">
    <cfRule type="cellIs" dxfId="57" priority="102" operator="between">
      <formula>1</formula>
      <formula>2</formula>
    </cfRule>
    <cfRule type="cellIs" dxfId="56" priority="101" operator="between">
      <formula>0</formula>
      <formula>1</formula>
    </cfRule>
  </conditionalFormatting>
  <conditionalFormatting sqref="V133:AC135">
    <cfRule type="cellIs" dxfId="55" priority="80" operator="between">
      <formula>1</formula>
      <formula>2</formula>
    </cfRule>
    <cfRule type="cellIs" dxfId="54" priority="79" operator="between">
      <formula>0</formula>
      <formula>1</formula>
    </cfRule>
  </conditionalFormatting>
  <conditionalFormatting sqref="X208:AC210">
    <cfRule type="cellIs" dxfId="53" priority="13" operator="between">
      <formula>0</formula>
      <formula>1</formula>
    </cfRule>
    <cfRule type="cellIs" dxfId="52" priority="14" operator="between">
      <formula>1</formula>
      <formula>2</formula>
    </cfRule>
  </conditionalFormatting>
  <conditionalFormatting sqref="X58:AG60">
    <cfRule type="cellIs" dxfId="51" priority="112" operator="between">
      <formula>1</formula>
      <formula>2</formula>
    </cfRule>
    <cfRule type="cellIs" dxfId="50" priority="111" operator="between">
      <formula>0</formula>
      <formula>1</formula>
    </cfRule>
  </conditionalFormatting>
  <conditionalFormatting sqref="Z183:AI185">
    <cfRule type="cellIs" dxfId="49" priority="29" operator="between">
      <formula>0</formula>
      <formula>1</formula>
    </cfRule>
    <cfRule type="cellIs" dxfId="48" priority="30" operator="between">
      <formula>1</formula>
      <formula>2</formula>
    </cfRule>
  </conditionalFormatting>
  <conditionalFormatting sqref="AD108:AK110">
    <cfRule type="cellIs" dxfId="47" priority="89" operator="between">
      <formula>0</formula>
      <formula>1</formula>
    </cfRule>
    <cfRule type="cellIs" dxfId="46" priority="90" operator="between">
      <formula>1</formula>
      <formula>2</formula>
    </cfRule>
  </conditionalFormatting>
  <conditionalFormatting sqref="AD33:AM35">
    <cfRule type="cellIs" dxfId="45" priority="186" operator="between">
      <formula>1</formula>
      <formula>2</formula>
    </cfRule>
    <cfRule type="cellIs" dxfId="44" priority="185" operator="between">
      <formula>0</formula>
      <formula>1</formula>
    </cfRule>
  </conditionalFormatting>
  <conditionalFormatting sqref="AD158:AM160">
    <cfRule type="cellIs" dxfId="43" priority="69" operator="between">
      <formula>0</formula>
      <formula>1</formula>
    </cfRule>
    <cfRule type="cellIs" dxfId="42" priority="70" operator="between">
      <formula>1</formula>
      <formula>2</formula>
    </cfRule>
  </conditionalFormatting>
  <conditionalFormatting sqref="AD233:AM235">
    <cfRule type="cellIs" dxfId="41" priority="39" operator="between">
      <formula>0</formula>
      <formula>1</formula>
    </cfRule>
    <cfRule type="cellIs" dxfId="40" priority="40" operator="between">
      <formula>1</formula>
      <formula>2</formula>
    </cfRule>
  </conditionalFormatting>
  <conditionalFormatting sqref="AF83:AO85">
    <cfRule type="cellIs" dxfId="39" priority="99" operator="between">
      <formula>0</formula>
      <formula>1</formula>
    </cfRule>
    <cfRule type="cellIs" dxfId="38" priority="100" operator="between">
      <formula>1</formula>
      <formula>2</formula>
    </cfRule>
  </conditionalFormatting>
  <conditionalFormatting sqref="AH208:AQ210">
    <cfRule type="cellIs" dxfId="37" priority="7" operator="between">
      <formula>0</formula>
      <formula>1</formula>
    </cfRule>
    <cfRule type="cellIs" dxfId="36" priority="8" operator="between">
      <formula>1</formula>
      <formula>2</formula>
    </cfRule>
  </conditionalFormatting>
  <conditionalFormatting sqref="AJ133:AS135">
    <cfRule type="cellIs" dxfId="35" priority="78" operator="between">
      <formula>1</formula>
      <formula>2</formula>
    </cfRule>
    <cfRule type="cellIs" dxfId="34" priority="77" operator="between">
      <formula>0</formula>
      <formula>1</formula>
    </cfRule>
  </conditionalFormatting>
  <conditionalFormatting sqref="AL58:AU60">
    <cfRule type="cellIs" dxfId="33" priority="114" operator="between">
      <formula>1</formula>
      <formula>2</formula>
    </cfRule>
    <cfRule type="cellIs" dxfId="32" priority="113" operator="between">
      <formula>0</formula>
      <formula>1</formula>
    </cfRule>
  </conditionalFormatting>
  <conditionalFormatting sqref="AN183:AW185">
    <cfRule type="cellIs" dxfId="31" priority="28" operator="between">
      <formula>1</formula>
      <formula>2</formula>
    </cfRule>
    <cfRule type="cellIs" dxfId="30" priority="27" operator="between">
      <formula>0</formula>
      <formula>1</formula>
    </cfRule>
  </conditionalFormatting>
  <conditionalFormatting sqref="AP108:AY110">
    <cfRule type="cellIs" dxfId="29" priority="88" operator="between">
      <formula>1</formula>
      <formula>2</formula>
    </cfRule>
    <cfRule type="cellIs" dxfId="28" priority="87" operator="between">
      <formula>0</formula>
      <formula>1</formula>
    </cfRule>
  </conditionalFormatting>
  <conditionalFormatting sqref="AR233:AW235 AZ233:BA235">
    <cfRule type="cellIs" dxfId="27" priority="41" operator="between">
      <formula>0</formula>
      <formula>1</formula>
    </cfRule>
    <cfRule type="cellIs" dxfId="26" priority="42" operator="between">
      <formula>1</formula>
      <formula>2</formula>
    </cfRule>
  </conditionalFormatting>
  <conditionalFormatting sqref="AR158:BA160">
    <cfRule type="cellIs" dxfId="25" priority="72" operator="between">
      <formula>1</formula>
      <formula>2</formula>
    </cfRule>
    <cfRule type="cellIs" dxfId="24" priority="71" operator="between">
      <formula>0</formula>
      <formula>1</formula>
    </cfRule>
  </conditionalFormatting>
  <conditionalFormatting sqref="AT33:BA35">
    <cfRule type="cellIs" dxfId="23" priority="158" operator="between">
      <formula>1</formula>
      <formula>2</formula>
    </cfRule>
    <cfRule type="cellIs" dxfId="22" priority="157" operator="between">
      <formula>0</formula>
      <formula>1</formula>
    </cfRule>
  </conditionalFormatting>
  <conditionalFormatting sqref="AT83:BC85">
    <cfRule type="cellIs" dxfId="21" priority="97" operator="between">
      <formula>0</formula>
      <formula>1</formula>
    </cfRule>
    <cfRule type="cellIs" dxfId="20" priority="98" operator="between">
      <formula>1</formula>
      <formula>2</formula>
    </cfRule>
  </conditionalFormatting>
  <conditionalFormatting sqref="AV208:BE210">
    <cfRule type="cellIs" dxfId="19" priority="2" operator="between">
      <formula>1</formula>
      <formula>2</formula>
    </cfRule>
    <cfRule type="cellIs" dxfId="18" priority="1" operator="between">
      <formula>0</formula>
      <formula>1</formula>
    </cfRule>
  </conditionalFormatting>
  <conditionalFormatting sqref="AX133:BG135">
    <cfRule type="cellIs" dxfId="17" priority="75" operator="between">
      <formula>0</formula>
      <formula>1</formula>
    </cfRule>
    <cfRule type="cellIs" dxfId="16" priority="76" operator="between">
      <formula>1</formula>
      <formula>2</formula>
    </cfRule>
  </conditionalFormatting>
  <conditionalFormatting sqref="AZ58:BE60">
    <cfRule type="cellIs" dxfId="15" priority="115" operator="between">
      <formula>0</formula>
      <formula>1</formula>
    </cfRule>
    <cfRule type="cellIs" dxfId="14" priority="116" operator="between">
      <formula>1</formula>
      <formula>2</formula>
    </cfRule>
  </conditionalFormatting>
  <conditionalFormatting sqref="BB183:BK185">
    <cfRule type="cellIs" dxfId="13" priority="26" operator="between">
      <formula>1</formula>
      <formula>2</formula>
    </cfRule>
    <cfRule type="cellIs" dxfId="12" priority="25" operator="between">
      <formula>0</formula>
      <formula>1</formula>
    </cfRule>
  </conditionalFormatting>
  <conditionalFormatting sqref="BD108:BK110">
    <cfRule type="cellIs" dxfId="11" priority="86" operator="between">
      <formula>1</formula>
      <formula>2</formula>
    </cfRule>
    <cfRule type="cellIs" dxfId="10" priority="85" operator="between">
      <formula>0</formula>
      <formula>1</formula>
    </cfRule>
  </conditionalFormatting>
  <conditionalFormatting sqref="BF158:BI160">
    <cfRule type="cellIs" dxfId="9" priority="74" operator="between">
      <formula>1</formula>
      <formula>2</formula>
    </cfRule>
    <cfRule type="cellIs" dxfId="8" priority="73" operator="between">
      <formula>0</formula>
      <formula>1</formula>
    </cfRule>
  </conditionalFormatting>
  <conditionalFormatting sqref="BF33:BK35">
    <cfRule type="cellIs" dxfId="7" priority="139" operator="between">
      <formula>0</formula>
      <formula>1</formula>
    </cfRule>
    <cfRule type="cellIs" dxfId="6" priority="140" operator="between">
      <formula>1</formula>
      <formula>2</formula>
    </cfRule>
  </conditionalFormatting>
  <conditionalFormatting sqref="BF233:BK235">
    <cfRule type="cellIs" dxfId="5" priority="23" operator="between">
      <formula>0</formula>
      <formula>1</formula>
    </cfRule>
    <cfRule type="cellIs" dxfId="4" priority="24" operator="between">
      <formula>1</formula>
      <formula>2</formula>
    </cfRule>
  </conditionalFormatting>
  <conditionalFormatting sqref="BH58:BI60">
    <cfRule type="cellIs" dxfId="3" priority="134" operator="between">
      <formula>1</formula>
      <formula>2</formula>
    </cfRule>
    <cfRule type="cellIs" dxfId="2" priority="133" operator="between">
      <formula>0</formula>
      <formula>1</formula>
    </cfRule>
  </conditionalFormatting>
  <conditionalFormatting sqref="BH83:BI85">
    <cfRule type="cellIs" dxfId="1" priority="96" operator="between">
      <formula>1</formula>
      <formula>2</formula>
    </cfRule>
    <cfRule type="cellIs" dxfId="0" priority="95" operator="between">
      <formula>0</formula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837D8-F270-4DE6-B9C1-673DFE6E7826}">
  <dimension ref="B1:AB56"/>
  <sheetViews>
    <sheetView tabSelected="1" workbookViewId="0">
      <selection activeCell="AA6" sqref="AA6"/>
    </sheetView>
  </sheetViews>
  <sheetFormatPr baseColWidth="10" defaultRowHeight="15" x14ac:dyDescent="0.25"/>
  <sheetData>
    <row r="1" spans="2:28" ht="15.75" thickBot="1" x14ac:dyDescent="0.3">
      <c r="AA1" s="87" t="s">
        <v>51</v>
      </c>
      <c r="AB1" s="85" t="s">
        <v>52</v>
      </c>
    </row>
    <row r="2" spans="2:28" ht="15.75" thickBot="1" x14ac:dyDescent="0.3">
      <c r="B2" t="s">
        <v>33</v>
      </c>
      <c r="C2">
        <v>2025</v>
      </c>
      <c r="E2" t="s">
        <v>46</v>
      </c>
      <c r="F2" s="21">
        <f>DATE(C2,MONTH(C3&amp;1),1)</f>
        <v>45748</v>
      </c>
      <c r="H2" t="s">
        <v>31</v>
      </c>
      <c r="I2" s="22">
        <v>9</v>
      </c>
      <c r="AA2" s="88">
        <f>MATCH(C3 &amp;" "&amp;C2,'Planning nouvelle rotation'!CA:CA,0)</f>
        <v>11</v>
      </c>
      <c r="AB2" s="86">
        <f ca="1">MATCH(I2,INDIRECT(ADDRESS($AA$2,1,1,1,"Planning nouvelle rotation") &amp;":"&amp;ADDRESS($AA$2+20,1,1,1)),0)+AA2-1</f>
        <v>27</v>
      </c>
    </row>
    <row r="3" spans="2:28" ht="15.75" thickBot="1" x14ac:dyDescent="0.3">
      <c r="B3" t="s">
        <v>32</v>
      </c>
      <c r="C3" s="22" t="s">
        <v>37</v>
      </c>
      <c r="E3" t="s">
        <v>47</v>
      </c>
      <c r="F3" s="21">
        <f>EOMONTH(F2,0)</f>
        <v>45777</v>
      </c>
    </row>
    <row r="5" spans="2:28" ht="15.75" thickBot="1" x14ac:dyDescent="0.3"/>
    <row r="6" spans="2:28" ht="15.75" thickBot="1" x14ac:dyDescent="0.3">
      <c r="B6" s="80" t="s">
        <v>50</v>
      </c>
      <c r="C6" s="81"/>
      <c r="D6" s="81"/>
      <c r="E6" s="82" t="s">
        <v>48</v>
      </c>
      <c r="F6" s="83"/>
      <c r="G6" s="84" t="s">
        <v>49</v>
      </c>
      <c r="AA6" s="71" t="s">
        <v>58</v>
      </c>
    </row>
    <row r="7" spans="2:28" x14ac:dyDescent="0.25">
      <c r="B7" s="72" cm="1">
        <f t="array" aca="1" ref="B7:B36" ca="1">$F$2+ROW(INDIRECT("1:"&amp;DAY(F3)))-1</f>
        <v>45748</v>
      </c>
      <c r="C7" s="73"/>
      <c r="D7" s="73"/>
      <c r="E7" s="74" cm="1">
        <f t="array" aca="1" ref="E7" ca="1">IFERROR(IF(B7="","",INDIRECT(ADDRESS($AB$2,((ROW()-7)*2)+2,1,1,"Planning nouvelle rotation"))),"")</f>
        <v>0.4375</v>
      </c>
      <c r="F7" s="73"/>
      <c r="G7" s="75" cm="1">
        <f t="array" aca="1" ref="G7" ca="1">IFERROR(IF(B7="","",INDIRECT(ADDRESS($AB$2,((ROW()-7)*2)+3,1,1,"Planning nouvelle rotation"))),"")</f>
        <v>0.79166666666666663</v>
      </c>
    </row>
    <row r="8" spans="2:28" x14ac:dyDescent="0.25">
      <c r="B8" s="72">
        <f ca="1"/>
        <v>45749</v>
      </c>
      <c r="C8" s="73"/>
      <c r="D8" s="73"/>
      <c r="E8" s="74" cm="1">
        <f t="array" aca="1" ref="E8" ca="1">IFERROR(IF(B8="","",INDIRECT(ADDRESS($AB$2,((ROW()-7)*2)+2,1,1,"Planning nouvelle rotation"))),"")</f>
        <v>0.4375</v>
      </c>
      <c r="F8" s="73"/>
      <c r="G8" s="75" cm="1">
        <f t="array" aca="1" ref="G8" ca="1">IFERROR(IF(B8="","",INDIRECT(ADDRESS($AB$2,((ROW()-7)*2)+3,1,1,"Planning nouvelle rotation"))),"")</f>
        <v>0.79166666666666663</v>
      </c>
    </row>
    <row r="9" spans="2:28" x14ac:dyDescent="0.25">
      <c r="B9" s="72">
        <f ca="1"/>
        <v>45750</v>
      </c>
      <c r="C9" s="73"/>
      <c r="D9" s="73"/>
      <c r="E9" s="74" cm="1">
        <f t="array" aca="1" ref="E9" ca="1">IFERROR(IF(B9="","",INDIRECT(ADDRESS($AB$2,((ROW()-7)*2)+2,1,1,"Planning nouvelle rotation"))),"")</f>
        <v>0.4375</v>
      </c>
      <c r="F9" s="73"/>
      <c r="G9" s="75" cm="1">
        <f t="array" aca="1" ref="G9" ca="1">IFERROR(IF(B9="","",INDIRECT(ADDRESS($AB$2,((ROW()-7)*2)+3,1,1,"Planning nouvelle rotation"))),"")</f>
        <v>0.79166666666666663</v>
      </c>
    </row>
    <row r="10" spans="2:28" x14ac:dyDescent="0.25">
      <c r="B10" s="72">
        <f ca="1"/>
        <v>45751</v>
      </c>
      <c r="C10" s="73"/>
      <c r="D10" s="73"/>
      <c r="E10" s="74" cm="1">
        <f t="array" aca="1" ref="E10" ca="1">IFERROR(IF(B10="","",INDIRECT(ADDRESS($AB$2,((ROW()-7)*2)+2,1,1,"Planning nouvelle rotation"))),"")</f>
        <v>0.4375</v>
      </c>
      <c r="F10" s="73"/>
      <c r="G10" s="75" cm="1">
        <f t="array" aca="1" ref="G10" ca="1">IFERROR(IF(B10="","",INDIRECT(ADDRESS($AB$2,((ROW()-7)*2)+3,1,1,"Planning nouvelle rotation"))),"")</f>
        <v>0.79166666666666663</v>
      </c>
    </row>
    <row r="11" spans="2:28" x14ac:dyDescent="0.25">
      <c r="B11" s="72">
        <f ca="1"/>
        <v>45752</v>
      </c>
      <c r="C11" s="73"/>
      <c r="D11" s="73"/>
      <c r="E11" s="74" cm="1">
        <f t="array" aca="1" ref="E11" ca="1">IFERROR(IF(B11="","",INDIRECT(ADDRESS($AB$2,((ROW()-7)*2)+2,1,1,"Planning nouvelle rotation"))),"")</f>
        <v>0.45833333333333331</v>
      </c>
      <c r="F11" s="73"/>
      <c r="G11" s="75" cm="1">
        <f t="array" aca="1" ref="G11" ca="1">IFERROR(IF(B11="","",INDIRECT(ADDRESS($AB$2,((ROW()-7)*2)+3,1,1,"Planning nouvelle rotation"))),"")</f>
        <v>0.79166666666666663</v>
      </c>
    </row>
    <row r="12" spans="2:28" x14ac:dyDescent="0.25">
      <c r="B12" s="72">
        <f ca="1"/>
        <v>45753</v>
      </c>
      <c r="C12" s="73"/>
      <c r="D12" s="73"/>
      <c r="E12" s="74" cm="1">
        <f t="array" aca="1" ref="E12" ca="1">IFERROR(IF(B12="","",INDIRECT(ADDRESS($AB$2,((ROW()-7)*2)+2,1,1,"Planning nouvelle rotation"))),"")</f>
        <v>0</v>
      </c>
      <c r="F12" s="73"/>
      <c r="G12" s="75" cm="1">
        <f t="array" aca="1" ref="G12" ca="1">IFERROR(IF(B12="","",INDIRECT(ADDRESS($AB$2,((ROW()-7)*2)+3,1,1,"Planning nouvelle rotation"))),"")</f>
        <v>0</v>
      </c>
    </row>
    <row r="13" spans="2:28" x14ac:dyDescent="0.25">
      <c r="B13" s="72">
        <f ca="1"/>
        <v>45754</v>
      </c>
      <c r="C13" s="73"/>
      <c r="D13" s="73"/>
      <c r="E13" s="74" cm="1">
        <f t="array" aca="1" ref="E13" ca="1">IFERROR(IF(B13="","",INDIRECT(ADDRESS($AB$2,((ROW()-7)*2)+2,1,1,"Planning nouvelle rotation"))),"")</f>
        <v>0</v>
      </c>
      <c r="F13" s="73"/>
      <c r="G13" s="75" cm="1">
        <f t="array" aca="1" ref="G13" ca="1">IFERROR(IF(B13="","",INDIRECT(ADDRESS($AB$2,((ROW()-7)*2)+3,1,1,"Planning nouvelle rotation"))),"")</f>
        <v>0</v>
      </c>
    </row>
    <row r="14" spans="2:28" x14ac:dyDescent="0.25">
      <c r="B14" s="72">
        <f ca="1"/>
        <v>45755</v>
      </c>
      <c r="C14" s="73"/>
      <c r="D14" s="73"/>
      <c r="E14" s="74" cm="1">
        <f t="array" aca="1" ref="E14" ca="1">IFERROR(IF(B14="","",INDIRECT(ADDRESS($AB$2,((ROW()-7)*2)+2,1,1,"Planning nouvelle rotation"))),"")</f>
        <v>0.375</v>
      </c>
      <c r="F14" s="73"/>
      <c r="G14" s="75" cm="1">
        <f t="array" aca="1" ref="G14" ca="1">IFERROR(IF(B14="","",INDIRECT(ADDRESS($AB$2,((ROW()-7)*2)+3,1,1,"Planning nouvelle rotation"))),"")</f>
        <v>0.72916666666666663</v>
      </c>
    </row>
    <row r="15" spans="2:28" x14ac:dyDescent="0.25">
      <c r="B15" s="72">
        <f ca="1"/>
        <v>45756</v>
      </c>
      <c r="C15" s="73"/>
      <c r="D15" s="73"/>
      <c r="E15" s="74" cm="1">
        <f t="array" aca="1" ref="E15" ca="1">IFERROR(IF(B15="","",INDIRECT(ADDRESS($AB$2,((ROW()-7)*2)+2,1,1,"Planning nouvelle rotation"))),"")</f>
        <v>0.375</v>
      </c>
      <c r="F15" s="73"/>
      <c r="G15" s="75" cm="1">
        <f t="array" aca="1" ref="G15" ca="1">IFERROR(IF(B15="","",INDIRECT(ADDRESS($AB$2,((ROW()-7)*2)+3,1,1,"Planning nouvelle rotation"))),"")</f>
        <v>0.72916666666666663</v>
      </c>
    </row>
    <row r="16" spans="2:28" x14ac:dyDescent="0.25">
      <c r="B16" s="72">
        <f ca="1"/>
        <v>45757</v>
      </c>
      <c r="C16" s="73"/>
      <c r="D16" s="73"/>
      <c r="E16" s="74" cm="1">
        <f t="array" aca="1" ref="E16" ca="1">IFERROR(IF(B16="","",INDIRECT(ADDRESS($AB$2,((ROW()-7)*2)+2,1,1,"Planning nouvelle rotation"))),"")</f>
        <v>0.375</v>
      </c>
      <c r="F16" s="73"/>
      <c r="G16" s="75" cm="1">
        <f t="array" aca="1" ref="G16" ca="1">IFERROR(IF(B16="","",INDIRECT(ADDRESS($AB$2,((ROW()-7)*2)+3,1,1,"Planning nouvelle rotation"))),"")</f>
        <v>0.72916666666666663</v>
      </c>
    </row>
    <row r="17" spans="2:7" x14ac:dyDescent="0.25">
      <c r="B17" s="72">
        <f ca="1"/>
        <v>45758</v>
      </c>
      <c r="C17" s="73"/>
      <c r="D17" s="73"/>
      <c r="E17" s="74" cm="1">
        <f t="array" aca="1" ref="E17" ca="1">IFERROR(IF(B17="","",INDIRECT(ADDRESS($AB$2,((ROW()-7)*2)+2,1,1,"Planning nouvelle rotation"))),"")</f>
        <v>0.375</v>
      </c>
      <c r="F17" s="73"/>
      <c r="G17" s="75" cm="1">
        <f t="array" aca="1" ref="G17" ca="1">IFERROR(IF(B17="","",INDIRECT(ADDRESS($AB$2,((ROW()-7)*2)+3,1,1,"Planning nouvelle rotation"))),"")</f>
        <v>0.72916666666666663</v>
      </c>
    </row>
    <row r="18" spans="2:7" x14ac:dyDescent="0.25">
      <c r="B18" s="72">
        <f ca="1"/>
        <v>45759</v>
      </c>
      <c r="C18" s="73"/>
      <c r="D18" s="73"/>
      <c r="E18" s="74" cm="1">
        <f t="array" aca="1" ref="E18" ca="1">IFERROR(IF(B18="","",INDIRECT(ADDRESS($AB$2,((ROW()-7)*2)+2,1,1,"Planning nouvelle rotation"))),"")</f>
        <v>0.39583333333333331</v>
      </c>
      <c r="F18" s="73"/>
      <c r="G18" s="75" cm="1">
        <f t="array" aca="1" ref="G18" ca="1">IFERROR(IF(B18="","",INDIRECT(ADDRESS($AB$2,((ROW()-7)*2)+3,1,1,"Planning nouvelle rotation"))),"")</f>
        <v>0.72916666666666663</v>
      </c>
    </row>
    <row r="19" spans="2:7" x14ac:dyDescent="0.25">
      <c r="B19" s="72">
        <f ca="1"/>
        <v>45760</v>
      </c>
      <c r="C19" s="73"/>
      <c r="D19" s="73"/>
      <c r="E19" s="74" cm="1">
        <f t="array" aca="1" ref="E19" ca="1">IFERROR(IF(B19="","",INDIRECT(ADDRESS($AB$2,((ROW()-7)*2)+2,1,1,"Planning nouvelle rotation"))),"")</f>
        <v>0</v>
      </c>
      <c r="F19" s="73"/>
      <c r="G19" s="75" cm="1">
        <f t="array" aca="1" ref="G19" ca="1">IFERROR(IF(B19="","",INDIRECT(ADDRESS($AB$2,((ROW()-7)*2)+3,1,1,"Planning nouvelle rotation"))),"")</f>
        <v>0</v>
      </c>
    </row>
    <row r="20" spans="2:7" x14ac:dyDescent="0.25">
      <c r="B20" s="72">
        <f ca="1"/>
        <v>45761</v>
      </c>
      <c r="C20" s="73"/>
      <c r="D20" s="73"/>
      <c r="E20" s="74" cm="1">
        <f t="array" aca="1" ref="E20" ca="1">IFERROR(IF(B20="","",INDIRECT(ADDRESS($AB$2,((ROW()-7)*2)+2,1,1,"Planning nouvelle rotation"))),"")</f>
        <v>0</v>
      </c>
      <c r="F20" s="73"/>
      <c r="G20" s="75" cm="1">
        <f t="array" aca="1" ref="G20" ca="1">IFERROR(IF(B20="","",INDIRECT(ADDRESS($AB$2,((ROW()-7)*2)+3,1,1,"Planning nouvelle rotation"))),"")</f>
        <v>0</v>
      </c>
    </row>
    <row r="21" spans="2:7" x14ac:dyDescent="0.25">
      <c r="B21" s="72">
        <f ca="1"/>
        <v>45762</v>
      </c>
      <c r="C21" s="73"/>
      <c r="D21" s="73"/>
      <c r="E21" s="74" cm="1">
        <f t="array" aca="1" ref="E21" ca="1">IFERROR(IF(B21="","",INDIRECT(ADDRESS($AB$2,((ROW()-7)*2)+2,1,1,"Planning nouvelle rotation"))),"")</f>
        <v>0.33333333333333331</v>
      </c>
      <c r="F21" s="73"/>
      <c r="G21" s="75" cm="1">
        <f t="array" aca="1" ref="G21" ca="1">IFERROR(IF(B21="","",INDIRECT(ADDRESS($AB$2,((ROW()-7)*2)+3,1,1,"Planning nouvelle rotation"))),"")</f>
        <v>0.6875</v>
      </c>
    </row>
    <row r="22" spans="2:7" x14ac:dyDescent="0.25">
      <c r="B22" s="72">
        <f ca="1"/>
        <v>45763</v>
      </c>
      <c r="C22" s="73"/>
      <c r="D22" s="73"/>
      <c r="E22" s="74" cm="1">
        <f t="array" aca="1" ref="E22" ca="1">IFERROR(IF(B22="","",INDIRECT(ADDRESS($AB$2,((ROW()-7)*2)+2,1,1,"Planning nouvelle rotation"))),"")</f>
        <v>0.33333333333333331</v>
      </c>
      <c r="F22" s="73"/>
      <c r="G22" s="75" cm="1">
        <f t="array" aca="1" ref="G22" ca="1">IFERROR(IF(B22="","",INDIRECT(ADDRESS($AB$2,((ROW()-7)*2)+3,1,1,"Planning nouvelle rotation"))),"")</f>
        <v>0.6875</v>
      </c>
    </row>
    <row r="23" spans="2:7" x14ac:dyDescent="0.25">
      <c r="B23" s="72">
        <f ca="1"/>
        <v>45764</v>
      </c>
      <c r="C23" s="73"/>
      <c r="D23" s="73"/>
      <c r="E23" s="74" cm="1">
        <f t="array" aca="1" ref="E23" ca="1">IFERROR(IF(B23="","",INDIRECT(ADDRESS($AB$2,((ROW()-7)*2)+2,1,1,"Planning nouvelle rotation"))),"")</f>
        <v>0.33333333333333331</v>
      </c>
      <c r="F23" s="73"/>
      <c r="G23" s="75" cm="1">
        <f t="array" aca="1" ref="G23" ca="1">IFERROR(IF(B23="","",INDIRECT(ADDRESS($AB$2,((ROW()-7)*2)+3,1,1,"Planning nouvelle rotation"))),"")</f>
        <v>0.6875</v>
      </c>
    </row>
    <row r="24" spans="2:7" x14ac:dyDescent="0.25">
      <c r="B24" s="72">
        <f ca="1"/>
        <v>45765</v>
      </c>
      <c r="C24" s="73"/>
      <c r="D24" s="73"/>
      <c r="E24" s="74" cm="1">
        <f t="array" aca="1" ref="E24" ca="1">IFERROR(IF(B24="","",INDIRECT(ADDRESS($AB$2,((ROW()-7)*2)+2,1,1,"Planning nouvelle rotation"))),"")</f>
        <v>0.33333333333333331</v>
      </c>
      <c r="F24" s="73"/>
      <c r="G24" s="75" cm="1">
        <f t="array" aca="1" ref="G24" ca="1">IFERROR(IF(B24="","",INDIRECT(ADDRESS($AB$2,((ROW()-7)*2)+3,1,1,"Planning nouvelle rotation"))),"")</f>
        <v>0.6875</v>
      </c>
    </row>
    <row r="25" spans="2:7" x14ac:dyDescent="0.25">
      <c r="B25" s="72">
        <f ca="1"/>
        <v>45766</v>
      </c>
      <c r="C25" s="73"/>
      <c r="D25" s="73"/>
      <c r="E25" s="74" cm="1">
        <f t="array" aca="1" ref="E25" ca="1">IFERROR(IF(B25="","",INDIRECT(ADDRESS($AB$2,((ROW()-7)*2)+2,1,1,"Planning nouvelle rotation"))),"")</f>
        <v>0.33333333333333331</v>
      </c>
      <c r="F25" s="73"/>
      <c r="G25" s="75" cm="1">
        <f t="array" aca="1" ref="G25" ca="1">IFERROR(IF(B25="","",INDIRECT(ADDRESS($AB$2,((ROW()-7)*2)+3,1,1,"Planning nouvelle rotation"))),"")</f>
        <v>0.66666666666666663</v>
      </c>
    </row>
    <row r="26" spans="2:7" x14ac:dyDescent="0.25">
      <c r="B26" s="72">
        <f ca="1"/>
        <v>45767</v>
      </c>
      <c r="C26" s="73"/>
      <c r="D26" s="73"/>
      <c r="E26" s="74" cm="1">
        <f t="array" aca="1" ref="E26" ca="1">IFERROR(IF(B26="","",INDIRECT(ADDRESS($AB$2,((ROW()-7)*2)+2,1,1,"Planning nouvelle rotation"))),"")</f>
        <v>0</v>
      </c>
      <c r="F26" s="73"/>
      <c r="G26" s="75" cm="1">
        <f t="array" aca="1" ref="G26" ca="1">IFERROR(IF(B26="","",INDIRECT(ADDRESS($AB$2,((ROW()-7)*2)+3,1,1,"Planning nouvelle rotation"))),"")</f>
        <v>0</v>
      </c>
    </row>
    <row r="27" spans="2:7" x14ac:dyDescent="0.25">
      <c r="B27" s="72">
        <f ca="1"/>
        <v>45768</v>
      </c>
      <c r="C27" s="73"/>
      <c r="D27" s="73"/>
      <c r="E27" s="74" cm="1">
        <f t="array" aca="1" ref="E27" ca="1">IFERROR(IF(B27="","",INDIRECT(ADDRESS($AB$2,((ROW()-7)*2)+2,1,1,"Planning nouvelle rotation"))),"")</f>
        <v>0</v>
      </c>
      <c r="F27" s="73"/>
      <c r="G27" s="75" cm="1">
        <f t="array" aca="1" ref="G27" ca="1">IFERROR(IF(B27="","",INDIRECT(ADDRESS($AB$2,((ROW()-7)*2)+3,1,1,"Planning nouvelle rotation"))),"")</f>
        <v>0</v>
      </c>
    </row>
    <row r="28" spans="2:7" x14ac:dyDescent="0.25">
      <c r="B28" s="72">
        <f ca="1"/>
        <v>45769</v>
      </c>
      <c r="C28" s="73"/>
      <c r="D28" s="73"/>
      <c r="E28" s="74" cm="1">
        <f t="array" aca="1" ref="E28" ca="1">IFERROR(IF(B28="","",INDIRECT(ADDRESS($AB$2,((ROW()-7)*2)+2,1,1,"Planning nouvelle rotation"))),"")</f>
        <v>0</v>
      </c>
      <c r="F28" s="73"/>
      <c r="G28" s="75" cm="1">
        <f t="array" aca="1" ref="G28" ca="1">IFERROR(IF(B28="","",INDIRECT(ADDRESS($AB$2,((ROW()-7)*2)+3,1,1,"Planning nouvelle rotation"))),"")</f>
        <v>0</v>
      </c>
    </row>
    <row r="29" spans="2:7" x14ac:dyDescent="0.25">
      <c r="B29" s="72">
        <f ca="1"/>
        <v>45770</v>
      </c>
      <c r="C29" s="73"/>
      <c r="D29" s="73"/>
      <c r="E29" s="74" cm="1">
        <f t="array" aca="1" ref="E29" ca="1">IFERROR(IF(B29="","",INDIRECT(ADDRESS($AB$2,((ROW()-7)*2)+2,1,1,"Planning nouvelle rotation"))),"")</f>
        <v>0.4375</v>
      </c>
      <c r="F29" s="73"/>
      <c r="G29" s="75" cm="1">
        <f t="array" aca="1" ref="G29" ca="1">IFERROR(IF(B29="","",INDIRECT(ADDRESS($AB$2,((ROW()-7)*2)+3,1,1,"Planning nouvelle rotation"))),"")</f>
        <v>0.79166666666666663</v>
      </c>
    </row>
    <row r="30" spans="2:7" x14ac:dyDescent="0.25">
      <c r="B30" s="72">
        <f ca="1"/>
        <v>45771</v>
      </c>
      <c r="C30" s="73"/>
      <c r="D30" s="73"/>
      <c r="E30" s="74" cm="1">
        <f t="array" aca="1" ref="E30" ca="1">IFERROR(IF(B30="","",INDIRECT(ADDRESS($AB$2,((ROW()-7)*2)+2,1,1,"Planning nouvelle rotation"))),"")</f>
        <v>0.4375</v>
      </c>
      <c r="F30" s="73"/>
      <c r="G30" s="75" cm="1">
        <f t="array" aca="1" ref="G30" ca="1">IFERROR(IF(B30="","",INDIRECT(ADDRESS($AB$2,((ROW()-7)*2)+3,1,1,"Planning nouvelle rotation"))),"")</f>
        <v>0.79166666666666663</v>
      </c>
    </row>
    <row r="31" spans="2:7" x14ac:dyDescent="0.25">
      <c r="B31" s="72">
        <f ca="1"/>
        <v>45772</v>
      </c>
      <c r="C31" s="73"/>
      <c r="D31" s="73"/>
      <c r="E31" s="74" cm="1">
        <f t="array" aca="1" ref="E31" ca="1">IFERROR(IF(B31="","",INDIRECT(ADDRESS($AB$2,((ROW()-7)*2)+2,1,1,"Planning nouvelle rotation"))),"")</f>
        <v>0.4375</v>
      </c>
      <c r="F31" s="73"/>
      <c r="G31" s="75" cm="1">
        <f t="array" aca="1" ref="G31" ca="1">IFERROR(IF(B31="","",INDIRECT(ADDRESS($AB$2,((ROW()-7)*2)+3,1,1,"Planning nouvelle rotation"))),"")</f>
        <v>0.79166666666666663</v>
      </c>
    </row>
    <row r="32" spans="2:7" x14ac:dyDescent="0.25">
      <c r="B32" s="72">
        <f ca="1"/>
        <v>45773</v>
      </c>
      <c r="C32" s="73"/>
      <c r="D32" s="73"/>
      <c r="E32" s="74" cm="1">
        <f t="array" aca="1" ref="E32" ca="1">IFERROR(IF(B32="","",INDIRECT(ADDRESS($AB$2,((ROW()-7)*2)+2,1,1,"Planning nouvelle rotation"))),"")</f>
        <v>0.45833333333333331</v>
      </c>
      <c r="F32" s="73"/>
      <c r="G32" s="75" cm="1">
        <f t="array" aca="1" ref="G32" ca="1">IFERROR(IF(B32="","",INDIRECT(ADDRESS($AB$2,((ROW()-7)*2)+3,1,1,"Planning nouvelle rotation"))),"")</f>
        <v>0.79166666666666663</v>
      </c>
    </row>
    <row r="33" spans="2:7" x14ac:dyDescent="0.25">
      <c r="B33" s="72">
        <f ca="1"/>
        <v>45774</v>
      </c>
      <c r="C33" s="73"/>
      <c r="D33" s="73"/>
      <c r="E33" s="74" cm="1">
        <f t="array" aca="1" ref="E33" ca="1">IFERROR(IF(B33="","",INDIRECT(ADDRESS($AB$2,((ROW()-7)*2)+2,1,1,"Planning nouvelle rotation"))),"")</f>
        <v>0</v>
      </c>
      <c r="F33" s="73"/>
      <c r="G33" s="75" cm="1">
        <f t="array" aca="1" ref="G33" ca="1">IFERROR(IF(B33="","",INDIRECT(ADDRESS($AB$2,((ROW()-7)*2)+3,1,1,"Planning nouvelle rotation"))),"")</f>
        <v>0</v>
      </c>
    </row>
    <row r="34" spans="2:7" x14ac:dyDescent="0.25">
      <c r="B34" s="72">
        <f ca="1"/>
        <v>45775</v>
      </c>
      <c r="C34" s="73"/>
      <c r="D34" s="73"/>
      <c r="E34" s="74" cm="1">
        <f t="array" aca="1" ref="E34" ca="1">IFERROR(IF(B34="","",INDIRECT(ADDRESS($AB$2,((ROW()-7)*2)+2,1,1,"Planning nouvelle rotation"))),"")</f>
        <v>0</v>
      </c>
      <c r="F34" s="73"/>
      <c r="G34" s="75" cm="1">
        <f t="array" aca="1" ref="G34" ca="1">IFERROR(IF(B34="","",INDIRECT(ADDRESS($AB$2,((ROW()-7)*2)+3,1,1,"Planning nouvelle rotation"))),"")</f>
        <v>0</v>
      </c>
    </row>
    <row r="35" spans="2:7" x14ac:dyDescent="0.25">
      <c r="B35" s="72">
        <f ca="1"/>
        <v>45776</v>
      </c>
      <c r="C35" s="73"/>
      <c r="D35" s="73"/>
      <c r="E35" s="74" cm="1">
        <f t="array" aca="1" ref="E35" ca="1">IF(B35="","",INDIRECT(ADDRESS($AB$2,((ROW()-7)*2)+2,1,1,"Planning nouvelle rotation")))</f>
        <v>0.375</v>
      </c>
      <c r="F35" s="73"/>
      <c r="G35" s="75" cm="1">
        <f t="array" aca="1" ref="G35" ca="1">IF(B35="","",INDIRECT(ADDRESS($AB$2,((ROW()-7)*2)+3,1,1,"Planning nouvelle rotation")))</f>
        <v>0.72916666666666663</v>
      </c>
    </row>
    <row r="36" spans="2:7" x14ac:dyDescent="0.25">
      <c r="B36" s="72">
        <f ca="1"/>
        <v>45777</v>
      </c>
      <c r="C36" s="73"/>
      <c r="D36" s="73"/>
      <c r="E36" s="74" cm="1">
        <f t="array" aca="1" ref="E36" ca="1">IF(B36="","",INDIRECT(ADDRESS($AB$2,((ROW()-7)*2)+2,1,1,"Planning nouvelle rotation")))</f>
        <v>0.375</v>
      </c>
      <c r="F36" s="73"/>
      <c r="G36" s="75" cm="1">
        <f t="array" aca="1" ref="G36" ca="1">IF(B36="","",INDIRECT(ADDRESS($AB$2,((ROW()-7)*2)+3,1,1,"Planning nouvelle rotation")))</f>
        <v>0.72916666666666663</v>
      </c>
    </row>
    <row r="37" spans="2:7" ht="15.75" thickBot="1" x14ac:dyDescent="0.3">
      <c r="B37" s="76"/>
      <c r="C37" s="77"/>
      <c r="D37" s="77"/>
      <c r="E37" s="78" t="str" cm="1">
        <f t="array" aca="1" ref="E37" ca="1">IF(B37="","",INDIRECT(ADDRESS($AB$2,((ROW()-7)*2)+2,1,1,"Planning nouvelle rotation")))</f>
        <v/>
      </c>
      <c r="F37" s="77"/>
      <c r="G37" s="79" t="str" cm="1">
        <f t="array" aca="1" ref="G37" ca="1">IF(B37="","",INDIRECT(ADDRESS($AB$2,((ROW()-7)*2)+3,1,1,"Planning nouvelle rotation")))</f>
        <v/>
      </c>
    </row>
    <row r="38" spans="2:7" x14ac:dyDescent="0.25">
      <c r="B38" s="21"/>
    </row>
    <row r="39" spans="2:7" x14ac:dyDescent="0.25">
      <c r="B39" s="21"/>
    </row>
    <row r="40" spans="2:7" x14ac:dyDescent="0.25">
      <c r="B40" s="21"/>
    </row>
    <row r="41" spans="2:7" x14ac:dyDescent="0.25">
      <c r="B41" s="21"/>
    </row>
    <row r="42" spans="2:7" x14ac:dyDescent="0.25">
      <c r="B42" s="21"/>
    </row>
    <row r="43" spans="2:7" x14ac:dyDescent="0.25">
      <c r="B43" s="21"/>
    </row>
    <row r="44" spans="2:7" x14ac:dyDescent="0.25">
      <c r="B44" s="21"/>
    </row>
    <row r="45" spans="2:7" x14ac:dyDescent="0.25">
      <c r="B45" s="21"/>
    </row>
    <row r="46" spans="2:7" x14ac:dyDescent="0.25">
      <c r="B46" s="21"/>
    </row>
    <row r="47" spans="2:7" x14ac:dyDescent="0.25">
      <c r="B47" s="21"/>
    </row>
    <row r="48" spans="2:7" x14ac:dyDescent="0.25">
      <c r="B48" s="21"/>
    </row>
    <row r="49" spans="2:2" x14ac:dyDescent="0.25">
      <c r="B49" s="21"/>
    </row>
    <row r="50" spans="2:2" x14ac:dyDescent="0.25">
      <c r="B50" s="21"/>
    </row>
    <row r="51" spans="2:2" x14ac:dyDescent="0.25">
      <c r="B51" s="21"/>
    </row>
    <row r="52" spans="2:2" x14ac:dyDescent="0.25">
      <c r="B52" s="21"/>
    </row>
    <row r="53" spans="2:2" x14ac:dyDescent="0.25">
      <c r="B53" s="21"/>
    </row>
    <row r="54" spans="2:2" x14ac:dyDescent="0.25">
      <c r="B54" s="21"/>
    </row>
    <row r="55" spans="2:2" x14ac:dyDescent="0.25">
      <c r="B55" s="21"/>
    </row>
    <row r="56" spans="2:2" x14ac:dyDescent="0.25">
      <c r="B56" s="2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11E58AB-63B0-4399-B496-B0563F2B37B4}">
          <x14:formula1>
            <xm:f>'Liste de données'!$A$1:$A$12</xm:f>
          </x14:formula1>
          <xm:sqref>C3</xm:sqref>
        </x14:dataValidation>
        <x14:dataValidation type="list" allowBlank="1" showInputMessage="1" showErrorMessage="1" xr:uid="{F24A6009-905D-4025-8565-ECB00E7B0D39}">
          <x14:formula1>
            <xm:f>'Liste de données'!$D$1:$D$14</xm:f>
          </x14:formula1>
          <xm:sqref>I2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CE0C9-1642-45C4-9D08-552211F9B159}">
  <dimension ref="A1:D14"/>
  <sheetViews>
    <sheetView workbookViewId="0">
      <selection activeCell="D1" sqref="D1:D14"/>
    </sheetView>
  </sheetViews>
  <sheetFormatPr baseColWidth="10" defaultRowHeight="15" x14ac:dyDescent="0.25"/>
  <sheetData>
    <row r="1" spans="1:4" x14ac:dyDescent="0.25">
      <c r="A1" t="s">
        <v>34</v>
      </c>
      <c r="D1" s="3">
        <v>1</v>
      </c>
    </row>
    <row r="2" spans="1:4" x14ac:dyDescent="0.25">
      <c r="A2" t="s">
        <v>35</v>
      </c>
      <c r="D2" s="2">
        <v>2</v>
      </c>
    </row>
    <row r="3" spans="1:4" x14ac:dyDescent="0.25">
      <c r="A3" t="s">
        <v>36</v>
      </c>
      <c r="D3" s="3">
        <v>3</v>
      </c>
    </row>
    <row r="4" spans="1:4" x14ac:dyDescent="0.25">
      <c r="A4" t="s">
        <v>37</v>
      </c>
      <c r="D4" s="2">
        <v>4</v>
      </c>
    </row>
    <row r="5" spans="1:4" x14ac:dyDescent="0.25">
      <c r="A5" t="s">
        <v>38</v>
      </c>
      <c r="D5" s="3">
        <v>5</v>
      </c>
    </row>
    <row r="6" spans="1:4" x14ac:dyDescent="0.25">
      <c r="A6" t="s">
        <v>39</v>
      </c>
      <c r="D6" s="2">
        <v>6</v>
      </c>
    </row>
    <row r="7" spans="1:4" x14ac:dyDescent="0.25">
      <c r="A7" t="s">
        <v>40</v>
      </c>
      <c r="D7" s="3">
        <v>7</v>
      </c>
    </row>
    <row r="8" spans="1:4" x14ac:dyDescent="0.25">
      <c r="A8" t="s">
        <v>41</v>
      </c>
      <c r="D8" s="2">
        <v>8</v>
      </c>
    </row>
    <row r="9" spans="1:4" x14ac:dyDescent="0.25">
      <c r="A9" t="s">
        <v>42</v>
      </c>
      <c r="D9" s="3">
        <v>9</v>
      </c>
    </row>
    <row r="10" spans="1:4" x14ac:dyDescent="0.25">
      <c r="A10" t="s">
        <v>43</v>
      </c>
      <c r="D10" s="2">
        <v>10</v>
      </c>
    </row>
    <row r="11" spans="1:4" x14ac:dyDescent="0.25">
      <c r="A11" t="s">
        <v>44</v>
      </c>
      <c r="D11" s="3">
        <v>11</v>
      </c>
    </row>
    <row r="12" spans="1:4" x14ac:dyDescent="0.25">
      <c r="A12" t="s">
        <v>45</v>
      </c>
      <c r="D12" s="2">
        <v>12</v>
      </c>
    </row>
    <row r="13" spans="1:4" x14ac:dyDescent="0.25">
      <c r="D13" s="3">
        <v>13</v>
      </c>
    </row>
    <row r="14" spans="1:4" x14ac:dyDescent="0.25">
      <c r="D14" s="2">
        <v>14</v>
      </c>
    </row>
  </sheetData>
  <phoneticPr fontId="5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04d09258-035b-4e4f-ae3e-d79ff3d418d8}" enabled="1" method="Standard" siteId="{f4a12867-922d-4b9d-bb85-9ee7898512a0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 nouvelle rotation</vt:lpstr>
      <vt:lpstr>Planning individuel</vt:lpstr>
      <vt:lpstr>Liste de données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Excel</dc:title>
  <dc:subject>Planning excel</dc:subject>
  <dc:creator>calendriergratuit.fr</dc:creator>
  <cp:keywords>office 2007 openxml php</cp:keywords>
  <dc:description>Planning excel avec vacances scolaires, jours feries et numeros de semaine.</dc:description>
  <cp:lastModifiedBy>Christian Schmidt</cp:lastModifiedBy>
  <cp:lastPrinted>2025-01-10T15:47:41Z</cp:lastPrinted>
  <dcterms:created xsi:type="dcterms:W3CDTF">2025-01-02T17:11:24Z</dcterms:created>
  <dcterms:modified xsi:type="dcterms:W3CDTF">2025-03-19T20:28:22Z</dcterms:modified>
  <cp:category>time calendar</cp:category>
</cp:coreProperties>
</file>