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A6525A2D-2DF8-4990-BE4D-5EDD3892A27E}" xr6:coauthVersionLast="47" xr6:coauthVersionMax="47" xr10:uidLastSave="{00000000-0000-0000-0000-000000000000}"/>
  <bookViews>
    <workbookView xWindow="-120" yWindow="-120" windowWidth="51840" windowHeight="21120" activeTab="1" xr2:uid="{CE0A84EE-98C0-4EA1-A496-09E9086BDF98}"/>
  </bookViews>
  <sheets>
    <sheet name="Liste des joueurs" sheetId="4" r:id="rId1"/>
    <sheet name="28 Février" sheetId="1" r:id="rId2"/>
    <sheet name="Classement" sheetId="7" r:id="rId3"/>
  </sheets>
  <definedNames>
    <definedName name="_xlnm._FilterDatabase" localSheetId="1" hidden="1">'28 Février'!$C$1:$M$8</definedName>
    <definedName name="_xlnm._FilterDatabase" localSheetId="0" hidden="1">'Liste des joueurs'!$A$2:$B$6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8" i="1"/>
  <c r="A6" i="1"/>
  <c r="A4" i="1"/>
  <c r="A3" i="1"/>
  <c r="A7" i="1"/>
  <c r="A5" i="1"/>
  <c r="B3" i="7"/>
  <c r="B4" i="7"/>
  <c r="B5" i="7"/>
  <c r="B6" i="7"/>
  <c r="B7" i="7"/>
  <c r="B2" i="7"/>
  <c r="A3" i="7"/>
  <c r="A4" i="7"/>
  <c r="A5" i="7"/>
  <c r="A6" i="7"/>
  <c r="A7" i="7"/>
  <c r="A2" i="7"/>
  <c r="L2" i="1"/>
  <c r="L8" i="1"/>
  <c r="L5" i="1"/>
  <c r="C2" i="7" s="1"/>
  <c r="L6" i="1"/>
  <c r="C5" i="7" s="1"/>
  <c r="L4" i="1"/>
  <c r="L3" i="1"/>
  <c r="C7" i="7" s="1"/>
  <c r="M2" i="1"/>
  <c r="M8" i="1"/>
  <c r="M5" i="1"/>
  <c r="D2" i="7" s="1"/>
  <c r="M6" i="1"/>
  <c r="M4" i="1"/>
  <c r="D6" i="7" s="1"/>
  <c r="M3" i="1"/>
  <c r="D7" i="7" s="1"/>
  <c r="D5" i="7" l="1"/>
  <c r="D4" i="7"/>
  <c r="C3" i="7"/>
  <c r="D3" i="7"/>
  <c r="C6" i="7"/>
  <c r="C4" i="7"/>
</calcChain>
</file>

<file path=xl/sharedStrings.xml><?xml version="1.0" encoding="utf-8"?>
<sst xmlns="http://schemas.openxmlformats.org/spreadsheetml/2006/main" count="33" uniqueCount="22">
  <si>
    <t>G/A si Egalité</t>
  </si>
  <si>
    <t>Total Points</t>
  </si>
  <si>
    <t>Eng.</t>
  </si>
  <si>
    <t>Numéro</t>
  </si>
  <si>
    <t>NOM Prénom</t>
  </si>
  <si>
    <t>Score</t>
  </si>
  <si>
    <t>P1</t>
  </si>
  <si>
    <t>P2</t>
  </si>
  <si>
    <t>P3</t>
  </si>
  <si>
    <t>P4</t>
  </si>
  <si>
    <t>MARTIN Jean</t>
  </si>
  <si>
    <t>DUPONT Albert</t>
  </si>
  <si>
    <t>TOTO Jeanne</t>
  </si>
  <si>
    <t>TATA Martine</t>
  </si>
  <si>
    <t>LAMBDA Alain</t>
  </si>
  <si>
    <t>IOTA Georges</t>
  </si>
  <si>
    <t>Total cumulé</t>
  </si>
  <si>
    <t>G/A Cumulé</t>
  </si>
  <si>
    <t>Score2</t>
  </si>
  <si>
    <t>Score3</t>
  </si>
  <si>
    <t>Score4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</si>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</sst>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</cellXfs>
  <cellStyles count="1">
    <cellStyle name="Normal" xfId="0" builtinId="0"/>
  </cellStyles>
  <dxfs count="23">
    <dxf>
      <fill>
        <patternFill>
          <bgColor rgb="FFFFFF00"/>
        </patternFill>
      </fill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</dxf>
    <dxf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A715BA-A062-48D0-82B4-A7816685EAE0}" name="T_SIGNALETIQUE" displayName="T_SIGNALETIQUE" ref="A1:B8" totalsRowShown="0" headerRowDxfId="22" headerRowBorderDxfId="21">
  <autoFilter ref="A1:B8" xr:uid="{8DA715BA-A062-48D0-82B4-A7816685EAE0}"/>
  <tableColumns count="2">
    <tableColumn id="1" xr3:uid="{C201EB73-0A0D-416D-8F6F-908BB115C398}" name="Numéro" dataDxfId="20"/>
    <tableColumn id="2" xr3:uid="{70D0CB19-C5FA-4E06-9761-4CC2338B715F}" name="NOM Prénom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2A3AA1-2C5F-4465-B535-ED73E5D4C5A1}" name="T_RESULTATS" displayName="T_RESULTATS" ref="A1:M8" totalsRowShown="0" headerRowDxfId="18" dataDxfId="16" headerRowBorderDxfId="17" tableBorderDxfId="15" totalsRowBorderDxfId="14">
  <autoFilter ref="A1:M8" xr:uid="{0A2A3AA1-2C5F-4465-B535-ED73E5D4C5A1}"/>
  <sortState xmlns:xlrd2="http://schemas.microsoft.com/office/spreadsheetml/2017/richdata2" ref="A2:M8">
    <sortCondition ref="B2:B8"/>
  </sortState>
  <tableColumns count="13">
    <tableColumn id="1" xr3:uid="{A55A105B-1B93-4FDA-89EA-FC0E75977454}" name="Numéro" dataDxfId="13">
      <calculatedColumnFormula>INDEX(T_SIGNALETIQUE[#All],MATCH(T_RESULTATS[[#This Row],[NOM Prénom]],T_SIGNALETIQUE[[#All],[NOM Prénom]],0),1)</calculatedColumnFormula>
    </tableColumn>
    <tableColumn id="2" xr3:uid="{91AC662D-B75A-416A-AD93-00E04A407D6A}" name="NOM Prénom" dataDxfId="12"/>
    <tableColumn id="3" xr3:uid="{8DAE71E5-7207-4778-99C6-106D6108D10F}" name="Eng." dataDxfId="11"/>
    <tableColumn id="4" xr3:uid="{EA39B924-AA67-44AC-9C30-2AB29C0D228D}" name="Score" dataDxfId="10"/>
    <tableColumn id="5" xr3:uid="{7F41A5AF-FB3F-487F-874C-86906F4A6103}" name="P1" dataDxfId="9"/>
    <tableColumn id="6" xr3:uid="{F079BBFE-AEFE-4944-9DF1-A04A5011CB9F}" name="Score2" dataDxfId="8"/>
    <tableColumn id="7" xr3:uid="{D8274B90-66F9-4D8C-A7EB-0599B177EF7F}" name="P2" dataDxfId="7"/>
    <tableColumn id="8" xr3:uid="{17E3763F-050C-4781-8E88-93EF65EC9F31}" name="Score3" dataDxfId="6"/>
    <tableColumn id="9" xr3:uid="{22F9E3D4-C737-4E9C-9017-9C72D5EA2C60}" name="P3" dataDxfId="5"/>
    <tableColumn id="10" xr3:uid="{ABDB8D07-CE18-4D59-93F1-F44DDE1F0874}" name="Score4" dataDxfId="4"/>
    <tableColumn id="11" xr3:uid="{92868019-F1BF-42CB-8199-CFA4396B8EED}" name="P4" dataDxfId="3"/>
    <tableColumn id="12" xr3:uid="{AA8FD51D-1D92-4910-8395-1496CC876F01}" name="Total Points" dataDxfId="2"/>
    <tableColumn id="13" xr3:uid="{FA41FFC9-2221-4DA4-A9FE-9CF3AF33DBA1}" name="G/A si Egalit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6DEF-1323-4FE5-A486-6B866EF4EAB1}">
  <sheetPr codeName="Feuil1"/>
  <dimension ref="A1:B8"/>
  <sheetViews>
    <sheetView showZeros="0"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11.42578125" style="1"/>
    <col min="2" max="2" width="22.28515625" style="5" customWidth="1"/>
  </cols>
  <sheetData>
    <row r="1" spans="1:2" ht="26.25" customHeight="1" x14ac:dyDescent="0.25">
      <c r="A1" s="7" t="s">
        <v>3</v>
      </c>
      <c r="B1" s="7" t="s">
        <v>4</v>
      </c>
    </row>
    <row r="2" spans="1:2" x14ac:dyDescent="0.25">
      <c r="A2" s="1">
        <v>12</v>
      </c>
      <c r="B2" s="5" t="s">
        <v>10</v>
      </c>
    </row>
    <row r="3" spans="1:2" x14ac:dyDescent="0.25">
      <c r="A3" s="1">
        <v>13</v>
      </c>
      <c r="B3" s="5" t="s">
        <v>11</v>
      </c>
    </row>
    <row r="4" spans="1:2" x14ac:dyDescent="0.25">
      <c r="A4" s="1">
        <v>20</v>
      </c>
      <c r="B4" s="5" t="s">
        <v>12</v>
      </c>
    </row>
    <row r="5" spans="1:2" x14ac:dyDescent="0.25">
      <c r="A5" s="1">
        <v>25</v>
      </c>
      <c r="B5" s="5" t="s">
        <v>13</v>
      </c>
    </row>
    <row r="6" spans="1:2" x14ac:dyDescent="0.25">
      <c r="A6" s="1">
        <v>30</v>
      </c>
      <c r="B6" s="5" t="s">
        <v>14</v>
      </c>
    </row>
    <row r="7" spans="1:2" x14ac:dyDescent="0.25">
      <c r="A7" s="1">
        <v>50</v>
      </c>
      <c r="B7" s="5" t="s">
        <v>15</v>
      </c>
    </row>
    <row r="8" spans="1:2" x14ac:dyDescent="0.25">
      <c r="A8" s="1">
        <v>90</v>
      </c>
      <c r="B8" s="5" t="s">
        <v>21</v>
      </c>
    </row>
  </sheetData>
  <sortState xmlns:xlrd2="http://schemas.microsoft.com/office/spreadsheetml/2017/richdata2" ref="A2:B9">
    <sortCondition ref="A2:A9"/>
    <sortCondition ref="B2:B9"/>
  </sortState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ED20-EF10-46F6-B3EF-21905E64D3A9}">
  <sheetPr codeName="Feuil2"/>
  <dimension ref="A1:P8"/>
  <sheetViews>
    <sheetView showZeros="0" tabSelected="1" workbookViewId="0">
      <pane ySplit="1" topLeftCell="A2" activePane="bottomLeft" state="frozen"/>
      <selection pane="bottomLeft" activeCell="B14" sqref="B14"/>
    </sheetView>
  </sheetViews>
  <sheetFormatPr baseColWidth="10" defaultRowHeight="15" x14ac:dyDescent="0.25"/>
  <cols>
    <col min="1" max="1" width="10.42578125" style="1" customWidth="1"/>
    <col min="2" max="2" width="22.7109375" style="1" customWidth="1"/>
    <col min="3" max="3" width="6.85546875" style="1" customWidth="1"/>
    <col min="4" max="4" width="8" style="1" customWidth="1"/>
    <col min="5" max="5" width="6.85546875" style="1" customWidth="1"/>
    <col min="6" max="6" width="9" style="1" customWidth="1"/>
    <col min="7" max="7" width="6.85546875" style="1" customWidth="1"/>
    <col min="8" max="8" width="9" style="1" customWidth="1"/>
    <col min="9" max="9" width="6.85546875" style="1" customWidth="1"/>
    <col min="10" max="10" width="9" style="1" customWidth="1"/>
    <col min="11" max="11" width="6.85546875" style="1" customWidth="1"/>
    <col min="12" max="12" width="13.5703125" customWidth="1"/>
    <col min="13" max="13" width="15" customWidth="1"/>
  </cols>
  <sheetData>
    <row r="1" spans="1:16" ht="36.75" customHeight="1" x14ac:dyDescent="0.25">
      <c r="A1" s="14" t="s">
        <v>3</v>
      </c>
      <c r="B1" s="6" t="s">
        <v>4</v>
      </c>
      <c r="C1" s="6" t="s">
        <v>2</v>
      </c>
      <c r="D1" s="8" t="s">
        <v>5</v>
      </c>
      <c r="E1" s="9" t="s">
        <v>6</v>
      </c>
      <c r="F1" s="8" t="s">
        <v>18</v>
      </c>
      <c r="G1" s="9" t="s">
        <v>7</v>
      </c>
      <c r="H1" s="8" t="s">
        <v>19</v>
      </c>
      <c r="I1" s="9" t="s">
        <v>8</v>
      </c>
      <c r="J1" s="8" t="s">
        <v>20</v>
      </c>
      <c r="K1" s="9" t="s">
        <v>9</v>
      </c>
      <c r="L1" s="6" t="s">
        <v>1</v>
      </c>
      <c r="M1" s="8" t="s">
        <v>0</v>
      </c>
    </row>
    <row r="2" spans="1:16" ht="15.75" customHeight="1" x14ac:dyDescent="0.25">
      <c r="A2" s="15">
        <f>INDEX(T_SIGNALETIQUE[#All],MATCH(T_RESULTATS[[#This Row],[NOM Prénom]],T_SIGNALETIQUE[[#All],[NOM Prénom]],0),1)</f>
        <v>13</v>
      </c>
      <c r="B2" s="11" t="s">
        <v>11</v>
      </c>
      <c r="C2" s="3">
        <v>1</v>
      </c>
      <c r="D2" s="3">
        <v>13</v>
      </c>
      <c r="E2" s="3">
        <v>10</v>
      </c>
      <c r="F2" s="3">
        <v>0</v>
      </c>
      <c r="G2" s="3">
        <v>13</v>
      </c>
      <c r="H2" s="3">
        <v>13</v>
      </c>
      <c r="I2" s="3">
        <v>4</v>
      </c>
      <c r="J2" s="3">
        <v>13</v>
      </c>
      <c r="K2" s="3">
        <v>5</v>
      </c>
      <c r="L2" s="4">
        <f>IF(D2&gt;12,"2","0")+IF(F2&gt;12,"2","0")+IF(H2&gt;12,"2","0")+IF(J2&gt;12,"2","0")+C2</f>
        <v>7</v>
      </c>
      <c r="M2" s="16">
        <f>IF(D2&gt;12,D2-E2)+IF(F2&gt;12,F2-G2)+IF(H2&gt;12,H2-I2)+IF(J2&gt;12,J2-K2)</f>
        <v>20</v>
      </c>
      <c r="O2" s="2"/>
      <c r="P2" s="2"/>
    </row>
    <row r="3" spans="1:16" x14ac:dyDescent="0.25">
      <c r="A3" s="15">
        <f>INDEX(T_SIGNALETIQUE[#All],MATCH(T_RESULTATS[[#This Row],[NOM Prénom]],T_SIGNALETIQUE[[#All],[NOM Prénom]],0),1)</f>
        <v>50</v>
      </c>
      <c r="B3" s="11" t="s">
        <v>15</v>
      </c>
      <c r="C3" s="3"/>
      <c r="D3" s="3"/>
      <c r="E3" s="3"/>
      <c r="F3" s="3"/>
      <c r="G3" s="3"/>
      <c r="H3" s="3"/>
      <c r="I3" s="3"/>
      <c r="J3" s="3"/>
      <c r="K3" s="3"/>
      <c r="L3" s="4">
        <f>IF(D3&gt;12,"2","0")+IF(F3&gt;12,"2","0")+IF(H3&gt;12,"2","0")+IF(J3&gt;12,"2","0")+C3</f>
        <v>0</v>
      </c>
      <c r="M3" s="16">
        <f>IF(D3&gt;12,D3-E3)+IF(F3&gt;12,F3-G3)+IF(H3&gt;12,H3-I3)+IF(J3&gt;12,J3-K3)</f>
        <v>0</v>
      </c>
    </row>
    <row r="4" spans="1:16" x14ac:dyDescent="0.25">
      <c r="A4" s="15">
        <f>INDEX(T_SIGNALETIQUE[#All],MATCH(T_RESULTATS[[#This Row],[NOM Prénom]],T_SIGNALETIQUE[[#All],[NOM Prénom]],0),1)</f>
        <v>30</v>
      </c>
      <c r="B4" s="11" t="s">
        <v>14</v>
      </c>
      <c r="C4" s="3">
        <v>1</v>
      </c>
      <c r="D4" s="3">
        <v>13</v>
      </c>
      <c r="E4" s="3">
        <v>0</v>
      </c>
      <c r="F4" s="3">
        <v>13</v>
      </c>
      <c r="G4" s="3">
        <v>0</v>
      </c>
      <c r="H4" s="3">
        <v>13</v>
      </c>
      <c r="I4" s="3">
        <v>0</v>
      </c>
      <c r="J4" s="3">
        <v>13</v>
      </c>
      <c r="K4" s="3">
        <v>0</v>
      </c>
      <c r="L4" s="4">
        <f>IF(D4&gt;12,"2","0")+IF(F4&gt;12,"2","0")+IF(H4&gt;12,"2","0")+IF(J4&gt;12,"2","0")+C4</f>
        <v>9</v>
      </c>
      <c r="M4" s="16">
        <f>IF(D4&gt;12,D4-E4)+IF(F4&gt;12,F4-G4)+IF(H4&gt;12,H4-I4)+IF(J4&gt;12,J4-K4)</f>
        <v>52</v>
      </c>
    </row>
    <row r="5" spans="1:16" x14ac:dyDescent="0.25">
      <c r="A5" s="15">
        <f>INDEX(T_SIGNALETIQUE[#All],MATCH(T_RESULTATS[[#This Row],[NOM Prénom]],T_SIGNALETIQUE[[#All],[NOM Prénom]],0),1)</f>
        <v>12</v>
      </c>
      <c r="B5" s="11" t="s">
        <v>10</v>
      </c>
      <c r="C5" s="3">
        <v>1</v>
      </c>
      <c r="D5" s="3">
        <v>0</v>
      </c>
      <c r="E5" s="3">
        <v>13</v>
      </c>
      <c r="F5" s="3">
        <v>5</v>
      </c>
      <c r="G5" s="3">
        <v>13</v>
      </c>
      <c r="H5" s="3">
        <v>7</v>
      </c>
      <c r="I5" s="3">
        <v>13</v>
      </c>
      <c r="J5" s="3">
        <v>13</v>
      </c>
      <c r="K5" s="3">
        <v>10</v>
      </c>
      <c r="L5" s="4">
        <f>IF(D5&gt;12,"2","0")+IF(F5&gt;12,"2","0")+IF(H5&gt;12,"2","0")+IF(J5&gt;12,"2","0")+C5</f>
        <v>3</v>
      </c>
      <c r="M5" s="16">
        <f>IF(D5&gt;12,D5-E5)+IF(F5&gt;12,F5-G5)+IF(H5&gt;12,H5-I5)+IF(J5&gt;12,J5-K5)</f>
        <v>3</v>
      </c>
    </row>
    <row r="6" spans="1:16" x14ac:dyDescent="0.25">
      <c r="A6" s="15">
        <f>INDEX(T_SIGNALETIQUE[#All],MATCH(T_RESULTATS[[#This Row],[NOM Prénom]],T_SIGNALETIQUE[[#All],[NOM Prénom]],0),1)</f>
        <v>25</v>
      </c>
      <c r="B6" s="11" t="s">
        <v>13</v>
      </c>
      <c r="C6" s="3"/>
      <c r="D6" s="3"/>
      <c r="E6" s="3"/>
      <c r="F6" s="3"/>
      <c r="G6" s="3"/>
      <c r="H6" s="3"/>
      <c r="I6" s="3"/>
      <c r="J6" s="3"/>
      <c r="K6" s="3"/>
      <c r="L6" s="4">
        <f>IF(D6&gt;12,"2","0")+IF(F6&gt;12,"2","0")+IF(H6&gt;12,"2","0")+IF(J6&gt;12,"2","0")+C6</f>
        <v>0</v>
      </c>
      <c r="M6" s="16">
        <f>IF(D6&gt;12,D6-E6)+IF(F6&gt;12,F6-G6)+IF(H6&gt;12,H6-I6)+IF(J6&gt;12,J6-K6)</f>
        <v>0</v>
      </c>
    </row>
    <row r="7" spans="1:16" x14ac:dyDescent="0.25">
      <c r="A7" s="15">
        <f>INDEX(T_SIGNALETIQUE[#All],MATCH(T_RESULTATS[[#This Row],[NOM Prénom]],T_SIGNALETIQUE[[#All],[NOM Prénom]],0),1)</f>
        <v>90</v>
      </c>
      <c r="B7" s="11" t="s">
        <v>21</v>
      </c>
      <c r="C7" s="3"/>
      <c r="D7" s="3"/>
      <c r="E7" s="3"/>
      <c r="F7" s="3"/>
      <c r="G7" s="3"/>
      <c r="H7" s="3"/>
      <c r="I7" s="3"/>
      <c r="J7" s="3"/>
      <c r="K7" s="3"/>
      <c r="L7" s="4"/>
      <c r="M7" s="16"/>
    </row>
    <row r="8" spans="1:16" x14ac:dyDescent="0.25">
      <c r="A8" s="15">
        <f>INDEX(T_SIGNALETIQUE[#All],MATCH(T_RESULTATS[[#This Row],[NOM Prénom]],T_SIGNALETIQUE[[#All],[NOM Prénom]],0),1)</f>
        <v>20</v>
      </c>
      <c r="B8" s="11" t="s">
        <v>12</v>
      </c>
      <c r="C8" s="17"/>
      <c r="D8" s="17"/>
      <c r="E8" s="17"/>
      <c r="F8" s="17"/>
      <c r="G8" s="17"/>
      <c r="H8" s="17"/>
      <c r="I8" s="17"/>
      <c r="J8" s="17"/>
      <c r="K8" s="17"/>
      <c r="L8" s="18">
        <f>IF(D8&gt;12,"2","0")+IF(F8&gt;12,"2","0")+IF(H8&gt;12,"2","0")+IF(J8&gt;12,"2","0")+C8</f>
        <v>0</v>
      </c>
      <c r="M8" s="19">
        <f>IF(D8&gt;12,D8-E8)+IF(F8&gt;12,F8-G8)+IF(H8&gt;12,H8-I8)+IF(J8&gt;12,J8-K8)</f>
        <v>0</v>
      </c>
    </row>
  </sheetData>
  <sortState xmlns:xlrd2="http://schemas.microsoft.com/office/spreadsheetml/2017/richdata2" ref="A2:M8">
    <sortCondition ref="A2:A8"/>
    <sortCondition ref="B2:B8"/>
  </sortState>
  <dataConsolidate/>
  <phoneticPr fontId="2" type="noConversion"/>
  <conditionalFormatting sqref="D2:D8 F2:F8 H2:H8 J2:J8">
    <cfRule type="cellIs" dxfId="0" priority="1" operator="greaterThan">
      <formula>12</formula>
    </cfRule>
  </conditionalFormatting>
  <dataValidations count="1">
    <dataValidation type="list" allowBlank="1" showInputMessage="1" showErrorMessage="1" sqref="B2:B8" xr:uid="{EB993CDF-F428-48D6-BBCC-70AC74253C15}">
      <formula1>INDIRECT("T_SIGNALETIQUE[NOM Prénom]")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2D29D-149E-437C-A3EF-D38918397137}">
  <dimension ref="A1:D7"/>
  <sheetViews>
    <sheetView workbookViewId="0">
      <selection activeCell="B6" sqref="B6"/>
    </sheetView>
  </sheetViews>
  <sheetFormatPr baseColWidth="10" defaultRowHeight="15" x14ac:dyDescent="0.25"/>
  <cols>
    <col min="2" max="2" width="21.28515625" bestFit="1" customWidth="1"/>
  </cols>
  <sheetData>
    <row r="1" spans="1:4" ht="28.5" customHeight="1" x14ac:dyDescent="0.25">
      <c r="A1" s="12" t="s">
        <v>3</v>
      </c>
      <c r="B1" s="13" t="s">
        <v>4</v>
      </c>
      <c r="C1" s="13" t="s">
        <v>16</v>
      </c>
      <c r="D1" s="13" t="s">
        <v>17</v>
      </c>
    </row>
    <row r="2" spans="1:4" x14ac:dyDescent="0.25">
      <c r="A2" s="1">
        <f>'Liste des joueurs'!A:A</f>
        <v>12</v>
      </c>
      <c r="B2" t="str">
        <f>'Liste des joueurs'!B:B</f>
        <v>MARTIN Jean</v>
      </c>
      <c r="C2" s="10">
        <f>'28 Février'!L:L</f>
        <v>7</v>
      </c>
      <c r="D2" s="10">
        <f>'28 Février'!M:M</f>
        <v>20</v>
      </c>
    </row>
    <row r="3" spans="1:4" x14ac:dyDescent="0.25">
      <c r="A3" s="1">
        <f>'Liste des joueurs'!A:A</f>
        <v>13</v>
      </c>
      <c r="B3" t="str">
        <f>'Liste des joueurs'!B:B</f>
        <v>DUPONT Albert</v>
      </c>
      <c r="C3" s="10">
        <f>'28 Février'!L:L</f>
        <v>0</v>
      </c>
      <c r="D3" s="10">
        <f>'28 Février'!M:M</f>
        <v>0</v>
      </c>
    </row>
    <row r="4" spans="1:4" x14ac:dyDescent="0.25">
      <c r="A4" s="1">
        <f>'Liste des joueurs'!A:A</f>
        <v>20</v>
      </c>
      <c r="B4" t="str">
        <f>'Liste des joueurs'!B:B</f>
        <v>TOTO Jeanne</v>
      </c>
      <c r="C4" s="10">
        <f>'28 Février'!L:L</f>
        <v>9</v>
      </c>
      <c r="D4" s="10">
        <f>'28 Février'!M:M</f>
        <v>52</v>
      </c>
    </row>
    <row r="5" spans="1:4" x14ac:dyDescent="0.25">
      <c r="A5" s="1">
        <f>'Liste des joueurs'!A:A</f>
        <v>25</v>
      </c>
      <c r="B5" t="str">
        <f>'Liste des joueurs'!B:B</f>
        <v>TATA Martine</v>
      </c>
      <c r="C5" s="10">
        <f>'28 Février'!L:L</f>
        <v>3</v>
      </c>
      <c r="D5" s="10">
        <f>'28 Février'!M:M</f>
        <v>3</v>
      </c>
    </row>
    <row r="6" spans="1:4" x14ac:dyDescent="0.25">
      <c r="A6" s="1">
        <f>'Liste des joueurs'!A:A</f>
        <v>30</v>
      </c>
      <c r="B6" t="str">
        <f>'Liste des joueurs'!B:B</f>
        <v>LAMBDA Alain</v>
      </c>
      <c r="C6" s="10">
        <f>'28 Février'!L:L</f>
        <v>0</v>
      </c>
      <c r="D6" s="10">
        <f>'28 Février'!M:M</f>
        <v>0</v>
      </c>
    </row>
    <row r="7" spans="1:4" x14ac:dyDescent="0.25">
      <c r="A7" s="1">
        <f>'Liste des joueurs'!A:A</f>
        <v>50</v>
      </c>
      <c r="B7" t="str">
        <f>'Liste des joueurs'!B:B</f>
        <v>IOTA Georges</v>
      </c>
      <c r="C7" s="10">
        <f>'28 Février'!L:L</f>
        <v>0</v>
      </c>
      <c r="D7" s="10">
        <f>'28 Février'!M:M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joueurs</vt:lpstr>
      <vt:lpstr>28 Février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RICHON</dc:creator>
  <cp:lastModifiedBy>Christian Schmidt</cp:lastModifiedBy>
  <dcterms:created xsi:type="dcterms:W3CDTF">2025-01-22T16:32:52Z</dcterms:created>
  <dcterms:modified xsi:type="dcterms:W3CDTF">2025-02-25T17:22:22Z</dcterms:modified>
</cp:coreProperties>
</file>