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8_{5F39F93E-335A-4795-885A-7C2B1C72B4EB}" xr6:coauthVersionLast="47" xr6:coauthVersionMax="47" xr10:uidLastSave="{00000000-0000-0000-0000-000000000000}"/>
  <bookViews>
    <workbookView xWindow="0" yWindow="120" windowWidth="44205" windowHeight="10680" xr2:uid="{00000000-000D-0000-FFFF-FFFF00000000}"/>
  </bookViews>
  <sheets>
    <sheet name="Export" sheetId="1" r:id="rId1"/>
    <sheet name="BDD Détaillée" sheetId="2" r:id="rId2"/>
  </sheets>
  <externalReferences>
    <externalReference r:id="rId3"/>
  </externalReferences>
  <definedNames>
    <definedName name="_xlnm._FilterDatabase" localSheetId="1" hidden="1">'BDD Détaillée'!$A$1:$J$134</definedName>
    <definedName name="_xlnm._FilterDatabase" localSheetId="0" hidden="1">Export!$A$1:$F$8</definedName>
    <definedName name="Y2Y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2" i="1"/>
  <c r="F2" i="2"/>
  <c r="G2" i="2"/>
  <c r="H2" i="2"/>
  <c r="F3" i="2"/>
  <c r="G3" i="2"/>
  <c r="H3" i="2"/>
  <c r="F4" i="2"/>
  <c r="G4" i="2"/>
  <c r="H4" i="2"/>
  <c r="F5" i="2"/>
  <c r="G5" i="2"/>
  <c r="H5" i="2"/>
  <c r="F6" i="2"/>
  <c r="G6" i="2"/>
  <c r="H6" i="2"/>
  <c r="F7" i="2"/>
  <c r="G7" i="2"/>
  <c r="H7" i="2"/>
  <c r="F8" i="2"/>
  <c r="G8" i="2"/>
  <c r="H8" i="2"/>
  <c r="H134" i="2"/>
  <c r="G134" i="2"/>
  <c r="F134" i="2"/>
  <c r="H133" i="2"/>
  <c r="G133" i="2"/>
  <c r="F133" i="2"/>
  <c r="H132" i="2"/>
  <c r="G132" i="2"/>
  <c r="F132" i="2"/>
  <c r="H131" i="2"/>
  <c r="G131" i="2"/>
  <c r="F131" i="2"/>
  <c r="H130" i="2"/>
  <c r="G130" i="2"/>
  <c r="F130" i="2"/>
  <c r="H129" i="2"/>
  <c r="G129" i="2"/>
  <c r="F129" i="2"/>
  <c r="H128" i="2"/>
  <c r="G128" i="2"/>
  <c r="F128" i="2"/>
  <c r="H127" i="2"/>
  <c r="G127" i="2"/>
  <c r="F127" i="2"/>
  <c r="H126" i="2"/>
  <c r="G126" i="2"/>
  <c r="F126" i="2"/>
  <c r="H125" i="2"/>
  <c r="G125" i="2"/>
  <c r="F125" i="2"/>
  <c r="H124" i="2"/>
  <c r="G124" i="2"/>
  <c r="F124" i="2"/>
  <c r="H123" i="2"/>
  <c r="G123" i="2"/>
  <c r="F123" i="2"/>
  <c r="H122" i="2"/>
  <c r="G122" i="2"/>
  <c r="F122" i="2"/>
  <c r="H121" i="2"/>
  <c r="G121" i="2"/>
  <c r="F121" i="2"/>
  <c r="H120" i="2"/>
  <c r="G120" i="2"/>
  <c r="F120" i="2"/>
  <c r="H119" i="2"/>
  <c r="G119" i="2"/>
  <c r="F119" i="2"/>
  <c r="H118" i="2"/>
  <c r="G118" i="2"/>
  <c r="F118" i="2"/>
  <c r="H117" i="2"/>
  <c r="G117" i="2"/>
  <c r="F117" i="2"/>
  <c r="H116" i="2"/>
  <c r="G116" i="2"/>
  <c r="F116" i="2"/>
  <c r="H115" i="2"/>
  <c r="G115" i="2"/>
  <c r="F115" i="2"/>
  <c r="H114" i="2"/>
  <c r="G114" i="2"/>
  <c r="F114" i="2"/>
  <c r="H113" i="2"/>
  <c r="G113" i="2"/>
  <c r="F113" i="2"/>
  <c r="H112" i="2"/>
  <c r="G112" i="2"/>
  <c r="F112" i="2"/>
  <c r="H111" i="2"/>
  <c r="G111" i="2"/>
  <c r="F111" i="2"/>
  <c r="H110" i="2"/>
  <c r="G110" i="2"/>
  <c r="F110" i="2"/>
  <c r="H109" i="2"/>
  <c r="G109" i="2"/>
  <c r="F109" i="2"/>
  <c r="H108" i="2"/>
  <c r="G108" i="2"/>
  <c r="F108" i="2"/>
  <c r="H107" i="2"/>
  <c r="G107" i="2"/>
  <c r="F107" i="2"/>
  <c r="H106" i="2"/>
  <c r="G106" i="2"/>
  <c r="F106" i="2"/>
  <c r="H105" i="2"/>
  <c r="G105" i="2"/>
  <c r="F105" i="2"/>
  <c r="H104" i="2"/>
  <c r="G104" i="2"/>
  <c r="F104" i="2"/>
  <c r="H103" i="2"/>
  <c r="G103" i="2"/>
  <c r="F103" i="2"/>
  <c r="H102" i="2"/>
  <c r="G102" i="2"/>
  <c r="F102" i="2"/>
  <c r="H101" i="2"/>
  <c r="G101" i="2"/>
  <c r="F101" i="2"/>
  <c r="H100" i="2"/>
  <c r="G100" i="2"/>
  <c r="F100" i="2"/>
  <c r="H99" i="2"/>
  <c r="G99" i="2"/>
  <c r="F99" i="2"/>
  <c r="H98" i="2"/>
  <c r="G98" i="2"/>
  <c r="F98" i="2"/>
  <c r="H97" i="2"/>
  <c r="G97" i="2"/>
  <c r="F97" i="2"/>
  <c r="H96" i="2"/>
  <c r="G96" i="2"/>
  <c r="F96" i="2"/>
  <c r="H95" i="2"/>
  <c r="G95" i="2"/>
  <c r="F95" i="2"/>
  <c r="H94" i="2"/>
  <c r="G94" i="2"/>
  <c r="F94" i="2"/>
  <c r="H93" i="2"/>
  <c r="G93" i="2"/>
  <c r="F93" i="2"/>
  <c r="H92" i="2"/>
  <c r="G92" i="2"/>
  <c r="F92" i="2"/>
  <c r="H91" i="2"/>
  <c r="G91" i="2"/>
  <c r="F91" i="2"/>
  <c r="H90" i="2"/>
  <c r="G90" i="2"/>
  <c r="F90" i="2"/>
  <c r="H89" i="2"/>
  <c r="G89" i="2"/>
  <c r="F89" i="2"/>
  <c r="H88" i="2"/>
  <c r="G88" i="2"/>
  <c r="F88" i="2"/>
  <c r="H87" i="2"/>
  <c r="G87" i="2"/>
  <c r="F87" i="2"/>
  <c r="H86" i="2"/>
  <c r="G86" i="2"/>
  <c r="F86" i="2"/>
  <c r="H85" i="2"/>
  <c r="G85" i="2"/>
  <c r="F85" i="2"/>
  <c r="H84" i="2"/>
  <c r="G84" i="2"/>
  <c r="F84" i="2"/>
  <c r="H83" i="2"/>
  <c r="G83" i="2"/>
  <c r="F83" i="2"/>
  <c r="H82" i="2"/>
  <c r="G82" i="2"/>
  <c r="F82" i="2"/>
  <c r="H81" i="2"/>
  <c r="G81" i="2"/>
  <c r="F81" i="2"/>
  <c r="H80" i="2"/>
  <c r="G80" i="2"/>
  <c r="F80" i="2"/>
  <c r="H79" i="2"/>
  <c r="G79" i="2"/>
  <c r="F79" i="2"/>
  <c r="H78" i="2"/>
  <c r="G78" i="2"/>
  <c r="F78" i="2"/>
  <c r="H77" i="2"/>
  <c r="G77" i="2"/>
  <c r="F77" i="2"/>
  <c r="H76" i="2"/>
  <c r="G76" i="2"/>
  <c r="F76" i="2"/>
  <c r="H75" i="2"/>
  <c r="G75" i="2"/>
  <c r="F75" i="2"/>
  <c r="H74" i="2"/>
  <c r="G74" i="2"/>
  <c r="F74" i="2"/>
  <c r="H73" i="2"/>
  <c r="G73" i="2"/>
  <c r="F73" i="2"/>
  <c r="H72" i="2"/>
  <c r="G72" i="2"/>
  <c r="F72" i="2"/>
  <c r="H71" i="2"/>
  <c r="G71" i="2"/>
  <c r="F71" i="2"/>
  <c r="H70" i="2"/>
  <c r="G70" i="2"/>
  <c r="F70" i="2"/>
  <c r="H69" i="2"/>
  <c r="G69" i="2"/>
  <c r="F69" i="2"/>
  <c r="H68" i="2"/>
  <c r="G68" i="2"/>
  <c r="F68" i="2"/>
  <c r="H67" i="2"/>
  <c r="G67" i="2"/>
  <c r="F67" i="2"/>
  <c r="H66" i="2"/>
  <c r="G66" i="2"/>
  <c r="F66" i="2"/>
  <c r="H65" i="2"/>
  <c r="G65" i="2"/>
  <c r="F65" i="2"/>
  <c r="H64" i="2"/>
  <c r="G64" i="2"/>
  <c r="F64" i="2"/>
  <c r="H63" i="2"/>
  <c r="G63" i="2"/>
  <c r="F63" i="2"/>
  <c r="H62" i="2"/>
  <c r="G62" i="2"/>
  <c r="F62" i="2"/>
  <c r="H61" i="2"/>
  <c r="G61" i="2"/>
  <c r="F61" i="2"/>
  <c r="H60" i="2"/>
  <c r="G60" i="2"/>
  <c r="F60" i="2"/>
  <c r="H59" i="2"/>
  <c r="G59" i="2"/>
  <c r="F59" i="2"/>
  <c r="H58" i="2"/>
  <c r="G58" i="2"/>
  <c r="F58" i="2"/>
  <c r="H57" i="2"/>
  <c r="G57" i="2"/>
  <c r="F57" i="2"/>
  <c r="H56" i="2"/>
  <c r="G56" i="2"/>
  <c r="F56" i="2"/>
  <c r="H55" i="2"/>
  <c r="G55" i="2"/>
  <c r="F55" i="2"/>
  <c r="H54" i="2"/>
  <c r="G54" i="2"/>
  <c r="F54" i="2"/>
  <c r="H53" i="2"/>
  <c r="G53" i="2"/>
  <c r="F53" i="2"/>
  <c r="H52" i="2"/>
  <c r="G52" i="2"/>
  <c r="F52" i="2"/>
  <c r="H51" i="2"/>
  <c r="G51" i="2"/>
  <c r="F51" i="2"/>
  <c r="H50" i="2"/>
  <c r="G50" i="2"/>
  <c r="F50" i="2"/>
  <c r="H49" i="2"/>
  <c r="G49" i="2"/>
  <c r="F49" i="2"/>
  <c r="H48" i="2"/>
  <c r="G48" i="2"/>
  <c r="F48" i="2"/>
  <c r="H47" i="2"/>
  <c r="G47" i="2"/>
  <c r="F47" i="2"/>
  <c r="H46" i="2"/>
  <c r="G46" i="2"/>
  <c r="F46" i="2"/>
  <c r="H45" i="2"/>
  <c r="G45" i="2"/>
  <c r="F45" i="2"/>
  <c r="H44" i="2"/>
  <c r="G44" i="2"/>
  <c r="F44" i="2"/>
  <c r="H43" i="2"/>
  <c r="G43" i="2"/>
  <c r="F43" i="2"/>
  <c r="H42" i="2"/>
  <c r="G42" i="2"/>
  <c r="F42" i="2"/>
  <c r="H41" i="2"/>
  <c r="G41" i="2"/>
  <c r="F41" i="2"/>
  <c r="H40" i="2"/>
  <c r="G40" i="2"/>
  <c r="F40" i="2"/>
  <c r="H39" i="2"/>
  <c r="G39" i="2"/>
  <c r="F39" i="2"/>
  <c r="H38" i="2"/>
  <c r="G38" i="2"/>
  <c r="F38" i="2"/>
  <c r="H37" i="2"/>
  <c r="G37" i="2"/>
  <c r="F37" i="2"/>
  <c r="H36" i="2"/>
  <c r="G36" i="2"/>
  <c r="F36" i="2"/>
  <c r="H35" i="2"/>
  <c r="G35" i="2"/>
  <c r="F35" i="2"/>
  <c r="H34" i="2"/>
  <c r="G34" i="2"/>
  <c r="F34" i="2"/>
  <c r="H33" i="2"/>
  <c r="G33" i="2"/>
  <c r="F33" i="2"/>
  <c r="H32" i="2"/>
  <c r="G32" i="2"/>
  <c r="F32" i="2"/>
  <c r="H31" i="2"/>
  <c r="G31" i="2"/>
  <c r="F31" i="2"/>
  <c r="H30" i="2"/>
  <c r="G30" i="2"/>
  <c r="F30" i="2"/>
  <c r="H29" i="2"/>
  <c r="G29" i="2"/>
  <c r="F29" i="2"/>
  <c r="H28" i="2"/>
  <c r="G28" i="2"/>
  <c r="F28" i="2"/>
  <c r="H27" i="2"/>
  <c r="G27" i="2"/>
  <c r="F27" i="2"/>
  <c r="H26" i="2"/>
  <c r="G26" i="2"/>
  <c r="F26" i="2"/>
  <c r="H25" i="2"/>
  <c r="G25" i="2"/>
  <c r="F25" i="2"/>
  <c r="H24" i="2"/>
  <c r="G24" i="2"/>
  <c r="F24" i="2"/>
  <c r="H23" i="2"/>
  <c r="G23" i="2"/>
  <c r="F23" i="2"/>
  <c r="H22" i="2"/>
  <c r="G22" i="2"/>
  <c r="F22" i="2"/>
  <c r="H21" i="2"/>
  <c r="G21" i="2"/>
  <c r="F21" i="2"/>
  <c r="H20" i="2"/>
  <c r="G20" i="2"/>
  <c r="F20" i="2"/>
  <c r="H19" i="2"/>
  <c r="G19" i="2"/>
  <c r="F19" i="2"/>
  <c r="H18" i="2"/>
  <c r="G18" i="2"/>
  <c r="F18" i="2"/>
  <c r="H17" i="2"/>
  <c r="G17" i="2"/>
  <c r="F17" i="2"/>
  <c r="H16" i="2"/>
  <c r="G16" i="2"/>
  <c r="F16" i="2"/>
  <c r="H15" i="2"/>
  <c r="G15" i="2"/>
  <c r="F15" i="2"/>
  <c r="H14" i="2"/>
  <c r="G14" i="2"/>
  <c r="F14" i="2"/>
  <c r="D14" i="2"/>
  <c r="H13" i="2"/>
  <c r="G13" i="2"/>
  <c r="F13" i="2"/>
  <c r="H12" i="2"/>
  <c r="G12" i="2"/>
  <c r="F12" i="2"/>
  <c r="H11" i="2"/>
  <c r="G11" i="2"/>
  <c r="F11" i="2"/>
  <c r="H10" i="2"/>
  <c r="G10" i="2"/>
  <c r="F10" i="2"/>
  <c r="H9" i="2"/>
  <c r="G9" i="2"/>
  <c r="F9" i="2"/>
  <c r="D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Assistant Revenu manager 3</author>
  </authors>
  <commentList>
    <comment ref="A1" authorId="0" shapeId="0" xr:uid="{95B23D98-A8AE-43E7-A1DA-A46391441FB1}">
      <text>
        <r>
          <rPr>
            <b/>
            <sz val="9"/>
            <color indexed="81"/>
            <rFont val="Tahoma"/>
            <family val="2"/>
          </rPr>
          <t>boMyReport.5.1.2_x000D_
eJy1Vetu0zAYzW69dwPxCwmJ/GR/1hvSNiGQurSlEWlaktIB01S5zccIuHblJGNFfSB4jj0Fb4PtpFvadayIUalR8l3Od3xO7Cj8l7BgTJm/zW/T/J8yBxrFwYhsRIEtc2DRb7+SirLOn5IdRr/A0M/0qlrV1Optoy7CCRvYObDc871ypbJ3eLBXLhdlvEGxAyxpgYfwxBOhrRZ1AD+uHReiYIEHLn9gUHtAfJA1aVljohFszyc3eTLTnYwhJL2mhKw2RalYjJINE13XxyCyoiFvIHIWQIOyUYBlmcjkGy5gx3A93yVn3oaixPtlLhNH39E4JbWDmA8EuQxEYl2v5S1Na1ZbHXPfet8si2lp2Ss4RpBRpIW8rzNGOzXXG2M0EbE3LnFm60jabw0xbB5V8grZoy5c+BtRdT6KHU1Ez5MTrdbXDL1udovTBbKny2WQIyOQXKz9VKLbNGBDkNx1J3OdFeNzutdm7plLxGTBXtkx3AFgDBrCQw7v3C6+iKYaARn6LiV36v7QpCPVCW5Xfl87PGh+uG/lQ9RVlTe79b7ZbhWnN8iuoHzmqn2J7qlZ7r+rnour/ijEvfypapSc863HmxZ0r9qGVnknYDftaCveNEEcIGmdOHAhatb/2ZZw6Gq2PD0xjvpa2+zVzemS5azgTPYaYYk16avkvXsjSrPHn4HxWdgHNhNuMRZZkrDQ0CVyY2TD5GtGg3H8frE7FXVn+avK9ZA1MRgOmrYaDd3oWvWSYJPoIRxAaeZL9JgpFQvFUqFcLB3KNbTHwJBPr7jNG/KSv+hGv9bt21XdntaQD8IOjxY6GBHCT+FT9ZVaJ0N+donkMwGrvlBLRXHZvduu3Tj+H7FE1wNpYzXw6Qj57ndwsrFusc5cE51zUqFea5EDc8G/t0AKgvzoqzPrz4RR+Zn51JqEm7LnUgzy1c7r3kcYMBRWKb8B33jxUA==</t>
        </r>
      </text>
    </comment>
  </commentList>
</comments>
</file>

<file path=xl/sharedStrings.xml><?xml version="1.0" encoding="utf-8"?>
<sst xmlns="http://schemas.openxmlformats.org/spreadsheetml/2006/main" count="139" uniqueCount="52">
  <si>
    <t>datafeed</t>
  </si>
  <si>
    <t>GRPO</t>
  </si>
  <si>
    <t>TOVA</t>
  </si>
  <si>
    <t>CEVA</t>
  </si>
  <si>
    <t>PECO</t>
  </si>
  <si>
    <t xml:space="preserve"> GRPS</t>
  </si>
  <si>
    <t>OBIZ</t>
  </si>
  <si>
    <t>C.G.O.S. PRIX REDUITS</t>
  </si>
  <si>
    <t>CALL</t>
  </si>
  <si>
    <t>CCAS DE L'ENERGIE</t>
  </si>
  <si>
    <t>CSE MAIF</t>
  </si>
  <si>
    <t>TOFR</t>
  </si>
  <si>
    <t>MES VACANCES EN FAMILLE</t>
  </si>
  <si>
    <t>CSE CPAM DU RHONE</t>
  </si>
  <si>
    <t>CCAS DES INDUSTRIES ELECTRIQUE ET GAZIERE</t>
  </si>
  <si>
    <t>MES VACANCES EN FAMILLE 2023</t>
  </si>
  <si>
    <t>HITKA</t>
  </si>
  <si>
    <t>Segment</t>
  </si>
  <si>
    <t>CE</t>
  </si>
  <si>
    <t>TO</t>
  </si>
  <si>
    <t>Code Partenaire</t>
  </si>
  <si>
    <t>Nom du Partenaire</t>
  </si>
  <si>
    <t>Libellé Convention</t>
  </si>
  <si>
    <t>Partenaire</t>
  </si>
  <si>
    <t>Sous Segment</t>
  </si>
  <si>
    <t>Canal</t>
  </si>
  <si>
    <t>Type de clients</t>
  </si>
  <si>
    <t>Commercial/vendeur</t>
  </si>
  <si>
    <t>Type de réservation</t>
  </si>
  <si>
    <t>Coup par coup</t>
  </si>
  <si>
    <t>Duché Didier</t>
  </si>
  <si>
    <t>Allotement/Linéaire</t>
  </si>
  <si>
    <t>TO Étranger Groupes</t>
  </si>
  <si>
    <t>TO Étranger</t>
  </si>
  <si>
    <t>Maitre Pierre-Louis</t>
  </si>
  <si>
    <t>Groupes Etrangers PECO</t>
  </si>
  <si>
    <t>3105</t>
  </si>
  <si>
    <t>MES VACANCES EN FAMILLE 2023.1</t>
  </si>
  <si>
    <t>3226</t>
  </si>
  <si>
    <t>HITKA PECO</t>
  </si>
  <si>
    <t>HITKA - GRPS</t>
  </si>
  <si>
    <t>HITKA - GROUPES</t>
  </si>
  <si>
    <t>3587</t>
  </si>
  <si>
    <t>CCAS SARREGUEMINES</t>
  </si>
  <si>
    <t>L’AMICALE DU PERSONNEL DE LA VILLE DE SARREGUEMINES</t>
  </si>
  <si>
    <t>3918</t>
  </si>
  <si>
    <t>CCAS DES INDUSTRIES ELECTRIQUE ET GAZIERE - HIVER 2023</t>
  </si>
  <si>
    <t>CCAS DES INDUSTRIES ELECTRIQUE ET GAZIERE HIVER 2023</t>
  </si>
  <si>
    <t>3999</t>
  </si>
  <si>
    <t>4172</t>
  </si>
  <si>
    <t>MES VACANCES EN FAMILLE linéaire</t>
  </si>
  <si>
    <t>MES VACANCES EN FAMILLE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</si>
</sst>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0071B8"/>
      <name val="Century Gothic"/>
      <family val="2"/>
    </font>
    <font>
      <b/>
      <sz val="11"/>
      <color theme="5"/>
      <name val="Century Gothic"/>
      <family val="2"/>
    </font>
    <font>
      <sz val="10"/>
      <color rgb="FF000000"/>
      <name val="Calibri"/>
      <family val="2"/>
      <scheme val="minor"/>
    </font>
    <font>
      <sz val="10"/>
      <color rgb="FF000000"/>
      <name val="Century Gothic"/>
      <family val="2"/>
    </font>
    <font>
      <sz val="11"/>
      <color rgb="FF5F6A77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dotted">
        <color rgb="FF0071B8"/>
      </right>
      <top/>
      <bottom style="medium">
        <color rgb="FF0071B8"/>
      </bottom>
      <diagonal/>
    </border>
    <border>
      <left style="dotted">
        <color rgb="FF0071B8"/>
      </left>
      <right style="dotted">
        <color rgb="FF0071B8"/>
      </right>
      <top/>
      <bottom style="medium">
        <color rgb="FF0071B8"/>
      </bottom>
      <diagonal/>
    </border>
    <border>
      <left style="dotted">
        <color rgb="FF0071B8"/>
      </left>
      <right/>
      <top/>
      <bottom style="medium">
        <color rgb="FF0071B8"/>
      </bottom>
      <diagonal/>
    </border>
    <border>
      <left/>
      <right style="dotted">
        <color rgb="FF0071B8"/>
      </right>
      <top style="dotted">
        <color rgb="FF0071B8"/>
      </top>
      <bottom style="dotted">
        <color rgb="FF0071B8"/>
      </bottom>
      <diagonal/>
    </border>
    <border>
      <left style="dotted">
        <color rgb="FF0071B8"/>
      </left>
      <right style="dotted">
        <color rgb="FF0071B8"/>
      </right>
      <top style="dotted">
        <color rgb="FF0071B8"/>
      </top>
      <bottom style="dotted">
        <color rgb="FF0071B8"/>
      </bottom>
      <diagonal/>
    </border>
    <border>
      <left style="dotted">
        <color rgb="FF0071B8"/>
      </left>
      <right/>
      <top style="dotted">
        <color rgb="FF0071B8"/>
      </top>
      <bottom style="dotted">
        <color rgb="FF0071B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5" fillId="0" borderId="0" xfId="1" applyFont="1"/>
    <xf numFmtId="49" fontId="6" fillId="3" borderId="4" xfId="0" applyNumberFormat="1" applyFont="1" applyFill="1" applyBorder="1" applyAlignment="1">
      <alignment vertical="center"/>
    </xf>
    <xf numFmtId="49" fontId="6" fillId="3" borderId="5" xfId="0" applyNumberFormat="1" applyFont="1" applyFill="1" applyBorder="1" applyAlignment="1">
      <alignment vertical="center"/>
    </xf>
    <xf numFmtId="49" fontId="6" fillId="3" borderId="6" xfId="0" applyNumberFormat="1" applyFont="1" applyFill="1" applyBorder="1" applyAlignment="1">
      <alignment vertical="center"/>
    </xf>
    <xf numFmtId="0" fontId="7" fillId="5" borderId="0" xfId="0" applyFont="1" applyFill="1"/>
    <xf numFmtId="0" fontId="8" fillId="5" borderId="0" xfId="1" applyFont="1" applyFill="1"/>
    <xf numFmtId="0" fontId="8" fillId="6" borderId="0" xfId="1" applyFont="1" applyFill="1" applyAlignment="1">
      <alignment horizontal="center"/>
    </xf>
    <xf numFmtId="0" fontId="5" fillId="6" borderId="0" xfId="1" applyFont="1" applyFill="1"/>
    <xf numFmtId="0" fontId="7" fillId="0" borderId="0" xfId="0" applyFont="1"/>
    <xf numFmtId="0" fontId="8" fillId="0" borderId="0" xfId="1" applyFont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1" fillId="0" borderId="7" xfId="0" applyFont="1" applyBorder="1"/>
    <xf numFmtId="49" fontId="0" fillId="0" borderId="8" xfId="0" applyNumberFormat="1" applyBorder="1"/>
    <xf numFmtId="0" fontId="0" fillId="0" borderId="8" xfId="0" applyBorder="1"/>
    <xf numFmtId="0" fontId="0" fillId="0" borderId="9" xfId="0" applyBorder="1"/>
  </cellXfs>
  <cellStyles count="2">
    <cellStyle name="Normal" xfId="0" builtinId="0"/>
    <cellStyle name="Normal 2" xfId="1" xr:uid="{CE15F2DE-31D1-4AA2-A4A4-08B306D70A1D}"/>
  </cellStyles>
  <dxfs count="3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rm4\AppData\Local\Microsoft\Windows\INetCache\Content.Outlook\4I7AEHFT\Segmentation.xlsx" TargetMode="External"/><Relationship Id="rId1" Type="http://schemas.openxmlformats.org/officeDocument/2006/relationships/externalLinkPath" Target="file:///C:\Users\arm4\AppData\Local\Microsoft\Windows\INetCache\Content.Outlook\4I7AEHFT\Segment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DD Globale"/>
      <sheetName val="BDD Détaillée"/>
      <sheetName val="1.Nouvelles conventions"/>
      <sheetName val="2.Nouveaux partenaires"/>
      <sheetName val="mr_PROD REPORT N"/>
    </sheetNames>
    <sheetDataSet>
      <sheetData sheetId="0" refreshError="1">
        <row r="2">
          <cell r="A2" t="str">
            <v>BOX</v>
          </cell>
          <cell r="B2" t="str">
            <v>OTA-BOX</v>
          </cell>
          <cell r="C2" t="str">
            <v>INDIRECT</v>
          </cell>
          <cell r="D2" t="str">
            <v>LOISIRS</v>
          </cell>
        </row>
        <row r="3">
          <cell r="A3" t="str">
            <v>Call center</v>
          </cell>
          <cell r="B3" t="str">
            <v>Call Center</v>
          </cell>
          <cell r="C3" t="str">
            <v>DIRECT</v>
          </cell>
          <cell r="D3" t="str">
            <v>LOISIRS</v>
          </cell>
        </row>
        <row r="4">
          <cell r="A4" t="str">
            <v>CE</v>
          </cell>
          <cell r="B4" t="str">
            <v>CE</v>
          </cell>
          <cell r="C4" t="str">
            <v>INDIRECT</v>
          </cell>
          <cell r="D4" t="str">
            <v>LOISIRS</v>
          </cell>
        </row>
        <row r="5">
          <cell r="A5" t="str">
            <v>FLASHER</v>
          </cell>
          <cell r="B5" t="str">
            <v>FLASHER</v>
          </cell>
          <cell r="C5" t="str">
            <v>INDIRECT</v>
          </cell>
          <cell r="D5" t="str">
            <v>LOISIRS</v>
          </cell>
        </row>
        <row r="6">
          <cell r="A6" t="str">
            <v>GROUPES</v>
          </cell>
          <cell r="B6" t="str">
            <v>GROUPES</v>
          </cell>
          <cell r="C6" t="str">
            <v>DIRECT</v>
          </cell>
          <cell r="D6" t="str">
            <v>LOISIRS</v>
          </cell>
        </row>
        <row r="7">
          <cell r="A7" t="str">
            <v>Individuels établissements</v>
          </cell>
          <cell r="B7" t="str">
            <v>Individuels établissements</v>
          </cell>
          <cell r="C7" t="str">
            <v>DIRECT</v>
          </cell>
          <cell r="D7" t="str">
            <v>LOISIRS</v>
          </cell>
        </row>
        <row r="8">
          <cell r="A8" t="str">
            <v>SLD</v>
          </cell>
          <cell r="B8" t="str">
            <v>SLD</v>
          </cell>
          <cell r="C8" t="str">
            <v>DIRECT</v>
          </cell>
          <cell r="D8" t="str">
            <v>SLD</v>
          </cell>
        </row>
        <row r="9">
          <cell r="A9" t="str">
            <v>Muzelle</v>
          </cell>
          <cell r="B9" t="str">
            <v>Muzelle</v>
          </cell>
          <cell r="C9" t="str">
            <v>X</v>
          </cell>
          <cell r="D9" t="str">
            <v>LOISIRS</v>
          </cell>
        </row>
        <row r="10">
          <cell r="A10" t="str">
            <v>OTA</v>
          </cell>
          <cell r="B10" t="str">
            <v>OTA-BOX</v>
          </cell>
          <cell r="C10" t="str">
            <v>INDIRECT</v>
          </cell>
          <cell r="D10" t="str">
            <v>LOISIRS</v>
          </cell>
        </row>
        <row r="11">
          <cell r="A11" t="str">
            <v>Propriétaires</v>
          </cell>
          <cell r="B11" t="str">
            <v>Propriétaires</v>
          </cell>
          <cell r="C11" t="str">
            <v>DIRECT</v>
          </cell>
          <cell r="D11" t="str">
            <v>LOISIRS</v>
          </cell>
        </row>
        <row r="12">
          <cell r="A12" t="str">
            <v>TO</v>
          </cell>
          <cell r="B12" t="str">
            <v>TO</v>
          </cell>
          <cell r="C12" t="str">
            <v>INDIRECT</v>
          </cell>
          <cell r="D12" t="str">
            <v>LOISIRS</v>
          </cell>
        </row>
        <row r="13">
          <cell r="A13" t="str">
            <v>TO Étranger</v>
          </cell>
          <cell r="B13" t="str">
            <v>TO</v>
          </cell>
          <cell r="C13" t="str">
            <v>INDIRECT</v>
          </cell>
          <cell r="D13" t="str">
            <v>LOISIRS</v>
          </cell>
        </row>
        <row r="14">
          <cell r="A14" t="str">
            <v>TO Français</v>
          </cell>
          <cell r="B14" t="str">
            <v>TO</v>
          </cell>
          <cell r="C14" t="str">
            <v>INDIRECT</v>
          </cell>
          <cell r="D14" t="str">
            <v>LOISIRS</v>
          </cell>
        </row>
        <row r="15">
          <cell r="A15" t="str">
            <v>TO Étranger Groupes</v>
          </cell>
          <cell r="B15" t="str">
            <v>TO GROUPES</v>
          </cell>
          <cell r="C15" t="str">
            <v>INDIRECT</v>
          </cell>
          <cell r="D15" t="str">
            <v>LOISIRS</v>
          </cell>
        </row>
        <row r="16">
          <cell r="A16" t="str">
            <v>TO Français Groupes</v>
          </cell>
          <cell r="B16" t="str">
            <v>TO GROUPES</v>
          </cell>
          <cell r="C16" t="str">
            <v>INDIRECT</v>
          </cell>
          <cell r="D16" t="str">
            <v>LOISIRS</v>
          </cell>
        </row>
        <row r="17">
          <cell r="A17" t="str">
            <v>VACAF</v>
          </cell>
          <cell r="B17" t="str">
            <v>VACAF</v>
          </cell>
          <cell r="C17" t="str">
            <v>DIRECT</v>
          </cell>
          <cell r="D17" t="str">
            <v>LOISIRS</v>
          </cell>
        </row>
        <row r="18">
          <cell r="A18" t="str">
            <v>Web</v>
          </cell>
          <cell r="B18" t="str">
            <v>Web</v>
          </cell>
          <cell r="C18" t="str">
            <v>DIRECT</v>
          </cell>
          <cell r="D18" t="str">
            <v>LOISIRS</v>
          </cell>
        </row>
        <row r="19">
          <cell r="A19" t="str">
            <v>Vacancéole</v>
          </cell>
          <cell r="B19" t="str">
            <v>Vacancéole</v>
          </cell>
          <cell r="C19" t="str">
            <v>DIRECT</v>
          </cell>
          <cell r="D19" t="str">
            <v>LOISIRS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1"/>
  <sheetViews>
    <sheetView tabSelected="1" workbookViewId="0">
      <pane ySplit="1" topLeftCell="A2" activePane="bottomLeft" state="frozen"/>
      <selection pane="bottomLeft" activeCell="B3" sqref="B3"/>
    </sheetView>
  </sheetViews>
  <sheetFormatPr baseColWidth="10" defaultColWidth="8.85546875" defaultRowHeight="15" x14ac:dyDescent="0.25"/>
  <cols>
    <col min="2" max="2" width="42.140625" bestFit="1" customWidth="1"/>
    <col min="3" max="3" width="61.85546875" bestFit="1" customWidth="1"/>
    <col min="4" max="4" width="36" bestFit="1" customWidth="1"/>
    <col min="5" max="5" width="31.85546875" bestFit="1" customWidth="1"/>
  </cols>
  <sheetData>
    <row r="1" spans="1:5" x14ac:dyDescent="0.25">
      <c r="A1" s="22" t="s">
        <v>0</v>
      </c>
      <c r="B1" s="22"/>
      <c r="C1" s="22"/>
      <c r="D1" s="22"/>
      <c r="E1" s="19" t="s">
        <v>17</v>
      </c>
    </row>
    <row r="2" spans="1:5" x14ac:dyDescent="0.25">
      <c r="A2" s="23" t="s">
        <v>1</v>
      </c>
      <c r="B2" s="23" t="s">
        <v>4</v>
      </c>
      <c r="C2" s="23" t="s">
        <v>16</v>
      </c>
      <c r="D2" s="23" t="s">
        <v>5</v>
      </c>
      <c r="E2" s="20" t="str">
        <f>IF(C2="","",IFERROR(INDEX('BDD Détaillée'!$E$2:$E$41,MATCH(C2,'BDD Détaillée'!$C$2:$C$41,0),1),"INCONNU"))</f>
        <v>TO Étranger Groupes</v>
      </c>
    </row>
    <row r="3" spans="1:5" x14ac:dyDescent="0.25">
      <c r="A3" s="23" t="s">
        <v>3</v>
      </c>
      <c r="B3" s="23" t="s">
        <v>3</v>
      </c>
      <c r="C3" s="23" t="s">
        <v>6</v>
      </c>
      <c r="D3" s="23"/>
      <c r="E3" s="20" t="str">
        <f>IF(C3="","",IFERROR(INDEX('BDD Détaillée'!$E$2:$E$41,MATCH(C3,'BDD Détaillée'!$C$2:$C$41,0),1),"INCONNU"))</f>
        <v>CE</v>
      </c>
    </row>
    <row r="4" spans="1:5" x14ac:dyDescent="0.25">
      <c r="A4" s="23" t="s">
        <v>3</v>
      </c>
      <c r="B4" s="23" t="s">
        <v>7</v>
      </c>
      <c r="C4" s="23"/>
      <c r="D4" s="23"/>
      <c r="E4" s="20" t="str">
        <f>IF(C4="","",IFERROR(INDEX('BDD Détaillée'!$E$2:$E$41,MATCH(C4,'BDD Détaillée'!$C$2:$C$41,0),1),"INCONNU"))</f>
        <v/>
      </c>
    </row>
    <row r="5" spans="1:5" x14ac:dyDescent="0.25">
      <c r="A5" s="23" t="s">
        <v>3</v>
      </c>
      <c r="B5" s="23" t="s">
        <v>8</v>
      </c>
      <c r="C5" s="23" t="s">
        <v>9</v>
      </c>
      <c r="D5" s="23"/>
      <c r="E5" s="20" t="str">
        <f>IF(C5="","",IFERROR(INDEX('BDD Détaillée'!$E$2:$E$41,MATCH(C5,'BDD Détaillée'!$C$2:$C$41,0),1),"INCONNU"))</f>
        <v>CE</v>
      </c>
    </row>
    <row r="6" spans="1:5" x14ac:dyDescent="0.25">
      <c r="A6" s="23" t="s">
        <v>3</v>
      </c>
      <c r="B6" s="23" t="s">
        <v>3</v>
      </c>
      <c r="C6" s="23" t="s">
        <v>10</v>
      </c>
      <c r="D6" s="23"/>
      <c r="E6" s="20" t="str">
        <f>IF(C6="","",IFERROR(INDEX('BDD Détaillée'!$E$2:$E$41,MATCH(C6,'BDD Détaillée'!$C$2:$C$41,0),1),"INCONNU"))</f>
        <v>INCONNU</v>
      </c>
    </row>
    <row r="7" spans="1:5" x14ac:dyDescent="0.25">
      <c r="A7" s="23" t="s">
        <v>2</v>
      </c>
      <c r="B7" s="23" t="s">
        <v>11</v>
      </c>
      <c r="C7" s="23" t="s">
        <v>12</v>
      </c>
      <c r="D7" s="23"/>
      <c r="E7" s="20" t="str">
        <f>IF(C7="","",IFERROR(INDEX('BDD Détaillée'!$E$2:$E$41,MATCH(C7,'BDD Détaillée'!$C$2:$C$41,0),1),"INCONNU"))</f>
        <v>CE</v>
      </c>
    </row>
    <row r="8" spans="1:5" x14ac:dyDescent="0.25">
      <c r="A8" s="23" t="s">
        <v>3</v>
      </c>
      <c r="B8" s="23" t="s">
        <v>13</v>
      </c>
      <c r="C8" s="23"/>
      <c r="D8" s="23"/>
      <c r="E8" s="20" t="str">
        <f>IF(C8="","",IFERROR(INDEX('BDD Détaillée'!$E$2:$E$41,MATCH(C8,'BDD Détaillée'!$C$2:$C$41,0),1),"INCONNU"))</f>
        <v/>
      </c>
    </row>
    <row r="9" spans="1:5" x14ac:dyDescent="0.25">
      <c r="A9" s="24"/>
      <c r="B9" s="24"/>
      <c r="C9" s="24"/>
      <c r="D9" s="24"/>
      <c r="E9" s="20" t="str">
        <f>IF(C9="","",IFERROR(INDEX('BDD Détaillée'!$E$2:$E$41,MATCH(C9,'BDD Détaillée'!$C$2:$C$41,0),1),"INCONNU"))</f>
        <v/>
      </c>
    </row>
    <row r="10" spans="1:5" x14ac:dyDescent="0.25">
      <c r="A10" s="24"/>
      <c r="B10" s="24"/>
      <c r="C10" s="24"/>
      <c r="D10" s="24"/>
      <c r="E10" s="20" t="str">
        <f>IF(C10="","",IFERROR(INDEX('BDD Détaillée'!$E$2:$E$41,MATCH(C10,'BDD Détaillée'!$C$2:$C$41,0),1),"INCONNU"))</f>
        <v/>
      </c>
    </row>
    <row r="11" spans="1:5" x14ac:dyDescent="0.25">
      <c r="A11" s="24"/>
      <c r="B11" s="24"/>
      <c r="C11" s="24"/>
      <c r="D11" s="24"/>
      <c r="E11" s="20" t="str">
        <f>IF(C11="","",IFERROR(INDEX('BDD Détaillée'!$E$2:$E$41,MATCH(C11,'BDD Détaillée'!$C$2:$C$41,0),1),"INCONNU"))</f>
        <v/>
      </c>
    </row>
    <row r="12" spans="1:5" x14ac:dyDescent="0.25">
      <c r="A12" s="24"/>
      <c r="B12" s="24"/>
      <c r="C12" s="24"/>
      <c r="D12" s="24"/>
      <c r="E12" s="20" t="str">
        <f>IF(C12="","",IFERROR(INDEX('BDD Détaillée'!$E$2:$E$41,MATCH(C12,'BDD Détaillée'!$C$2:$C$41,0),1),"INCONNU"))</f>
        <v/>
      </c>
    </row>
    <row r="13" spans="1:5" x14ac:dyDescent="0.25">
      <c r="A13" s="24"/>
      <c r="B13" s="24"/>
      <c r="C13" s="24"/>
      <c r="D13" s="24"/>
      <c r="E13" s="20" t="str">
        <f>IF(C13="","",IFERROR(INDEX('BDD Détaillée'!$E$2:$E$41,MATCH(C13,'BDD Détaillée'!$C$2:$C$41,0),1),"INCONNU"))</f>
        <v/>
      </c>
    </row>
    <row r="14" spans="1:5" x14ac:dyDescent="0.25">
      <c r="A14" s="24"/>
      <c r="B14" s="24"/>
      <c r="C14" s="24"/>
      <c r="D14" s="24"/>
      <c r="E14" s="20" t="str">
        <f>IF(C14="","",IFERROR(INDEX('BDD Détaillée'!$E$2:$E$41,MATCH(C14,'BDD Détaillée'!$C$2:$C$41,0),1),"INCONNU"))</f>
        <v/>
      </c>
    </row>
    <row r="15" spans="1:5" x14ac:dyDescent="0.25">
      <c r="A15" s="24"/>
      <c r="B15" s="24"/>
      <c r="C15" s="24"/>
      <c r="D15" s="24"/>
      <c r="E15" s="20" t="str">
        <f>IF(C15="","",IFERROR(INDEX('BDD Détaillée'!$E$2:$E$41,MATCH(C15,'BDD Détaillée'!$C$2:$C$41,0),1),"INCONNU"))</f>
        <v/>
      </c>
    </row>
    <row r="16" spans="1:5" x14ac:dyDescent="0.25">
      <c r="A16" s="24"/>
      <c r="B16" s="24"/>
      <c r="C16" s="24"/>
      <c r="D16" s="24"/>
      <c r="E16" s="20" t="str">
        <f>IF(C16="","",IFERROR(INDEX('BDD Détaillée'!$E$2:$E$41,MATCH(C16,'BDD Détaillée'!$C$2:$C$41,0),1),"INCONNU"))</f>
        <v/>
      </c>
    </row>
    <row r="17" spans="1:5" x14ac:dyDescent="0.25">
      <c r="A17" s="24"/>
      <c r="B17" s="24"/>
      <c r="C17" s="24"/>
      <c r="D17" s="24"/>
      <c r="E17" s="20" t="str">
        <f>IF(C17="","",IFERROR(INDEX('BDD Détaillée'!$E$2:$E$41,MATCH(C17,'BDD Détaillée'!$C$2:$C$41,0),1),"INCONNU"))</f>
        <v/>
      </c>
    </row>
    <row r="18" spans="1:5" x14ac:dyDescent="0.25">
      <c r="A18" s="24"/>
      <c r="B18" s="24"/>
      <c r="C18" s="24"/>
      <c r="D18" s="24"/>
      <c r="E18" s="20" t="str">
        <f>IF(C18="","",IFERROR(INDEX('BDD Détaillée'!$E$2:$E$41,MATCH(C18,'BDD Détaillée'!$C$2:$C$41,0),1),"INCONNU"))</f>
        <v/>
      </c>
    </row>
    <row r="19" spans="1:5" x14ac:dyDescent="0.25">
      <c r="A19" s="24"/>
      <c r="B19" s="24"/>
      <c r="C19" s="24"/>
      <c r="D19" s="24"/>
      <c r="E19" s="20" t="str">
        <f>IF(C19="","",IFERROR(INDEX('BDD Détaillée'!$E$2:$E$41,MATCH(C19,'BDD Détaillée'!$C$2:$C$41,0),1),"INCONNU"))</f>
        <v/>
      </c>
    </row>
    <row r="20" spans="1:5" x14ac:dyDescent="0.25">
      <c r="A20" s="24"/>
      <c r="B20" s="24"/>
      <c r="C20" s="24"/>
      <c r="D20" s="24"/>
      <c r="E20" s="20" t="str">
        <f>IF(C20="","",IFERROR(INDEX('BDD Détaillée'!$E$2:$E$41,MATCH(C20,'BDD Détaillée'!$C$2:$C$41,0),1),"INCONNU"))</f>
        <v/>
      </c>
    </row>
    <row r="21" spans="1:5" x14ac:dyDescent="0.25">
      <c r="A21" s="24"/>
      <c r="B21" s="24"/>
      <c r="C21" s="24"/>
      <c r="D21" s="24"/>
      <c r="E21" s="20" t="str">
        <f>IF(C21="","",IFERROR(INDEX('BDD Détaillée'!$E$2:$E$41,MATCH(C21,'BDD Détaillée'!$C$2:$C$41,0),1),"INCONNU"))</f>
        <v/>
      </c>
    </row>
    <row r="22" spans="1:5" x14ac:dyDescent="0.25">
      <c r="A22" s="24"/>
      <c r="B22" s="24"/>
      <c r="C22" s="24"/>
      <c r="D22" s="24"/>
      <c r="E22" s="20" t="str">
        <f>IF(C22="","",IFERROR(INDEX('BDD Détaillée'!$E$2:$E$41,MATCH(C22,'BDD Détaillée'!$C$2:$C$41,0),1),"INCONNU"))</f>
        <v/>
      </c>
    </row>
    <row r="23" spans="1:5" x14ac:dyDescent="0.25">
      <c r="A23" s="24"/>
      <c r="B23" s="24"/>
      <c r="C23" s="24"/>
      <c r="D23" s="24"/>
      <c r="E23" s="20" t="str">
        <f>IF(C23="","",IFERROR(INDEX('BDD Détaillée'!$E$2:$E$41,MATCH(C23,'BDD Détaillée'!$C$2:$C$41,0),1),"INCONNU"))</f>
        <v/>
      </c>
    </row>
    <row r="24" spans="1:5" x14ac:dyDescent="0.25">
      <c r="A24" s="24"/>
      <c r="B24" s="24"/>
      <c r="C24" s="24"/>
      <c r="D24" s="24"/>
      <c r="E24" s="20" t="str">
        <f>IF(C24="","",IFERROR(INDEX('BDD Détaillée'!$E$2:$E$41,MATCH(C24,'BDD Détaillée'!$C$2:$C$41,0),1),"INCONNU"))</f>
        <v/>
      </c>
    </row>
    <row r="25" spans="1:5" x14ac:dyDescent="0.25">
      <c r="A25" s="24"/>
      <c r="B25" s="24"/>
      <c r="C25" s="24"/>
      <c r="D25" s="24"/>
      <c r="E25" s="20" t="str">
        <f>IF(C25="","",IFERROR(INDEX('BDD Détaillée'!$E$2:$E$41,MATCH(C25,'BDD Détaillée'!$C$2:$C$41,0),1),"INCONNU"))</f>
        <v/>
      </c>
    </row>
    <row r="26" spans="1:5" x14ac:dyDescent="0.25">
      <c r="A26" s="24"/>
      <c r="B26" s="24"/>
      <c r="C26" s="24"/>
      <c r="D26" s="24"/>
      <c r="E26" s="20" t="str">
        <f>IF(C26="","",IFERROR(INDEX('BDD Détaillée'!$E$2:$E$41,MATCH(C26,'BDD Détaillée'!$C$2:$C$41,0),1),"INCONNU"))</f>
        <v/>
      </c>
    </row>
    <row r="27" spans="1:5" x14ac:dyDescent="0.25">
      <c r="A27" s="24"/>
      <c r="B27" s="24"/>
      <c r="C27" s="24"/>
      <c r="D27" s="24"/>
      <c r="E27" s="20" t="str">
        <f>IF(C27="","",IFERROR(INDEX('BDD Détaillée'!$E$2:$E$41,MATCH(C27,'BDD Détaillée'!$C$2:$C$41,0),1),"INCONNU"))</f>
        <v/>
      </c>
    </row>
    <row r="28" spans="1:5" x14ac:dyDescent="0.25">
      <c r="A28" s="24"/>
      <c r="B28" s="24"/>
      <c r="C28" s="24"/>
      <c r="D28" s="24"/>
      <c r="E28" s="20" t="str">
        <f>IF(C28="","",IFERROR(INDEX('BDD Détaillée'!$E$2:$E$41,MATCH(C28,'BDD Détaillée'!$C$2:$C$41,0),1),"INCONNU"))</f>
        <v/>
      </c>
    </row>
    <row r="29" spans="1:5" x14ac:dyDescent="0.25">
      <c r="A29" s="24"/>
      <c r="B29" s="24"/>
      <c r="C29" s="24"/>
      <c r="D29" s="24"/>
      <c r="E29" s="20" t="str">
        <f>IF(C29="","",IFERROR(INDEX('BDD Détaillée'!$E$2:$E$41,MATCH(C29,'BDD Détaillée'!$C$2:$C$41,0),1),"INCONNU"))</f>
        <v/>
      </c>
    </row>
    <row r="30" spans="1:5" x14ac:dyDescent="0.25">
      <c r="A30" s="24"/>
      <c r="B30" s="24"/>
      <c r="C30" s="24"/>
      <c r="D30" s="24"/>
      <c r="E30" s="20" t="str">
        <f>IF(C30="","",IFERROR(INDEX('BDD Détaillée'!$E$2:$E$41,MATCH(C30,'BDD Détaillée'!$C$2:$C$41,0),1),"INCONNU"))</f>
        <v/>
      </c>
    </row>
    <row r="31" spans="1:5" x14ac:dyDescent="0.25">
      <c r="A31" s="24"/>
      <c r="B31" s="24"/>
      <c r="C31" s="24"/>
      <c r="D31" s="24"/>
      <c r="E31" s="20" t="str">
        <f>IF(C31="","",IFERROR(INDEX('BDD Détaillée'!$E$2:$E$41,MATCH(C31,'BDD Détaillée'!$C$2:$C$41,0),1),"INCONNU"))</f>
        <v/>
      </c>
    </row>
    <row r="32" spans="1:5" x14ac:dyDescent="0.25">
      <c r="A32" s="24"/>
      <c r="B32" s="24"/>
      <c r="C32" s="24"/>
      <c r="D32" s="24"/>
      <c r="E32" s="20" t="str">
        <f>IF(C32="","",IFERROR(INDEX('BDD Détaillée'!$E$2:$E$41,MATCH(C32,'BDD Détaillée'!$C$2:$C$41,0),1),"INCONNU"))</f>
        <v/>
      </c>
    </row>
    <row r="33" spans="1:5" x14ac:dyDescent="0.25">
      <c r="A33" s="24"/>
      <c r="B33" s="24"/>
      <c r="C33" s="24"/>
      <c r="D33" s="24"/>
      <c r="E33" s="20" t="str">
        <f>IF(C33="","",IFERROR(INDEX('BDD Détaillée'!$E$2:$E$41,MATCH(C33,'BDD Détaillée'!$C$2:$C$41,0),1),"INCONNU"))</f>
        <v/>
      </c>
    </row>
    <row r="34" spans="1:5" x14ac:dyDescent="0.25">
      <c r="A34" s="24"/>
      <c r="B34" s="24"/>
      <c r="C34" s="24"/>
      <c r="D34" s="24"/>
      <c r="E34" s="20" t="str">
        <f>IF(C34="","",IFERROR(INDEX('BDD Détaillée'!$E$2:$E$41,MATCH(C34,'BDD Détaillée'!$C$2:$C$41,0),1),"INCONNU"))</f>
        <v/>
      </c>
    </row>
    <row r="35" spans="1:5" x14ac:dyDescent="0.25">
      <c r="A35" s="24"/>
      <c r="B35" s="24"/>
      <c r="C35" s="24"/>
      <c r="D35" s="24"/>
      <c r="E35" s="20" t="str">
        <f>IF(C35="","",IFERROR(INDEX('BDD Détaillée'!$E$2:$E$41,MATCH(C35,'BDD Détaillée'!$C$2:$C$41,0),1),"INCONNU"))</f>
        <v/>
      </c>
    </row>
    <row r="36" spans="1:5" x14ac:dyDescent="0.25">
      <c r="A36" s="24"/>
      <c r="B36" s="24"/>
      <c r="C36" s="24"/>
      <c r="D36" s="24"/>
      <c r="E36" s="20" t="str">
        <f>IF(C36="","",IFERROR(INDEX('BDD Détaillée'!$E$2:$E$41,MATCH(C36,'BDD Détaillée'!$C$2:$C$41,0),1),"INCONNU"))</f>
        <v/>
      </c>
    </row>
    <row r="37" spans="1:5" x14ac:dyDescent="0.25">
      <c r="A37" s="24"/>
      <c r="B37" s="24"/>
      <c r="C37" s="24"/>
      <c r="D37" s="24"/>
      <c r="E37" s="20" t="str">
        <f>IF(C37="","",IFERROR(INDEX('BDD Détaillée'!$E$2:$E$41,MATCH(C37,'BDD Détaillée'!$C$2:$C$41,0),1),"INCONNU"))</f>
        <v/>
      </c>
    </row>
    <row r="38" spans="1:5" x14ac:dyDescent="0.25">
      <c r="A38" s="24"/>
      <c r="B38" s="24"/>
      <c r="C38" s="24"/>
      <c r="D38" s="24"/>
      <c r="E38" s="20" t="str">
        <f>IF(C38="","",IFERROR(INDEX('BDD Détaillée'!$E$2:$E$41,MATCH(C38,'BDD Détaillée'!$C$2:$C$41,0),1),"INCONNU"))</f>
        <v/>
      </c>
    </row>
    <row r="39" spans="1:5" x14ac:dyDescent="0.25">
      <c r="A39" s="24"/>
      <c r="B39" s="24"/>
      <c r="C39" s="24"/>
      <c r="D39" s="24"/>
      <c r="E39" s="20" t="str">
        <f>IF(C39="","",IFERROR(INDEX('BDD Détaillée'!$E$2:$E$41,MATCH(C39,'BDD Détaillée'!$C$2:$C$41,0),1),"INCONNU"))</f>
        <v/>
      </c>
    </row>
    <row r="40" spans="1:5" x14ac:dyDescent="0.25">
      <c r="A40" s="24"/>
      <c r="B40" s="24"/>
      <c r="C40" s="24"/>
      <c r="D40" s="24"/>
      <c r="E40" s="20" t="str">
        <f>IF(C40="","",IFERROR(INDEX('BDD Détaillée'!$E$2:$E$41,MATCH(C40,'BDD Détaillée'!$C$2:$C$41,0),1),"INCONNU"))</f>
        <v/>
      </c>
    </row>
    <row r="41" spans="1:5" ht="15.75" thickBot="1" x14ac:dyDescent="0.3">
      <c r="A41" s="25"/>
      <c r="B41" s="25"/>
      <c r="C41" s="25"/>
      <c r="D41" s="25"/>
      <c r="E41" s="21" t="str">
        <f>IF(C41="","",IFERROR(INDEX('BDD Détaillée'!$E$2:$E$41,MATCH(C41,'BDD Détaillée'!$C$2:$C$41,0),1),"INCONNU"))</f>
        <v/>
      </c>
    </row>
  </sheetData>
  <autoFilter ref="A1:F8" xr:uid="{00000000-0001-0000-0000-000000000000}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E408F-1FDD-4D14-93D1-1179F8DFB98A}">
  <sheetPr>
    <outlinePr summaryBelow="0" summaryRight="0"/>
  </sheetPr>
  <dimension ref="A1:J134"/>
  <sheetViews>
    <sheetView showGridLines="0" zoomScale="115" zoomScaleNormal="100" workbookViewId="0">
      <pane ySplit="1" topLeftCell="A2" activePane="bottomLeft" state="frozen"/>
      <selection pane="bottomLeft" activeCell="C5" sqref="C5"/>
    </sheetView>
  </sheetViews>
  <sheetFormatPr baseColWidth="10" defaultColWidth="12.7109375" defaultRowHeight="15.75" customHeight="1" x14ac:dyDescent="0.3"/>
  <cols>
    <col min="1" max="1" width="19.28515625" style="17" customWidth="1"/>
    <col min="2" max="2" width="57" style="17" customWidth="1"/>
    <col min="3" max="3" width="59.28515625" style="17" customWidth="1"/>
    <col min="4" max="4" width="62.28515625" style="17" customWidth="1"/>
    <col min="5" max="5" width="24.7109375" style="17" customWidth="1"/>
    <col min="6" max="6" width="28.28515625" style="18" bestFit="1" customWidth="1"/>
    <col min="7" max="7" width="11.28515625" style="18" bestFit="1" customWidth="1"/>
    <col min="8" max="8" width="20.140625" style="18" bestFit="1" customWidth="1"/>
    <col min="9" max="9" width="24.28515625" style="9" bestFit="1" customWidth="1"/>
    <col min="10" max="10" width="21.85546875" style="9" bestFit="1" customWidth="1"/>
    <col min="11" max="16384" width="12.7109375" style="9"/>
  </cols>
  <sheetData>
    <row r="1" spans="1:10" ht="15" thickBot="1" x14ac:dyDescent="0.3">
      <c r="A1" s="1" t="s">
        <v>20</v>
      </c>
      <c r="B1" s="2" t="s">
        <v>21</v>
      </c>
      <c r="C1" s="3" t="s">
        <v>22</v>
      </c>
      <c r="D1" s="3" t="s">
        <v>23</v>
      </c>
      <c r="E1" s="4" t="s">
        <v>24</v>
      </c>
      <c r="F1" s="5" t="s">
        <v>17</v>
      </c>
      <c r="G1" s="6" t="s">
        <v>25</v>
      </c>
      <c r="H1" s="7" t="s">
        <v>26</v>
      </c>
      <c r="I1" s="8" t="s">
        <v>27</v>
      </c>
      <c r="J1" s="8" t="s">
        <v>28</v>
      </c>
    </row>
    <row r="2" spans="1:10" ht="15.75" customHeight="1" x14ac:dyDescent="0.3">
      <c r="A2" s="10" t="s">
        <v>36</v>
      </c>
      <c r="B2" s="11" t="s">
        <v>12</v>
      </c>
      <c r="C2" s="12" t="s">
        <v>12</v>
      </c>
      <c r="D2" s="11" t="s">
        <v>12</v>
      </c>
      <c r="E2" s="14" t="s">
        <v>18</v>
      </c>
      <c r="F2" s="14" t="str">
        <f>IFERROR(VLOOKUP('BDD Détaillée'!$E2,'[1]BDD Globale'!$A$2:$D$22,2,FALSE),"")</f>
        <v>CE</v>
      </c>
      <c r="G2" s="14" t="str">
        <f>IFERROR(VLOOKUP('BDD Détaillée'!$E2,'[1]BDD Globale'!$A$2:$D$22,3,FALSE),"")</f>
        <v>INDIRECT</v>
      </c>
      <c r="H2" s="14" t="str">
        <f>IFERROR(VLOOKUP('BDD Détaillée'!$E2,'[1]BDD Globale'!$A$2:$D$22,4,FALSE),"")</f>
        <v>LOISIRS</v>
      </c>
      <c r="I2" s="15" t="s">
        <v>34</v>
      </c>
      <c r="J2" s="15" t="s">
        <v>31</v>
      </c>
    </row>
    <row r="3" spans="1:10" ht="15.75" customHeight="1" x14ac:dyDescent="0.3">
      <c r="A3" s="10" t="s">
        <v>36</v>
      </c>
      <c r="B3" s="11" t="s">
        <v>15</v>
      </c>
      <c r="C3" s="12" t="s">
        <v>15</v>
      </c>
      <c r="D3" s="11" t="s">
        <v>12</v>
      </c>
      <c r="E3" s="14" t="s">
        <v>18</v>
      </c>
      <c r="F3" s="14" t="str">
        <f>IFERROR(VLOOKUP('BDD Détaillée'!$E3,'[1]BDD Globale'!$A$2:$D$22,2,FALSE),"")</f>
        <v>CE</v>
      </c>
      <c r="G3" s="14" t="str">
        <f>IFERROR(VLOOKUP('BDD Détaillée'!$E3,'[1]BDD Globale'!$A$2:$D$22,3,FALSE),"")</f>
        <v>INDIRECT</v>
      </c>
      <c r="H3" s="14" t="str">
        <f>IFERROR(VLOOKUP('BDD Détaillée'!$E3,'[1]BDD Globale'!$A$2:$D$22,4,FALSE),"")</f>
        <v>LOISIRS</v>
      </c>
      <c r="I3" s="15" t="s">
        <v>34</v>
      </c>
      <c r="J3" s="15" t="s">
        <v>31</v>
      </c>
    </row>
    <row r="4" spans="1:10" ht="15.75" customHeight="1" x14ac:dyDescent="0.3">
      <c r="A4" s="10" t="s">
        <v>36</v>
      </c>
      <c r="B4" s="11" t="s">
        <v>37</v>
      </c>
      <c r="C4" s="12" t="s">
        <v>37</v>
      </c>
      <c r="D4" s="11" t="s">
        <v>12</v>
      </c>
      <c r="E4" s="13" t="s">
        <v>18</v>
      </c>
      <c r="F4" s="14" t="str">
        <f>IFERROR(VLOOKUP('BDD Détaillée'!$E4,'[1]BDD Globale'!$A$2:$D$22,2,FALSE),"")</f>
        <v>CE</v>
      </c>
      <c r="G4" s="14" t="str">
        <f>IFERROR(VLOOKUP('BDD Détaillée'!$E4,'[1]BDD Globale'!$A$2:$D$22,3,FALSE),"")</f>
        <v>INDIRECT</v>
      </c>
      <c r="H4" s="14" t="str">
        <f>IFERROR(VLOOKUP('BDD Détaillée'!$E4,'[1]BDD Globale'!$A$2:$D$22,4,FALSE),"")</f>
        <v>LOISIRS</v>
      </c>
      <c r="I4" s="15" t="s">
        <v>34</v>
      </c>
      <c r="J4" s="15" t="s">
        <v>31</v>
      </c>
    </row>
    <row r="5" spans="1:10" ht="15.75" customHeight="1" x14ac:dyDescent="0.3">
      <c r="A5" s="10" t="s">
        <v>38</v>
      </c>
      <c r="B5" s="11" t="s">
        <v>16</v>
      </c>
      <c r="C5" s="12" t="s">
        <v>16</v>
      </c>
      <c r="D5" s="11" t="s">
        <v>16</v>
      </c>
      <c r="E5" s="13" t="s">
        <v>32</v>
      </c>
      <c r="F5" s="14" t="str">
        <f>IFERROR(VLOOKUP('BDD Détaillée'!$E5,'[1]BDD Globale'!$A$2:$D$22,2,FALSE),"")</f>
        <v>TO GROUPES</v>
      </c>
      <c r="G5" s="14" t="str">
        <f>IFERROR(VLOOKUP('BDD Détaillée'!$E5,'[1]BDD Globale'!$A$2:$D$22,3,FALSE),"")</f>
        <v>INDIRECT</v>
      </c>
      <c r="H5" s="14" t="str">
        <f>IFERROR(VLOOKUP('BDD Détaillée'!$E5,'[1]BDD Globale'!$A$2:$D$22,4,FALSE),"")</f>
        <v>LOISIRS</v>
      </c>
      <c r="I5" s="16"/>
      <c r="J5" s="16"/>
    </row>
    <row r="6" spans="1:10" ht="15.75" customHeight="1" x14ac:dyDescent="0.3">
      <c r="A6" s="10" t="s">
        <v>38</v>
      </c>
      <c r="B6" s="11" t="s">
        <v>16</v>
      </c>
      <c r="C6" s="12" t="s">
        <v>39</v>
      </c>
      <c r="D6" s="11" t="s">
        <v>16</v>
      </c>
      <c r="E6" s="13" t="s">
        <v>33</v>
      </c>
      <c r="F6" s="14" t="str">
        <f>IFERROR(VLOOKUP('BDD Détaillée'!$E6,'[1]BDD Globale'!$A$2:$D$22,2,FALSE),"")</f>
        <v>TO</v>
      </c>
      <c r="G6" s="14" t="str">
        <f>IFERROR(VLOOKUP('BDD Détaillée'!$E6,'[1]BDD Globale'!$A$2:$D$22,3,FALSE),"")</f>
        <v>INDIRECT</v>
      </c>
      <c r="H6" s="14" t="str">
        <f>IFERROR(VLOOKUP('BDD Détaillée'!$E6,'[1]BDD Globale'!$A$2:$D$22,4,FALSE),"")</f>
        <v>LOISIRS</v>
      </c>
      <c r="I6" s="16"/>
      <c r="J6" s="16"/>
    </row>
    <row r="7" spans="1:10" ht="15.75" customHeight="1" x14ac:dyDescent="0.3">
      <c r="A7" s="10" t="s">
        <v>38</v>
      </c>
      <c r="B7" s="11" t="s">
        <v>40</v>
      </c>
      <c r="C7" s="12" t="s">
        <v>35</v>
      </c>
      <c r="D7" s="11" t="s">
        <v>40</v>
      </c>
      <c r="E7" s="13" t="s">
        <v>32</v>
      </c>
      <c r="F7" s="14" t="str">
        <f>IFERROR(VLOOKUP('BDD Détaillée'!$E7,'[1]BDD Globale'!$A$2:$D$22,2,FALSE),"")</f>
        <v>TO GROUPES</v>
      </c>
      <c r="G7" s="14" t="str">
        <f>IFERROR(VLOOKUP('BDD Détaillée'!$E7,'[1]BDD Globale'!$A$2:$D$22,3,FALSE),"")</f>
        <v>INDIRECT</v>
      </c>
      <c r="H7" s="14" t="str">
        <f>IFERROR(VLOOKUP('BDD Détaillée'!$E7,'[1]BDD Globale'!$A$2:$D$22,4,FALSE),"")</f>
        <v>LOISIRS</v>
      </c>
      <c r="I7" s="16"/>
      <c r="J7" s="16"/>
    </row>
    <row r="8" spans="1:10" ht="15.75" customHeight="1" x14ac:dyDescent="0.3">
      <c r="A8" s="10" t="s">
        <v>38</v>
      </c>
      <c r="B8" s="11" t="s">
        <v>40</v>
      </c>
      <c r="C8" s="12" t="s">
        <v>40</v>
      </c>
      <c r="D8" s="11" t="s">
        <v>41</v>
      </c>
      <c r="E8" s="13" t="s">
        <v>32</v>
      </c>
      <c r="F8" s="14" t="str">
        <f>IFERROR(VLOOKUP('BDD Détaillée'!$E8,'[1]BDD Globale'!$A$2:$D$22,2,FALSE),"")</f>
        <v>TO GROUPES</v>
      </c>
      <c r="G8" s="14" t="str">
        <f>IFERROR(VLOOKUP('BDD Détaillée'!$E8,'[1]BDD Globale'!$A$2:$D$22,3,FALSE),"")</f>
        <v>INDIRECT</v>
      </c>
      <c r="H8" s="14" t="str">
        <f>IFERROR(VLOOKUP('BDD Détaillée'!$E8,'[1]BDD Globale'!$A$2:$D$22,4,FALSE),"")</f>
        <v>LOISIRS</v>
      </c>
      <c r="I8" s="16"/>
      <c r="J8" s="16"/>
    </row>
    <row r="9" spans="1:10" ht="15.75" customHeight="1" x14ac:dyDescent="0.3">
      <c r="A9" s="10" t="s">
        <v>42</v>
      </c>
      <c r="B9" s="11" t="s">
        <v>43</v>
      </c>
      <c r="C9" s="12" t="s">
        <v>43</v>
      </c>
      <c r="D9" s="11" t="str">
        <f>C9</f>
        <v>CCAS SARREGUEMINES</v>
      </c>
      <c r="E9" s="13" t="s">
        <v>18</v>
      </c>
      <c r="F9" s="14" t="str">
        <f>IFERROR(VLOOKUP('BDD Détaillée'!$E9,'[1]BDD Globale'!$A$2:$D$22,2,FALSE),"")</f>
        <v>CE</v>
      </c>
      <c r="G9" s="14" t="str">
        <f>IFERROR(VLOOKUP('BDD Détaillée'!$E9,'[1]BDD Globale'!$A$2:$D$22,3,FALSE),"")</f>
        <v>INDIRECT</v>
      </c>
      <c r="H9" s="14" t="str">
        <f>IFERROR(VLOOKUP('BDD Détaillée'!$E9,'[1]BDD Globale'!$A$2:$D$22,4,FALSE),"")</f>
        <v>LOISIRS</v>
      </c>
      <c r="I9" s="15" t="s">
        <v>34</v>
      </c>
      <c r="J9" s="15" t="s">
        <v>31</v>
      </c>
    </row>
    <row r="10" spans="1:10" ht="15.75" customHeight="1" x14ac:dyDescent="0.3">
      <c r="A10" s="10" t="s">
        <v>42</v>
      </c>
      <c r="B10" s="11" t="s">
        <v>43</v>
      </c>
      <c r="C10" s="12" t="s">
        <v>44</v>
      </c>
      <c r="D10" s="11" t="s">
        <v>44</v>
      </c>
      <c r="E10" s="13" t="s">
        <v>18</v>
      </c>
      <c r="F10" s="14" t="str">
        <f>IFERROR(VLOOKUP('BDD Détaillée'!$E10,'[1]BDD Globale'!$A$2:$D$22,2,FALSE),"")</f>
        <v>CE</v>
      </c>
      <c r="G10" s="14" t="str">
        <f>IFERROR(VLOOKUP('BDD Détaillée'!$E10,'[1]BDD Globale'!$A$2:$D$22,3,FALSE),"")</f>
        <v>INDIRECT</v>
      </c>
      <c r="H10" s="14" t="str">
        <f>IFERROR(VLOOKUP('BDD Détaillée'!$E10,'[1]BDD Globale'!$A$2:$D$22,4,FALSE),"")</f>
        <v>LOISIRS</v>
      </c>
      <c r="I10" s="15" t="s">
        <v>34</v>
      </c>
      <c r="J10" s="15" t="s">
        <v>31</v>
      </c>
    </row>
    <row r="11" spans="1:10" ht="15.75" customHeight="1" x14ac:dyDescent="0.3">
      <c r="A11" s="10" t="s">
        <v>45</v>
      </c>
      <c r="B11" s="11" t="s">
        <v>14</v>
      </c>
      <c r="C11" s="12" t="s">
        <v>14</v>
      </c>
      <c r="D11" s="11" t="s">
        <v>14</v>
      </c>
      <c r="E11" s="13" t="s">
        <v>18</v>
      </c>
      <c r="F11" s="14" t="str">
        <f>IFERROR(VLOOKUP('BDD Détaillée'!$E11,'[1]BDD Globale'!$A$2:$D$22,2,FALSE),"")</f>
        <v>CE</v>
      </c>
      <c r="G11" s="14" t="str">
        <f>IFERROR(VLOOKUP('BDD Détaillée'!$E11,'[1]BDD Globale'!$A$2:$D$22,3,FALSE),"")</f>
        <v>INDIRECT</v>
      </c>
      <c r="H11" s="14" t="str">
        <f>IFERROR(VLOOKUP('BDD Détaillée'!$E11,'[1]BDD Globale'!$A$2:$D$22,4,FALSE),"")</f>
        <v>LOISIRS</v>
      </c>
      <c r="I11" s="15" t="s">
        <v>30</v>
      </c>
      <c r="J11" s="15" t="s">
        <v>31</v>
      </c>
    </row>
    <row r="12" spans="1:10" ht="15.75" customHeight="1" x14ac:dyDescent="0.3">
      <c r="A12" s="10" t="s">
        <v>45</v>
      </c>
      <c r="B12" s="11" t="s">
        <v>46</v>
      </c>
      <c r="C12" s="12" t="s">
        <v>47</v>
      </c>
      <c r="D12" s="11" t="s">
        <v>14</v>
      </c>
      <c r="E12" s="13" t="s">
        <v>18</v>
      </c>
      <c r="F12" s="14" t="str">
        <f>IFERROR(VLOOKUP('BDD Détaillée'!$E12,'[1]BDD Globale'!$A$2:$D$22,2,FALSE),"")</f>
        <v>CE</v>
      </c>
      <c r="G12" s="14" t="str">
        <f>IFERROR(VLOOKUP('BDD Détaillée'!$E12,'[1]BDD Globale'!$A$2:$D$22,3,FALSE),"")</f>
        <v>INDIRECT</v>
      </c>
      <c r="H12" s="14" t="str">
        <f>IFERROR(VLOOKUP('BDD Détaillée'!$E12,'[1]BDD Globale'!$A$2:$D$22,4,FALSE),"")</f>
        <v>LOISIRS</v>
      </c>
      <c r="I12" s="15" t="s">
        <v>30</v>
      </c>
      <c r="J12" s="15" t="s">
        <v>31</v>
      </c>
    </row>
    <row r="13" spans="1:10" ht="15.75" customHeight="1" x14ac:dyDescent="0.3">
      <c r="A13" s="10" t="s">
        <v>48</v>
      </c>
      <c r="B13" s="11" t="s">
        <v>6</v>
      </c>
      <c r="C13" s="12" t="s">
        <v>6</v>
      </c>
      <c r="D13" s="11" t="s">
        <v>6</v>
      </c>
      <c r="E13" s="14" t="s">
        <v>18</v>
      </c>
      <c r="F13" s="14" t="str">
        <f>IFERROR(VLOOKUP('BDD Détaillée'!$E13,'[1]BDD Globale'!$A$2:$D$22,2,FALSE),"")</f>
        <v>CE</v>
      </c>
      <c r="G13" s="14" t="str">
        <f>IFERROR(VLOOKUP('BDD Détaillée'!$E13,'[1]BDD Globale'!$A$2:$D$22,3,FALSE),"")</f>
        <v>INDIRECT</v>
      </c>
      <c r="H13" s="14" t="str">
        <f>IFERROR(VLOOKUP('BDD Détaillée'!$E13,'[1]BDD Globale'!$A$2:$D$22,4,FALSE),"")</f>
        <v>LOISIRS</v>
      </c>
      <c r="I13" s="15" t="s">
        <v>29</v>
      </c>
      <c r="J13" s="15" t="s">
        <v>29</v>
      </c>
    </row>
    <row r="14" spans="1:10" ht="15.75" customHeight="1" x14ac:dyDescent="0.3">
      <c r="A14" s="10" t="s">
        <v>49</v>
      </c>
      <c r="B14" s="11" t="s">
        <v>9</v>
      </c>
      <c r="C14" s="12" t="s">
        <v>9</v>
      </c>
      <c r="D14" s="11" t="str">
        <f>C14</f>
        <v>CCAS DE L'ENERGIE</v>
      </c>
      <c r="E14" s="13" t="s">
        <v>18</v>
      </c>
      <c r="F14" s="14" t="str">
        <f>IFERROR(VLOOKUP('BDD Détaillée'!$E14,'[1]BDD Globale'!$A$2:$D$22,2,FALSE),"")</f>
        <v>CE</v>
      </c>
      <c r="G14" s="14" t="str">
        <f>IFERROR(VLOOKUP('BDD Détaillée'!$E14,'[1]BDD Globale'!$A$2:$D$22,3,FALSE),"")</f>
        <v>INDIRECT</v>
      </c>
      <c r="H14" s="14" t="str">
        <f>IFERROR(VLOOKUP('BDD Détaillée'!$E14,'[1]BDD Globale'!$A$2:$D$22,4,FALSE),"")</f>
        <v>LOISIRS</v>
      </c>
      <c r="I14" s="15" t="s">
        <v>29</v>
      </c>
      <c r="J14" s="15" t="s">
        <v>29</v>
      </c>
    </row>
    <row r="15" spans="1:10" ht="15.75" customHeight="1" x14ac:dyDescent="0.3">
      <c r="A15" s="10" t="s">
        <v>36</v>
      </c>
      <c r="B15" s="11" t="s">
        <v>15</v>
      </c>
      <c r="C15" s="12" t="s">
        <v>50</v>
      </c>
      <c r="D15" s="11" t="s">
        <v>12</v>
      </c>
      <c r="E15" s="14" t="s">
        <v>18</v>
      </c>
      <c r="F15" s="14" t="str">
        <f>IFERROR(VLOOKUP('BDD Détaillée'!$E15,'[1]BDD Globale'!$A$2:$D$22,2,FALSE),"")</f>
        <v>CE</v>
      </c>
      <c r="G15" s="14" t="str">
        <f>IFERROR(VLOOKUP('BDD Détaillée'!$E15,'[1]BDD Globale'!$A$2:$D$22,3,FALSE),"")</f>
        <v>INDIRECT</v>
      </c>
      <c r="H15" s="14" t="str">
        <f>IFERROR(VLOOKUP('BDD Détaillée'!$E15,'[1]BDD Globale'!$A$2:$D$22,4,FALSE),"")</f>
        <v>LOISIRS</v>
      </c>
      <c r="I15" s="15" t="s">
        <v>34</v>
      </c>
      <c r="J15" s="15" t="s">
        <v>31</v>
      </c>
    </row>
    <row r="16" spans="1:10" ht="15.75" customHeight="1" x14ac:dyDescent="0.3">
      <c r="A16" s="10" t="s">
        <v>36</v>
      </c>
      <c r="B16" s="11" t="s">
        <v>12</v>
      </c>
      <c r="C16" s="12" t="s">
        <v>19</v>
      </c>
      <c r="D16" s="11" t="s">
        <v>12</v>
      </c>
      <c r="E16" s="14" t="s">
        <v>18</v>
      </c>
      <c r="F16" s="14" t="str">
        <f>IFERROR(VLOOKUP('BDD Détaillée'!$E16,'[1]BDD Globale'!$A$2:$D$22,2,FALSE),"")</f>
        <v>CE</v>
      </c>
      <c r="G16" s="14" t="str">
        <f>IFERROR(VLOOKUP('BDD Détaillée'!$E16,'[1]BDD Globale'!$A$2:$D$22,3,FALSE),"")</f>
        <v>INDIRECT</v>
      </c>
      <c r="H16" s="14" t="str">
        <f>IFERROR(VLOOKUP('BDD Détaillée'!$E16,'[1]BDD Globale'!$A$2:$D$22,4,FALSE),"")</f>
        <v>LOISIRS</v>
      </c>
      <c r="I16" s="15" t="s">
        <v>34</v>
      </c>
      <c r="J16" s="15" t="s">
        <v>31</v>
      </c>
    </row>
    <row r="17" spans="1:10" ht="15.75" customHeight="1" x14ac:dyDescent="0.3">
      <c r="A17" s="10" t="s">
        <v>36</v>
      </c>
      <c r="B17" s="11" t="s">
        <v>12</v>
      </c>
      <c r="C17" s="12" t="s">
        <v>50</v>
      </c>
      <c r="D17" s="11" t="s">
        <v>12</v>
      </c>
      <c r="E17" s="14" t="s">
        <v>18</v>
      </c>
      <c r="F17" s="14" t="str">
        <f>IFERROR(VLOOKUP('BDD Détaillée'!$E17,'[1]BDD Globale'!$A$2:$D$22,2,FALSE),"")</f>
        <v>CE</v>
      </c>
      <c r="G17" s="14" t="str">
        <f>IFERROR(VLOOKUP('BDD Détaillée'!$E17,'[1]BDD Globale'!$A$2:$D$22,3,FALSE),"")</f>
        <v>INDIRECT</v>
      </c>
      <c r="H17" s="14" t="str">
        <f>IFERROR(VLOOKUP('BDD Détaillée'!$E17,'[1]BDD Globale'!$A$2:$D$22,4,FALSE),"")</f>
        <v>LOISIRS</v>
      </c>
      <c r="I17" s="15"/>
      <c r="J17" s="15"/>
    </row>
    <row r="18" spans="1:10" ht="15.75" customHeight="1" x14ac:dyDescent="0.3">
      <c r="A18" s="10" t="s">
        <v>36</v>
      </c>
      <c r="B18" s="11" t="s">
        <v>12</v>
      </c>
      <c r="C18" s="12" t="s">
        <v>51</v>
      </c>
      <c r="D18" s="11" t="s">
        <v>12</v>
      </c>
      <c r="E18" s="14" t="s">
        <v>18</v>
      </c>
      <c r="F18" s="14" t="str">
        <f>IFERROR(VLOOKUP('BDD Détaillée'!$E18,'[1]BDD Globale'!$A$2:$D$22,2,FALSE),"")</f>
        <v>CE</v>
      </c>
      <c r="G18" s="14" t="str">
        <f>IFERROR(VLOOKUP('BDD Détaillée'!$E18,'[1]BDD Globale'!$A$2:$D$22,3,FALSE),"")</f>
        <v>INDIRECT</v>
      </c>
      <c r="H18" s="14" t="str">
        <f>IFERROR(VLOOKUP('BDD Détaillée'!$E18,'[1]BDD Globale'!$A$2:$D$22,4,FALSE),"")</f>
        <v>LOISIRS</v>
      </c>
      <c r="I18" s="15" t="s">
        <v>34</v>
      </c>
      <c r="J18" s="15" t="s">
        <v>31</v>
      </c>
    </row>
    <row r="19" spans="1:10" ht="15.75" customHeight="1" x14ac:dyDescent="0.3">
      <c r="F19" s="14" t="str">
        <f>IFERROR(VLOOKUP('BDD Détaillée'!$E19,'[1]BDD Globale'!$A$2:$D$22,2,FALSE),"")</f>
        <v/>
      </c>
      <c r="G19" s="14" t="str">
        <f>IFERROR(VLOOKUP('BDD Détaillée'!$E19,'[1]BDD Globale'!$A$2:$D$22,3,FALSE),"")</f>
        <v/>
      </c>
      <c r="H19" s="14" t="str">
        <f>IFERROR(VLOOKUP('BDD Détaillée'!$E19,'[1]BDD Globale'!$A$2:$D$22,4,FALSE),"")</f>
        <v/>
      </c>
    </row>
    <row r="20" spans="1:10" ht="15.75" customHeight="1" x14ac:dyDescent="0.3">
      <c r="F20" s="14" t="str">
        <f>IFERROR(VLOOKUP('BDD Détaillée'!$E20,'[1]BDD Globale'!$A$2:$D$22,2,FALSE),"")</f>
        <v/>
      </c>
      <c r="G20" s="14" t="str">
        <f>IFERROR(VLOOKUP('BDD Détaillée'!$E20,'[1]BDD Globale'!$A$2:$D$22,3,FALSE),"")</f>
        <v/>
      </c>
      <c r="H20" s="14" t="str">
        <f>IFERROR(VLOOKUP('BDD Détaillée'!$E20,'[1]BDD Globale'!$A$2:$D$22,4,FALSE),"")</f>
        <v/>
      </c>
    </row>
    <row r="21" spans="1:10" ht="15.75" customHeight="1" x14ac:dyDescent="0.3">
      <c r="F21" s="14" t="str">
        <f>IFERROR(VLOOKUP('BDD Détaillée'!$E21,'[1]BDD Globale'!$A$2:$D$22,2,FALSE),"")</f>
        <v/>
      </c>
      <c r="G21" s="14" t="str">
        <f>IFERROR(VLOOKUP('BDD Détaillée'!$E21,'[1]BDD Globale'!$A$2:$D$22,3,FALSE),"")</f>
        <v/>
      </c>
      <c r="H21" s="14" t="str">
        <f>IFERROR(VLOOKUP('BDD Détaillée'!$E21,'[1]BDD Globale'!$A$2:$D$22,4,FALSE),"")</f>
        <v/>
      </c>
    </row>
    <row r="22" spans="1:10" ht="15.75" customHeight="1" x14ac:dyDescent="0.3">
      <c r="F22" s="14" t="str">
        <f>IFERROR(VLOOKUP('BDD Détaillée'!$E22,'[1]BDD Globale'!$A$2:$D$22,2,FALSE),"")</f>
        <v/>
      </c>
      <c r="G22" s="14" t="str">
        <f>IFERROR(VLOOKUP('BDD Détaillée'!$E22,'[1]BDD Globale'!$A$2:$D$22,3,FALSE),"")</f>
        <v/>
      </c>
      <c r="H22" s="14" t="str">
        <f>IFERROR(VLOOKUP('BDD Détaillée'!$E22,'[1]BDD Globale'!$A$2:$D$22,4,FALSE),"")</f>
        <v/>
      </c>
    </row>
    <row r="23" spans="1:10" ht="15.75" customHeight="1" x14ac:dyDescent="0.3">
      <c r="F23" s="14" t="str">
        <f>IFERROR(VLOOKUP('BDD Détaillée'!$E23,'[1]BDD Globale'!$A$2:$D$22,2,FALSE),"")</f>
        <v/>
      </c>
      <c r="G23" s="14" t="str">
        <f>IFERROR(VLOOKUP('BDD Détaillée'!$E23,'[1]BDD Globale'!$A$2:$D$22,3,FALSE),"")</f>
        <v/>
      </c>
      <c r="H23" s="14" t="str">
        <f>IFERROR(VLOOKUP('BDD Détaillée'!$E23,'[1]BDD Globale'!$A$2:$D$22,4,FALSE),"")</f>
        <v/>
      </c>
    </row>
    <row r="24" spans="1:10" ht="15.75" customHeight="1" x14ac:dyDescent="0.3">
      <c r="F24" s="14" t="str">
        <f>IFERROR(VLOOKUP('BDD Détaillée'!$E24,'[1]BDD Globale'!$A$2:$D$22,2,FALSE),"")</f>
        <v/>
      </c>
      <c r="G24" s="14" t="str">
        <f>IFERROR(VLOOKUP('BDD Détaillée'!$E24,'[1]BDD Globale'!$A$2:$D$22,3,FALSE),"")</f>
        <v/>
      </c>
      <c r="H24" s="14" t="str">
        <f>IFERROR(VLOOKUP('BDD Détaillée'!$E24,'[1]BDD Globale'!$A$2:$D$22,4,FALSE),"")</f>
        <v/>
      </c>
    </row>
    <row r="25" spans="1:10" ht="15.75" customHeight="1" x14ac:dyDescent="0.3">
      <c r="F25" s="14" t="str">
        <f>IFERROR(VLOOKUP('BDD Détaillée'!$E25,'[1]BDD Globale'!$A$2:$D$22,2,FALSE),"")</f>
        <v/>
      </c>
      <c r="G25" s="14" t="str">
        <f>IFERROR(VLOOKUP('BDD Détaillée'!$E25,'[1]BDD Globale'!$A$2:$D$22,3,FALSE),"")</f>
        <v/>
      </c>
      <c r="H25" s="14" t="str">
        <f>IFERROR(VLOOKUP('BDD Détaillée'!$E25,'[1]BDD Globale'!$A$2:$D$22,4,FALSE),"")</f>
        <v/>
      </c>
    </row>
    <row r="26" spans="1:10" ht="15.75" customHeight="1" x14ac:dyDescent="0.3">
      <c r="F26" s="14" t="str">
        <f>IFERROR(VLOOKUP('BDD Détaillée'!$E26,'[1]BDD Globale'!$A$2:$D$22,2,FALSE),"")</f>
        <v/>
      </c>
      <c r="G26" s="14" t="str">
        <f>IFERROR(VLOOKUP('BDD Détaillée'!$E26,'[1]BDD Globale'!$A$2:$D$22,3,FALSE),"")</f>
        <v/>
      </c>
      <c r="H26" s="14" t="str">
        <f>IFERROR(VLOOKUP('BDD Détaillée'!$E26,'[1]BDD Globale'!$A$2:$D$22,4,FALSE),"")</f>
        <v/>
      </c>
    </row>
    <row r="27" spans="1:10" ht="15.75" customHeight="1" x14ac:dyDescent="0.3">
      <c r="F27" s="14" t="str">
        <f>IFERROR(VLOOKUP('BDD Détaillée'!$E27,'[1]BDD Globale'!$A$2:$D$22,2,FALSE),"")</f>
        <v/>
      </c>
      <c r="G27" s="14" t="str">
        <f>IFERROR(VLOOKUP('BDD Détaillée'!$E27,'[1]BDD Globale'!$A$2:$D$22,3,FALSE),"")</f>
        <v/>
      </c>
      <c r="H27" s="14" t="str">
        <f>IFERROR(VLOOKUP('BDD Détaillée'!$E27,'[1]BDD Globale'!$A$2:$D$22,4,FALSE),"")</f>
        <v/>
      </c>
    </row>
    <row r="28" spans="1:10" ht="15.75" customHeight="1" x14ac:dyDescent="0.3">
      <c r="F28" s="14" t="str">
        <f>IFERROR(VLOOKUP('BDD Détaillée'!$E28,'[1]BDD Globale'!$A$2:$D$22,2,FALSE),"")</f>
        <v/>
      </c>
      <c r="G28" s="14" t="str">
        <f>IFERROR(VLOOKUP('BDD Détaillée'!$E28,'[1]BDD Globale'!$A$2:$D$22,3,FALSE),"")</f>
        <v/>
      </c>
      <c r="H28" s="14" t="str">
        <f>IFERROR(VLOOKUP('BDD Détaillée'!$E28,'[1]BDD Globale'!$A$2:$D$22,4,FALSE),"")</f>
        <v/>
      </c>
    </row>
    <row r="29" spans="1:10" ht="15.75" customHeight="1" x14ac:dyDescent="0.3">
      <c r="F29" s="14" t="str">
        <f>IFERROR(VLOOKUP('BDD Détaillée'!$E29,'[1]BDD Globale'!$A$2:$D$22,2,FALSE),"")</f>
        <v/>
      </c>
      <c r="G29" s="14" t="str">
        <f>IFERROR(VLOOKUP('BDD Détaillée'!$E29,'[1]BDD Globale'!$A$2:$D$22,3,FALSE),"")</f>
        <v/>
      </c>
      <c r="H29" s="14" t="str">
        <f>IFERROR(VLOOKUP('BDD Détaillée'!$E29,'[1]BDD Globale'!$A$2:$D$22,4,FALSE),"")</f>
        <v/>
      </c>
    </row>
    <row r="30" spans="1:10" ht="15.75" customHeight="1" x14ac:dyDescent="0.3">
      <c r="F30" s="14" t="str">
        <f>IFERROR(VLOOKUP('BDD Détaillée'!$E30,'[1]BDD Globale'!$A$2:$D$22,2,FALSE),"")</f>
        <v/>
      </c>
      <c r="G30" s="14" t="str">
        <f>IFERROR(VLOOKUP('BDD Détaillée'!$E30,'[1]BDD Globale'!$A$2:$D$22,3,FALSE),"")</f>
        <v/>
      </c>
      <c r="H30" s="14" t="str">
        <f>IFERROR(VLOOKUP('BDD Détaillée'!$E30,'[1]BDD Globale'!$A$2:$D$22,4,FALSE),"")</f>
        <v/>
      </c>
    </row>
    <row r="31" spans="1:10" ht="15.75" customHeight="1" x14ac:dyDescent="0.3">
      <c r="F31" s="14" t="str">
        <f>IFERROR(VLOOKUP('BDD Détaillée'!$E31,'[1]BDD Globale'!$A$2:$D$22,2,FALSE),"")</f>
        <v/>
      </c>
      <c r="G31" s="14" t="str">
        <f>IFERROR(VLOOKUP('BDD Détaillée'!$E31,'[1]BDD Globale'!$A$2:$D$22,3,FALSE),"")</f>
        <v/>
      </c>
      <c r="H31" s="14" t="str">
        <f>IFERROR(VLOOKUP('BDD Détaillée'!$E31,'[1]BDD Globale'!$A$2:$D$22,4,FALSE),"")</f>
        <v/>
      </c>
    </row>
    <row r="32" spans="1:10" ht="15.75" customHeight="1" x14ac:dyDescent="0.3">
      <c r="F32" s="14" t="str">
        <f>IFERROR(VLOOKUP('BDD Détaillée'!$E32,'[1]BDD Globale'!$A$2:$D$22,2,FALSE),"")</f>
        <v/>
      </c>
      <c r="G32" s="14" t="str">
        <f>IFERROR(VLOOKUP('BDD Détaillée'!$E32,'[1]BDD Globale'!$A$2:$D$22,3,FALSE),"")</f>
        <v/>
      </c>
      <c r="H32" s="14" t="str">
        <f>IFERROR(VLOOKUP('BDD Détaillée'!$E32,'[1]BDD Globale'!$A$2:$D$22,4,FALSE),"")</f>
        <v/>
      </c>
    </row>
    <row r="33" spans="6:8" ht="15.75" customHeight="1" x14ac:dyDescent="0.3">
      <c r="F33" s="14" t="str">
        <f>IFERROR(VLOOKUP('BDD Détaillée'!$E33,'[1]BDD Globale'!$A$2:$D$22,2,FALSE),"")</f>
        <v/>
      </c>
      <c r="G33" s="14" t="str">
        <f>IFERROR(VLOOKUP('BDD Détaillée'!$E33,'[1]BDD Globale'!$A$2:$D$22,3,FALSE),"")</f>
        <v/>
      </c>
      <c r="H33" s="14" t="str">
        <f>IFERROR(VLOOKUP('BDD Détaillée'!$E33,'[1]BDD Globale'!$A$2:$D$22,4,FALSE),"")</f>
        <v/>
      </c>
    </row>
    <row r="34" spans="6:8" ht="15.75" customHeight="1" x14ac:dyDescent="0.3">
      <c r="F34" s="14" t="str">
        <f>IFERROR(VLOOKUP('BDD Détaillée'!$E34,'[1]BDD Globale'!$A$2:$D$22,2,FALSE),"")</f>
        <v/>
      </c>
      <c r="G34" s="14" t="str">
        <f>IFERROR(VLOOKUP('BDD Détaillée'!$E34,'[1]BDD Globale'!$A$2:$D$22,3,FALSE),"")</f>
        <v/>
      </c>
      <c r="H34" s="14" t="str">
        <f>IFERROR(VLOOKUP('BDD Détaillée'!$E34,'[1]BDD Globale'!$A$2:$D$22,4,FALSE),"")</f>
        <v/>
      </c>
    </row>
    <row r="35" spans="6:8" ht="15.75" customHeight="1" x14ac:dyDescent="0.3">
      <c r="F35" s="14" t="str">
        <f>IFERROR(VLOOKUP('BDD Détaillée'!$E35,'[1]BDD Globale'!$A$2:$D$22,2,FALSE),"")</f>
        <v/>
      </c>
      <c r="G35" s="14" t="str">
        <f>IFERROR(VLOOKUP('BDD Détaillée'!$E35,'[1]BDD Globale'!$A$2:$D$22,3,FALSE),"")</f>
        <v/>
      </c>
      <c r="H35" s="14" t="str">
        <f>IFERROR(VLOOKUP('BDD Détaillée'!$E35,'[1]BDD Globale'!$A$2:$D$22,4,FALSE),"")</f>
        <v/>
      </c>
    </row>
    <row r="36" spans="6:8" ht="15.75" customHeight="1" x14ac:dyDescent="0.3">
      <c r="F36" s="14" t="str">
        <f>IFERROR(VLOOKUP('BDD Détaillée'!$E36,'[1]BDD Globale'!$A$2:$D$22,2,FALSE),"")</f>
        <v/>
      </c>
      <c r="G36" s="14" t="str">
        <f>IFERROR(VLOOKUP('BDD Détaillée'!$E36,'[1]BDD Globale'!$A$2:$D$22,3,FALSE),"")</f>
        <v/>
      </c>
      <c r="H36" s="14" t="str">
        <f>IFERROR(VLOOKUP('BDD Détaillée'!$E36,'[1]BDD Globale'!$A$2:$D$22,4,FALSE),"")</f>
        <v/>
      </c>
    </row>
    <row r="37" spans="6:8" ht="15.75" customHeight="1" x14ac:dyDescent="0.3">
      <c r="F37" s="14" t="str">
        <f>IFERROR(VLOOKUP('BDD Détaillée'!$E37,'[1]BDD Globale'!$A$2:$D$22,2,FALSE),"")</f>
        <v/>
      </c>
      <c r="G37" s="14" t="str">
        <f>IFERROR(VLOOKUP('BDD Détaillée'!$E37,'[1]BDD Globale'!$A$2:$D$22,3,FALSE),"")</f>
        <v/>
      </c>
      <c r="H37" s="14" t="str">
        <f>IFERROR(VLOOKUP('BDD Détaillée'!$E37,'[1]BDD Globale'!$A$2:$D$22,4,FALSE),"")</f>
        <v/>
      </c>
    </row>
    <row r="38" spans="6:8" ht="15.75" customHeight="1" x14ac:dyDescent="0.3">
      <c r="F38" s="14" t="str">
        <f>IFERROR(VLOOKUP('BDD Détaillée'!$E38,'[1]BDD Globale'!$A$2:$D$22,2,FALSE),"")</f>
        <v/>
      </c>
      <c r="G38" s="14" t="str">
        <f>IFERROR(VLOOKUP('BDD Détaillée'!$E38,'[1]BDD Globale'!$A$2:$D$22,3,FALSE),"")</f>
        <v/>
      </c>
      <c r="H38" s="14" t="str">
        <f>IFERROR(VLOOKUP('BDD Détaillée'!$E38,'[1]BDD Globale'!$A$2:$D$22,4,FALSE),"")</f>
        <v/>
      </c>
    </row>
    <row r="39" spans="6:8" ht="15.75" customHeight="1" x14ac:dyDescent="0.3">
      <c r="F39" s="14" t="str">
        <f>IFERROR(VLOOKUP('BDD Détaillée'!$E39,'[1]BDD Globale'!$A$2:$D$22,2,FALSE),"")</f>
        <v/>
      </c>
      <c r="G39" s="14" t="str">
        <f>IFERROR(VLOOKUP('BDD Détaillée'!$E39,'[1]BDD Globale'!$A$2:$D$22,3,FALSE),"")</f>
        <v/>
      </c>
      <c r="H39" s="14" t="str">
        <f>IFERROR(VLOOKUP('BDD Détaillée'!$E39,'[1]BDD Globale'!$A$2:$D$22,4,FALSE),"")</f>
        <v/>
      </c>
    </row>
    <row r="40" spans="6:8" ht="15.75" customHeight="1" x14ac:dyDescent="0.3">
      <c r="F40" s="14" t="str">
        <f>IFERROR(VLOOKUP('BDD Détaillée'!$E40,'[1]BDD Globale'!$A$2:$D$22,2,FALSE),"")</f>
        <v/>
      </c>
      <c r="G40" s="14" t="str">
        <f>IFERROR(VLOOKUP('BDD Détaillée'!$E40,'[1]BDD Globale'!$A$2:$D$22,3,FALSE),"")</f>
        <v/>
      </c>
      <c r="H40" s="14" t="str">
        <f>IFERROR(VLOOKUP('BDD Détaillée'!$E40,'[1]BDD Globale'!$A$2:$D$22,4,FALSE),"")</f>
        <v/>
      </c>
    </row>
    <row r="41" spans="6:8" ht="15.75" customHeight="1" x14ac:dyDescent="0.3">
      <c r="F41" s="14" t="str">
        <f>IFERROR(VLOOKUP('BDD Détaillée'!$E41,'[1]BDD Globale'!$A$2:$D$22,2,FALSE),"")</f>
        <v/>
      </c>
      <c r="G41" s="14" t="str">
        <f>IFERROR(VLOOKUP('BDD Détaillée'!$E41,'[1]BDD Globale'!$A$2:$D$22,3,FALSE),"")</f>
        <v/>
      </c>
      <c r="H41" s="14" t="str">
        <f>IFERROR(VLOOKUP('BDD Détaillée'!$E41,'[1]BDD Globale'!$A$2:$D$22,4,FALSE),"")</f>
        <v/>
      </c>
    </row>
    <row r="42" spans="6:8" ht="15.75" customHeight="1" x14ac:dyDescent="0.3">
      <c r="F42" s="14" t="str">
        <f>IFERROR(VLOOKUP('BDD Détaillée'!$E42,'[1]BDD Globale'!$A$2:$D$22,2,FALSE),"")</f>
        <v/>
      </c>
      <c r="G42" s="14" t="str">
        <f>IFERROR(VLOOKUP('BDD Détaillée'!$E42,'[1]BDD Globale'!$A$2:$D$22,3,FALSE),"")</f>
        <v/>
      </c>
      <c r="H42" s="14" t="str">
        <f>IFERROR(VLOOKUP('BDD Détaillée'!$E42,'[1]BDD Globale'!$A$2:$D$22,4,FALSE),"")</f>
        <v/>
      </c>
    </row>
    <row r="43" spans="6:8" ht="15.75" customHeight="1" x14ac:dyDescent="0.3">
      <c r="F43" s="14" t="str">
        <f>IFERROR(VLOOKUP('BDD Détaillée'!$E43,'[1]BDD Globale'!$A$2:$D$22,2,FALSE),"")</f>
        <v/>
      </c>
      <c r="G43" s="14" t="str">
        <f>IFERROR(VLOOKUP('BDD Détaillée'!$E43,'[1]BDD Globale'!$A$2:$D$22,3,FALSE),"")</f>
        <v/>
      </c>
      <c r="H43" s="14" t="str">
        <f>IFERROR(VLOOKUP('BDD Détaillée'!$E43,'[1]BDD Globale'!$A$2:$D$22,4,FALSE),"")</f>
        <v/>
      </c>
    </row>
    <row r="44" spans="6:8" ht="15.75" customHeight="1" x14ac:dyDescent="0.3">
      <c r="F44" s="14" t="str">
        <f>IFERROR(VLOOKUP('BDD Détaillée'!$E44,'[1]BDD Globale'!$A$2:$D$22,2,FALSE),"")</f>
        <v/>
      </c>
      <c r="G44" s="14" t="str">
        <f>IFERROR(VLOOKUP('BDD Détaillée'!$E44,'[1]BDD Globale'!$A$2:$D$22,3,FALSE),"")</f>
        <v/>
      </c>
      <c r="H44" s="14" t="str">
        <f>IFERROR(VLOOKUP('BDD Détaillée'!$E44,'[1]BDD Globale'!$A$2:$D$22,4,FALSE),"")</f>
        <v/>
      </c>
    </row>
    <row r="45" spans="6:8" ht="15.75" customHeight="1" x14ac:dyDescent="0.3">
      <c r="F45" s="14" t="str">
        <f>IFERROR(VLOOKUP('BDD Détaillée'!$E45,'[1]BDD Globale'!$A$2:$D$22,2,FALSE),"")</f>
        <v/>
      </c>
      <c r="G45" s="14" t="str">
        <f>IFERROR(VLOOKUP('BDD Détaillée'!$E45,'[1]BDD Globale'!$A$2:$D$22,3,FALSE),"")</f>
        <v/>
      </c>
      <c r="H45" s="14" t="str">
        <f>IFERROR(VLOOKUP('BDD Détaillée'!$E45,'[1]BDD Globale'!$A$2:$D$22,4,FALSE),"")</f>
        <v/>
      </c>
    </row>
    <row r="46" spans="6:8" ht="15.75" customHeight="1" x14ac:dyDescent="0.3">
      <c r="F46" s="14" t="str">
        <f>IFERROR(VLOOKUP('BDD Détaillée'!$E46,'[1]BDD Globale'!$A$2:$D$22,2,FALSE),"")</f>
        <v/>
      </c>
      <c r="G46" s="14" t="str">
        <f>IFERROR(VLOOKUP('BDD Détaillée'!$E46,'[1]BDD Globale'!$A$2:$D$22,3,FALSE),"")</f>
        <v/>
      </c>
      <c r="H46" s="14" t="str">
        <f>IFERROR(VLOOKUP('BDD Détaillée'!$E46,'[1]BDD Globale'!$A$2:$D$22,4,FALSE),"")</f>
        <v/>
      </c>
    </row>
    <row r="47" spans="6:8" ht="15.75" customHeight="1" x14ac:dyDescent="0.3">
      <c r="F47" s="14" t="str">
        <f>IFERROR(VLOOKUP('BDD Détaillée'!$E47,'[1]BDD Globale'!$A$2:$D$22,2,FALSE),"")</f>
        <v/>
      </c>
      <c r="G47" s="14" t="str">
        <f>IFERROR(VLOOKUP('BDD Détaillée'!$E47,'[1]BDD Globale'!$A$2:$D$22,3,FALSE),"")</f>
        <v/>
      </c>
      <c r="H47" s="14" t="str">
        <f>IFERROR(VLOOKUP('BDD Détaillée'!$E47,'[1]BDD Globale'!$A$2:$D$22,4,FALSE),"")</f>
        <v/>
      </c>
    </row>
    <row r="48" spans="6:8" ht="15.75" customHeight="1" x14ac:dyDescent="0.3">
      <c r="F48" s="14" t="str">
        <f>IFERROR(VLOOKUP('BDD Détaillée'!$E48,'[1]BDD Globale'!$A$2:$D$22,2,FALSE),"")</f>
        <v/>
      </c>
      <c r="G48" s="14" t="str">
        <f>IFERROR(VLOOKUP('BDD Détaillée'!$E48,'[1]BDD Globale'!$A$2:$D$22,3,FALSE),"")</f>
        <v/>
      </c>
      <c r="H48" s="14" t="str">
        <f>IFERROR(VLOOKUP('BDD Détaillée'!$E48,'[1]BDD Globale'!$A$2:$D$22,4,FALSE),"")</f>
        <v/>
      </c>
    </row>
    <row r="49" spans="6:8" ht="15.75" customHeight="1" x14ac:dyDescent="0.3">
      <c r="F49" s="14" t="str">
        <f>IFERROR(VLOOKUP('BDD Détaillée'!$E49,'[1]BDD Globale'!$A$2:$D$22,2,FALSE),"")</f>
        <v/>
      </c>
      <c r="G49" s="14" t="str">
        <f>IFERROR(VLOOKUP('BDD Détaillée'!$E49,'[1]BDD Globale'!$A$2:$D$22,3,FALSE),"")</f>
        <v/>
      </c>
      <c r="H49" s="14" t="str">
        <f>IFERROR(VLOOKUP('BDD Détaillée'!$E49,'[1]BDD Globale'!$A$2:$D$22,4,FALSE),"")</f>
        <v/>
      </c>
    </row>
    <row r="50" spans="6:8" ht="15.75" customHeight="1" x14ac:dyDescent="0.3">
      <c r="F50" s="14" t="str">
        <f>IFERROR(VLOOKUP('BDD Détaillée'!$E50,'[1]BDD Globale'!$A$2:$D$22,2,FALSE),"")</f>
        <v/>
      </c>
      <c r="G50" s="14" t="str">
        <f>IFERROR(VLOOKUP('BDD Détaillée'!$E50,'[1]BDD Globale'!$A$2:$D$22,3,FALSE),"")</f>
        <v/>
      </c>
      <c r="H50" s="14" t="str">
        <f>IFERROR(VLOOKUP('BDD Détaillée'!$E50,'[1]BDD Globale'!$A$2:$D$22,4,FALSE),"")</f>
        <v/>
      </c>
    </row>
    <row r="51" spans="6:8" ht="15.75" customHeight="1" x14ac:dyDescent="0.3">
      <c r="F51" s="14" t="str">
        <f>IFERROR(VLOOKUP('BDD Détaillée'!$E51,'[1]BDD Globale'!$A$2:$D$22,2,FALSE),"")</f>
        <v/>
      </c>
      <c r="G51" s="14" t="str">
        <f>IFERROR(VLOOKUP('BDD Détaillée'!$E51,'[1]BDD Globale'!$A$2:$D$22,3,FALSE),"")</f>
        <v/>
      </c>
      <c r="H51" s="14" t="str">
        <f>IFERROR(VLOOKUP('BDD Détaillée'!$E51,'[1]BDD Globale'!$A$2:$D$22,4,FALSE),"")</f>
        <v/>
      </c>
    </row>
    <row r="52" spans="6:8" ht="15.75" customHeight="1" x14ac:dyDescent="0.3">
      <c r="F52" s="14" t="str">
        <f>IFERROR(VLOOKUP('BDD Détaillée'!$E52,'[1]BDD Globale'!$A$2:$D$22,2,FALSE),"")</f>
        <v/>
      </c>
      <c r="G52" s="14" t="str">
        <f>IFERROR(VLOOKUP('BDD Détaillée'!$E52,'[1]BDD Globale'!$A$2:$D$22,3,FALSE),"")</f>
        <v/>
      </c>
      <c r="H52" s="14" t="str">
        <f>IFERROR(VLOOKUP('BDD Détaillée'!$E52,'[1]BDD Globale'!$A$2:$D$22,4,FALSE),"")</f>
        <v/>
      </c>
    </row>
    <row r="53" spans="6:8" ht="15.75" customHeight="1" x14ac:dyDescent="0.3">
      <c r="F53" s="14" t="str">
        <f>IFERROR(VLOOKUP('BDD Détaillée'!$E53,'[1]BDD Globale'!$A$2:$D$22,2,FALSE),"")</f>
        <v/>
      </c>
      <c r="G53" s="14" t="str">
        <f>IFERROR(VLOOKUP('BDD Détaillée'!$E53,'[1]BDD Globale'!$A$2:$D$22,3,FALSE),"")</f>
        <v/>
      </c>
      <c r="H53" s="14" t="str">
        <f>IFERROR(VLOOKUP('BDD Détaillée'!$E53,'[1]BDD Globale'!$A$2:$D$22,4,FALSE),"")</f>
        <v/>
      </c>
    </row>
    <row r="54" spans="6:8" ht="15.75" customHeight="1" x14ac:dyDescent="0.3">
      <c r="F54" s="14" t="str">
        <f>IFERROR(VLOOKUP('BDD Détaillée'!$E54,'[1]BDD Globale'!$A$2:$D$22,2,FALSE),"")</f>
        <v/>
      </c>
      <c r="G54" s="14" t="str">
        <f>IFERROR(VLOOKUP('BDD Détaillée'!$E54,'[1]BDD Globale'!$A$2:$D$22,3,FALSE),"")</f>
        <v/>
      </c>
      <c r="H54" s="14" t="str">
        <f>IFERROR(VLOOKUP('BDD Détaillée'!$E54,'[1]BDD Globale'!$A$2:$D$22,4,FALSE),"")</f>
        <v/>
      </c>
    </row>
    <row r="55" spans="6:8" ht="15.75" customHeight="1" x14ac:dyDescent="0.3">
      <c r="F55" s="14" t="str">
        <f>IFERROR(VLOOKUP('BDD Détaillée'!$E55,'[1]BDD Globale'!$A$2:$D$22,2,FALSE),"")</f>
        <v/>
      </c>
      <c r="G55" s="14" t="str">
        <f>IFERROR(VLOOKUP('BDD Détaillée'!$E55,'[1]BDD Globale'!$A$2:$D$22,3,FALSE),"")</f>
        <v/>
      </c>
      <c r="H55" s="14" t="str">
        <f>IFERROR(VLOOKUP('BDD Détaillée'!$E55,'[1]BDD Globale'!$A$2:$D$22,4,FALSE),"")</f>
        <v/>
      </c>
    </row>
    <row r="56" spans="6:8" ht="15.75" customHeight="1" x14ac:dyDescent="0.3">
      <c r="F56" s="14" t="str">
        <f>IFERROR(VLOOKUP('BDD Détaillée'!$E56,'[1]BDD Globale'!$A$2:$D$22,2,FALSE),"")</f>
        <v/>
      </c>
      <c r="G56" s="14" t="str">
        <f>IFERROR(VLOOKUP('BDD Détaillée'!$E56,'[1]BDD Globale'!$A$2:$D$22,3,FALSE),"")</f>
        <v/>
      </c>
      <c r="H56" s="14" t="str">
        <f>IFERROR(VLOOKUP('BDD Détaillée'!$E56,'[1]BDD Globale'!$A$2:$D$22,4,FALSE),"")</f>
        <v/>
      </c>
    </row>
    <row r="57" spans="6:8" ht="15.75" customHeight="1" x14ac:dyDescent="0.3">
      <c r="F57" s="14" t="str">
        <f>IFERROR(VLOOKUP('BDD Détaillée'!$E57,'[1]BDD Globale'!$A$2:$D$22,2,FALSE),"")</f>
        <v/>
      </c>
      <c r="G57" s="14" t="str">
        <f>IFERROR(VLOOKUP('BDD Détaillée'!$E57,'[1]BDD Globale'!$A$2:$D$22,3,FALSE),"")</f>
        <v/>
      </c>
      <c r="H57" s="14" t="str">
        <f>IFERROR(VLOOKUP('BDD Détaillée'!$E57,'[1]BDD Globale'!$A$2:$D$22,4,FALSE),"")</f>
        <v/>
      </c>
    </row>
    <row r="58" spans="6:8" ht="15.75" customHeight="1" x14ac:dyDescent="0.3">
      <c r="F58" s="14" t="str">
        <f>IFERROR(VLOOKUP('BDD Détaillée'!$E58,'[1]BDD Globale'!$A$2:$D$22,2,FALSE),"")</f>
        <v/>
      </c>
      <c r="G58" s="14" t="str">
        <f>IFERROR(VLOOKUP('BDD Détaillée'!$E58,'[1]BDD Globale'!$A$2:$D$22,3,FALSE),"")</f>
        <v/>
      </c>
      <c r="H58" s="14" t="str">
        <f>IFERROR(VLOOKUP('BDD Détaillée'!$E58,'[1]BDD Globale'!$A$2:$D$22,4,FALSE),"")</f>
        <v/>
      </c>
    </row>
    <row r="59" spans="6:8" ht="15.75" customHeight="1" x14ac:dyDescent="0.3">
      <c r="F59" s="14" t="str">
        <f>IFERROR(VLOOKUP('BDD Détaillée'!$E59,'[1]BDD Globale'!$A$2:$D$22,2,FALSE),"")</f>
        <v/>
      </c>
      <c r="G59" s="14" t="str">
        <f>IFERROR(VLOOKUP('BDD Détaillée'!$E59,'[1]BDD Globale'!$A$2:$D$22,3,FALSE),"")</f>
        <v/>
      </c>
      <c r="H59" s="14" t="str">
        <f>IFERROR(VLOOKUP('BDD Détaillée'!$E59,'[1]BDD Globale'!$A$2:$D$22,4,FALSE),"")</f>
        <v/>
      </c>
    </row>
    <row r="60" spans="6:8" ht="15.75" customHeight="1" x14ac:dyDescent="0.3">
      <c r="F60" s="14" t="str">
        <f>IFERROR(VLOOKUP('BDD Détaillée'!$E60,'[1]BDD Globale'!$A$2:$D$22,2,FALSE),"")</f>
        <v/>
      </c>
      <c r="G60" s="14" t="str">
        <f>IFERROR(VLOOKUP('BDD Détaillée'!$E60,'[1]BDD Globale'!$A$2:$D$22,3,FALSE),"")</f>
        <v/>
      </c>
      <c r="H60" s="14" t="str">
        <f>IFERROR(VLOOKUP('BDD Détaillée'!$E60,'[1]BDD Globale'!$A$2:$D$22,4,FALSE),"")</f>
        <v/>
      </c>
    </row>
    <row r="61" spans="6:8" ht="15.75" customHeight="1" x14ac:dyDescent="0.3">
      <c r="F61" s="14" t="str">
        <f>IFERROR(VLOOKUP('BDD Détaillée'!$E61,'[1]BDD Globale'!$A$2:$D$22,2,FALSE),"")</f>
        <v/>
      </c>
      <c r="G61" s="14" t="str">
        <f>IFERROR(VLOOKUP('BDD Détaillée'!$E61,'[1]BDD Globale'!$A$2:$D$22,3,FALSE),"")</f>
        <v/>
      </c>
      <c r="H61" s="14" t="str">
        <f>IFERROR(VLOOKUP('BDD Détaillée'!$E61,'[1]BDD Globale'!$A$2:$D$22,4,FALSE),"")</f>
        <v/>
      </c>
    </row>
    <row r="62" spans="6:8" ht="15.75" customHeight="1" x14ac:dyDescent="0.3">
      <c r="F62" s="14" t="str">
        <f>IFERROR(VLOOKUP('BDD Détaillée'!$E62,'[1]BDD Globale'!$A$2:$D$22,2,FALSE),"")</f>
        <v/>
      </c>
      <c r="G62" s="14" t="str">
        <f>IFERROR(VLOOKUP('BDD Détaillée'!$E62,'[1]BDD Globale'!$A$2:$D$22,3,FALSE),"")</f>
        <v/>
      </c>
      <c r="H62" s="14" t="str">
        <f>IFERROR(VLOOKUP('BDD Détaillée'!$E62,'[1]BDD Globale'!$A$2:$D$22,4,FALSE),"")</f>
        <v/>
      </c>
    </row>
    <row r="63" spans="6:8" ht="15.75" customHeight="1" x14ac:dyDescent="0.3">
      <c r="F63" s="14" t="str">
        <f>IFERROR(VLOOKUP('BDD Détaillée'!$E63,'[1]BDD Globale'!$A$2:$D$22,2,FALSE),"")</f>
        <v/>
      </c>
      <c r="G63" s="14" t="str">
        <f>IFERROR(VLOOKUP('BDD Détaillée'!$E63,'[1]BDD Globale'!$A$2:$D$22,3,FALSE),"")</f>
        <v/>
      </c>
      <c r="H63" s="14" t="str">
        <f>IFERROR(VLOOKUP('BDD Détaillée'!$E63,'[1]BDD Globale'!$A$2:$D$22,4,FALSE),"")</f>
        <v/>
      </c>
    </row>
    <row r="64" spans="6:8" ht="15.75" customHeight="1" x14ac:dyDescent="0.3">
      <c r="F64" s="14" t="str">
        <f>IFERROR(VLOOKUP('BDD Détaillée'!$E64,'[1]BDD Globale'!$A$2:$D$22,2,FALSE),"")</f>
        <v/>
      </c>
      <c r="G64" s="14" t="str">
        <f>IFERROR(VLOOKUP('BDD Détaillée'!$E64,'[1]BDD Globale'!$A$2:$D$22,3,FALSE),"")</f>
        <v/>
      </c>
      <c r="H64" s="14" t="str">
        <f>IFERROR(VLOOKUP('BDD Détaillée'!$E64,'[1]BDD Globale'!$A$2:$D$22,4,FALSE),"")</f>
        <v/>
      </c>
    </row>
    <row r="65" spans="6:8" ht="15.75" customHeight="1" x14ac:dyDescent="0.3">
      <c r="F65" s="14" t="str">
        <f>IFERROR(VLOOKUP('BDD Détaillée'!$E65,'[1]BDD Globale'!$A$2:$D$22,2,FALSE),"")</f>
        <v/>
      </c>
      <c r="G65" s="14" t="str">
        <f>IFERROR(VLOOKUP('BDD Détaillée'!$E65,'[1]BDD Globale'!$A$2:$D$22,3,FALSE),"")</f>
        <v/>
      </c>
      <c r="H65" s="14" t="str">
        <f>IFERROR(VLOOKUP('BDD Détaillée'!$E65,'[1]BDD Globale'!$A$2:$D$22,4,FALSE),"")</f>
        <v/>
      </c>
    </row>
    <row r="66" spans="6:8" ht="15.75" customHeight="1" x14ac:dyDescent="0.3">
      <c r="F66" s="14" t="str">
        <f>IFERROR(VLOOKUP('BDD Détaillée'!$E66,'[1]BDD Globale'!$A$2:$D$22,2,FALSE),"")</f>
        <v/>
      </c>
      <c r="G66" s="14" t="str">
        <f>IFERROR(VLOOKUP('BDD Détaillée'!$E66,'[1]BDD Globale'!$A$2:$D$22,3,FALSE),"")</f>
        <v/>
      </c>
      <c r="H66" s="14" t="str">
        <f>IFERROR(VLOOKUP('BDD Détaillée'!$E66,'[1]BDD Globale'!$A$2:$D$22,4,FALSE),"")</f>
        <v/>
      </c>
    </row>
    <row r="67" spans="6:8" ht="15.75" customHeight="1" x14ac:dyDescent="0.3">
      <c r="F67" s="14" t="str">
        <f>IFERROR(VLOOKUP('BDD Détaillée'!$E67,'[1]BDD Globale'!$A$2:$D$22,2,FALSE),"")</f>
        <v/>
      </c>
      <c r="G67" s="14" t="str">
        <f>IFERROR(VLOOKUP('BDD Détaillée'!$E67,'[1]BDD Globale'!$A$2:$D$22,3,FALSE),"")</f>
        <v/>
      </c>
      <c r="H67" s="14" t="str">
        <f>IFERROR(VLOOKUP('BDD Détaillée'!$E67,'[1]BDD Globale'!$A$2:$D$22,4,FALSE),"")</f>
        <v/>
      </c>
    </row>
    <row r="68" spans="6:8" ht="15.75" customHeight="1" x14ac:dyDescent="0.3">
      <c r="F68" s="14" t="str">
        <f>IFERROR(VLOOKUP('BDD Détaillée'!$E68,'[1]BDD Globale'!$A$2:$D$22,2,FALSE),"")</f>
        <v/>
      </c>
      <c r="G68" s="14" t="str">
        <f>IFERROR(VLOOKUP('BDD Détaillée'!$E68,'[1]BDD Globale'!$A$2:$D$22,3,FALSE),"")</f>
        <v/>
      </c>
      <c r="H68" s="14" t="str">
        <f>IFERROR(VLOOKUP('BDD Détaillée'!$E68,'[1]BDD Globale'!$A$2:$D$22,4,FALSE),"")</f>
        <v/>
      </c>
    </row>
    <row r="69" spans="6:8" ht="15.75" customHeight="1" x14ac:dyDescent="0.3">
      <c r="F69" s="14" t="str">
        <f>IFERROR(VLOOKUP('BDD Détaillée'!$E69,'[1]BDD Globale'!$A$2:$D$22,2,FALSE),"")</f>
        <v/>
      </c>
      <c r="G69" s="14" t="str">
        <f>IFERROR(VLOOKUP('BDD Détaillée'!$E69,'[1]BDD Globale'!$A$2:$D$22,3,FALSE),"")</f>
        <v/>
      </c>
      <c r="H69" s="14" t="str">
        <f>IFERROR(VLOOKUP('BDD Détaillée'!$E69,'[1]BDD Globale'!$A$2:$D$22,4,FALSE),"")</f>
        <v/>
      </c>
    </row>
    <row r="70" spans="6:8" ht="15.75" customHeight="1" x14ac:dyDescent="0.3">
      <c r="F70" s="14" t="str">
        <f>IFERROR(VLOOKUP('BDD Détaillée'!$E70,'[1]BDD Globale'!$A$2:$D$22,2,FALSE),"")</f>
        <v/>
      </c>
      <c r="G70" s="14" t="str">
        <f>IFERROR(VLOOKUP('BDD Détaillée'!$E70,'[1]BDD Globale'!$A$2:$D$22,3,FALSE),"")</f>
        <v/>
      </c>
      <c r="H70" s="14" t="str">
        <f>IFERROR(VLOOKUP('BDD Détaillée'!$E70,'[1]BDD Globale'!$A$2:$D$22,4,FALSE),"")</f>
        <v/>
      </c>
    </row>
    <row r="71" spans="6:8" ht="15.75" customHeight="1" x14ac:dyDescent="0.3">
      <c r="F71" s="14" t="str">
        <f>IFERROR(VLOOKUP('BDD Détaillée'!$E71,'[1]BDD Globale'!$A$2:$D$22,2,FALSE),"")</f>
        <v/>
      </c>
      <c r="G71" s="14" t="str">
        <f>IFERROR(VLOOKUP('BDD Détaillée'!$E71,'[1]BDD Globale'!$A$2:$D$22,3,FALSE),"")</f>
        <v/>
      </c>
      <c r="H71" s="14" t="str">
        <f>IFERROR(VLOOKUP('BDD Détaillée'!$E71,'[1]BDD Globale'!$A$2:$D$22,4,FALSE),"")</f>
        <v/>
      </c>
    </row>
    <row r="72" spans="6:8" ht="15.75" customHeight="1" x14ac:dyDescent="0.3">
      <c r="F72" s="14" t="str">
        <f>IFERROR(VLOOKUP('BDD Détaillée'!$E72,'[1]BDD Globale'!$A$2:$D$22,2,FALSE),"")</f>
        <v/>
      </c>
      <c r="G72" s="14" t="str">
        <f>IFERROR(VLOOKUP('BDD Détaillée'!$E72,'[1]BDD Globale'!$A$2:$D$22,3,FALSE),"")</f>
        <v/>
      </c>
      <c r="H72" s="14" t="str">
        <f>IFERROR(VLOOKUP('BDD Détaillée'!$E72,'[1]BDD Globale'!$A$2:$D$22,4,FALSE),"")</f>
        <v/>
      </c>
    </row>
    <row r="73" spans="6:8" ht="15.75" customHeight="1" x14ac:dyDescent="0.3">
      <c r="F73" s="14" t="str">
        <f>IFERROR(VLOOKUP('BDD Détaillée'!$E73,'[1]BDD Globale'!$A$2:$D$22,2,FALSE),"")</f>
        <v/>
      </c>
      <c r="G73" s="14" t="str">
        <f>IFERROR(VLOOKUP('BDD Détaillée'!$E73,'[1]BDD Globale'!$A$2:$D$22,3,FALSE),"")</f>
        <v/>
      </c>
      <c r="H73" s="14" t="str">
        <f>IFERROR(VLOOKUP('BDD Détaillée'!$E73,'[1]BDD Globale'!$A$2:$D$22,4,FALSE),"")</f>
        <v/>
      </c>
    </row>
    <row r="74" spans="6:8" ht="15.75" customHeight="1" x14ac:dyDescent="0.3">
      <c r="F74" s="14" t="str">
        <f>IFERROR(VLOOKUP('BDD Détaillée'!$E74,'[1]BDD Globale'!$A$2:$D$22,2,FALSE),"")</f>
        <v/>
      </c>
      <c r="G74" s="14" t="str">
        <f>IFERROR(VLOOKUP('BDD Détaillée'!$E74,'[1]BDD Globale'!$A$2:$D$22,3,FALSE),"")</f>
        <v/>
      </c>
      <c r="H74" s="14" t="str">
        <f>IFERROR(VLOOKUP('BDD Détaillée'!$E74,'[1]BDD Globale'!$A$2:$D$22,4,FALSE),"")</f>
        <v/>
      </c>
    </row>
    <row r="75" spans="6:8" ht="15.75" customHeight="1" x14ac:dyDescent="0.3">
      <c r="F75" s="14" t="str">
        <f>IFERROR(VLOOKUP('BDD Détaillée'!$E75,'[1]BDD Globale'!$A$2:$D$22,2,FALSE),"")</f>
        <v/>
      </c>
      <c r="G75" s="14" t="str">
        <f>IFERROR(VLOOKUP('BDD Détaillée'!$E75,'[1]BDD Globale'!$A$2:$D$22,3,FALSE),"")</f>
        <v/>
      </c>
      <c r="H75" s="14" t="str">
        <f>IFERROR(VLOOKUP('BDD Détaillée'!$E75,'[1]BDD Globale'!$A$2:$D$22,4,FALSE),"")</f>
        <v/>
      </c>
    </row>
    <row r="76" spans="6:8" ht="15.75" customHeight="1" x14ac:dyDescent="0.3">
      <c r="F76" s="14" t="str">
        <f>IFERROR(VLOOKUP('BDD Détaillée'!$E76,'[1]BDD Globale'!$A$2:$D$22,2,FALSE),"")</f>
        <v/>
      </c>
      <c r="G76" s="14" t="str">
        <f>IFERROR(VLOOKUP('BDD Détaillée'!$E76,'[1]BDD Globale'!$A$2:$D$22,3,FALSE),"")</f>
        <v/>
      </c>
      <c r="H76" s="14" t="str">
        <f>IFERROR(VLOOKUP('BDD Détaillée'!$E76,'[1]BDD Globale'!$A$2:$D$22,4,FALSE),"")</f>
        <v/>
      </c>
    </row>
    <row r="77" spans="6:8" ht="15.75" customHeight="1" x14ac:dyDescent="0.3">
      <c r="F77" s="14" t="str">
        <f>IFERROR(VLOOKUP('BDD Détaillée'!$E77,'[1]BDD Globale'!$A$2:$D$22,2,FALSE),"")</f>
        <v/>
      </c>
      <c r="G77" s="14" t="str">
        <f>IFERROR(VLOOKUP('BDD Détaillée'!$E77,'[1]BDD Globale'!$A$2:$D$22,3,FALSE),"")</f>
        <v/>
      </c>
      <c r="H77" s="14" t="str">
        <f>IFERROR(VLOOKUP('BDD Détaillée'!$E77,'[1]BDD Globale'!$A$2:$D$22,4,FALSE),"")</f>
        <v/>
      </c>
    </row>
    <row r="78" spans="6:8" ht="15.75" customHeight="1" x14ac:dyDescent="0.3">
      <c r="F78" s="14" t="str">
        <f>IFERROR(VLOOKUP('BDD Détaillée'!$E78,'[1]BDD Globale'!$A$2:$D$22,2,FALSE),"")</f>
        <v/>
      </c>
      <c r="G78" s="14" t="str">
        <f>IFERROR(VLOOKUP('BDD Détaillée'!$E78,'[1]BDD Globale'!$A$2:$D$22,3,FALSE),"")</f>
        <v/>
      </c>
      <c r="H78" s="14" t="str">
        <f>IFERROR(VLOOKUP('BDD Détaillée'!$E78,'[1]BDD Globale'!$A$2:$D$22,4,FALSE),"")</f>
        <v/>
      </c>
    </row>
    <row r="79" spans="6:8" ht="15.75" customHeight="1" x14ac:dyDescent="0.3">
      <c r="F79" s="14" t="str">
        <f>IFERROR(VLOOKUP('BDD Détaillée'!$E79,'[1]BDD Globale'!$A$2:$D$22,2,FALSE),"")</f>
        <v/>
      </c>
      <c r="G79" s="14" t="str">
        <f>IFERROR(VLOOKUP('BDD Détaillée'!$E79,'[1]BDD Globale'!$A$2:$D$22,3,FALSE),"")</f>
        <v/>
      </c>
      <c r="H79" s="14" t="str">
        <f>IFERROR(VLOOKUP('BDD Détaillée'!$E79,'[1]BDD Globale'!$A$2:$D$22,4,FALSE),"")</f>
        <v/>
      </c>
    </row>
    <row r="80" spans="6:8" ht="15.75" customHeight="1" x14ac:dyDescent="0.3">
      <c r="F80" s="14" t="str">
        <f>IFERROR(VLOOKUP('BDD Détaillée'!$E80,'[1]BDD Globale'!$A$2:$D$22,2,FALSE),"")</f>
        <v/>
      </c>
      <c r="G80" s="14" t="str">
        <f>IFERROR(VLOOKUP('BDD Détaillée'!$E80,'[1]BDD Globale'!$A$2:$D$22,3,FALSE),"")</f>
        <v/>
      </c>
      <c r="H80" s="14" t="str">
        <f>IFERROR(VLOOKUP('BDD Détaillée'!$E80,'[1]BDD Globale'!$A$2:$D$22,4,FALSE),"")</f>
        <v/>
      </c>
    </row>
    <row r="81" spans="6:8" ht="15.75" customHeight="1" x14ac:dyDescent="0.3">
      <c r="F81" s="14" t="str">
        <f>IFERROR(VLOOKUP('BDD Détaillée'!$E81,'[1]BDD Globale'!$A$2:$D$22,2,FALSE),"")</f>
        <v/>
      </c>
      <c r="G81" s="14" t="str">
        <f>IFERROR(VLOOKUP('BDD Détaillée'!$E81,'[1]BDD Globale'!$A$2:$D$22,3,FALSE),"")</f>
        <v/>
      </c>
      <c r="H81" s="14" t="str">
        <f>IFERROR(VLOOKUP('BDD Détaillée'!$E81,'[1]BDD Globale'!$A$2:$D$22,4,FALSE),"")</f>
        <v/>
      </c>
    </row>
    <row r="82" spans="6:8" ht="15.75" customHeight="1" x14ac:dyDescent="0.3">
      <c r="F82" s="14" t="str">
        <f>IFERROR(VLOOKUP('BDD Détaillée'!$E82,'[1]BDD Globale'!$A$2:$D$22,2,FALSE),"")</f>
        <v/>
      </c>
      <c r="G82" s="14" t="str">
        <f>IFERROR(VLOOKUP('BDD Détaillée'!$E82,'[1]BDD Globale'!$A$2:$D$22,3,FALSE),"")</f>
        <v/>
      </c>
      <c r="H82" s="14" t="str">
        <f>IFERROR(VLOOKUP('BDD Détaillée'!$E82,'[1]BDD Globale'!$A$2:$D$22,4,FALSE),"")</f>
        <v/>
      </c>
    </row>
    <row r="83" spans="6:8" ht="15.75" customHeight="1" x14ac:dyDescent="0.3">
      <c r="F83" s="14" t="str">
        <f>IFERROR(VLOOKUP('BDD Détaillée'!$E83,'[1]BDD Globale'!$A$2:$D$22,2,FALSE),"")</f>
        <v/>
      </c>
      <c r="G83" s="14" t="str">
        <f>IFERROR(VLOOKUP('BDD Détaillée'!$E83,'[1]BDD Globale'!$A$2:$D$22,3,FALSE),"")</f>
        <v/>
      </c>
      <c r="H83" s="14" t="str">
        <f>IFERROR(VLOOKUP('BDD Détaillée'!$E83,'[1]BDD Globale'!$A$2:$D$22,4,FALSE),"")</f>
        <v/>
      </c>
    </row>
    <row r="84" spans="6:8" ht="15.75" customHeight="1" x14ac:dyDescent="0.3">
      <c r="F84" s="14" t="str">
        <f>IFERROR(VLOOKUP('BDD Détaillée'!$E84,'[1]BDD Globale'!$A$2:$D$22,2,FALSE),"")</f>
        <v/>
      </c>
      <c r="G84" s="14" t="str">
        <f>IFERROR(VLOOKUP('BDD Détaillée'!$E84,'[1]BDD Globale'!$A$2:$D$22,3,FALSE),"")</f>
        <v/>
      </c>
      <c r="H84" s="14" t="str">
        <f>IFERROR(VLOOKUP('BDD Détaillée'!$E84,'[1]BDD Globale'!$A$2:$D$22,4,FALSE),"")</f>
        <v/>
      </c>
    </row>
    <row r="85" spans="6:8" ht="15.75" customHeight="1" x14ac:dyDescent="0.3">
      <c r="F85" s="14" t="str">
        <f>IFERROR(VLOOKUP('BDD Détaillée'!$E85,'[1]BDD Globale'!$A$2:$D$22,2,FALSE),"")</f>
        <v/>
      </c>
      <c r="G85" s="14" t="str">
        <f>IFERROR(VLOOKUP('BDD Détaillée'!$E85,'[1]BDD Globale'!$A$2:$D$22,3,FALSE),"")</f>
        <v/>
      </c>
      <c r="H85" s="14" t="str">
        <f>IFERROR(VLOOKUP('BDD Détaillée'!$E85,'[1]BDD Globale'!$A$2:$D$22,4,FALSE),"")</f>
        <v/>
      </c>
    </row>
    <row r="86" spans="6:8" ht="15.75" customHeight="1" x14ac:dyDescent="0.3">
      <c r="F86" s="14" t="str">
        <f>IFERROR(VLOOKUP('BDD Détaillée'!$E86,'[1]BDD Globale'!$A$2:$D$22,2,FALSE),"")</f>
        <v/>
      </c>
      <c r="G86" s="14" t="str">
        <f>IFERROR(VLOOKUP('BDD Détaillée'!$E86,'[1]BDD Globale'!$A$2:$D$22,3,FALSE),"")</f>
        <v/>
      </c>
      <c r="H86" s="14" t="str">
        <f>IFERROR(VLOOKUP('BDD Détaillée'!$E86,'[1]BDD Globale'!$A$2:$D$22,4,FALSE),"")</f>
        <v/>
      </c>
    </row>
    <row r="87" spans="6:8" ht="15.75" customHeight="1" x14ac:dyDescent="0.3">
      <c r="F87" s="14" t="str">
        <f>IFERROR(VLOOKUP('BDD Détaillée'!$E87,'[1]BDD Globale'!$A$2:$D$22,2,FALSE),"")</f>
        <v/>
      </c>
      <c r="G87" s="14" t="str">
        <f>IFERROR(VLOOKUP('BDD Détaillée'!$E87,'[1]BDD Globale'!$A$2:$D$22,3,FALSE),"")</f>
        <v/>
      </c>
      <c r="H87" s="14" t="str">
        <f>IFERROR(VLOOKUP('BDD Détaillée'!$E87,'[1]BDD Globale'!$A$2:$D$22,4,FALSE),"")</f>
        <v/>
      </c>
    </row>
    <row r="88" spans="6:8" ht="15.75" customHeight="1" x14ac:dyDescent="0.3">
      <c r="F88" s="14" t="str">
        <f>IFERROR(VLOOKUP('BDD Détaillée'!$E88,'[1]BDD Globale'!$A$2:$D$22,2,FALSE),"")</f>
        <v/>
      </c>
      <c r="G88" s="14" t="str">
        <f>IFERROR(VLOOKUP('BDD Détaillée'!$E88,'[1]BDD Globale'!$A$2:$D$22,3,FALSE),"")</f>
        <v/>
      </c>
      <c r="H88" s="14" t="str">
        <f>IFERROR(VLOOKUP('BDD Détaillée'!$E88,'[1]BDD Globale'!$A$2:$D$22,4,FALSE),"")</f>
        <v/>
      </c>
    </row>
    <row r="89" spans="6:8" ht="15.75" customHeight="1" x14ac:dyDescent="0.3">
      <c r="F89" s="14" t="str">
        <f>IFERROR(VLOOKUP('BDD Détaillée'!$E89,'[1]BDD Globale'!$A$2:$D$22,2,FALSE),"")</f>
        <v/>
      </c>
      <c r="G89" s="14" t="str">
        <f>IFERROR(VLOOKUP('BDD Détaillée'!$E89,'[1]BDD Globale'!$A$2:$D$22,3,FALSE),"")</f>
        <v/>
      </c>
      <c r="H89" s="14" t="str">
        <f>IFERROR(VLOOKUP('BDD Détaillée'!$E89,'[1]BDD Globale'!$A$2:$D$22,4,FALSE),"")</f>
        <v/>
      </c>
    </row>
    <row r="90" spans="6:8" ht="15.75" customHeight="1" x14ac:dyDescent="0.3">
      <c r="F90" s="14" t="str">
        <f>IFERROR(VLOOKUP('BDD Détaillée'!$E90,'[1]BDD Globale'!$A$2:$D$22,2,FALSE),"")</f>
        <v/>
      </c>
      <c r="G90" s="14" t="str">
        <f>IFERROR(VLOOKUP('BDD Détaillée'!$E90,'[1]BDD Globale'!$A$2:$D$22,3,FALSE),"")</f>
        <v/>
      </c>
      <c r="H90" s="14" t="str">
        <f>IFERROR(VLOOKUP('BDD Détaillée'!$E90,'[1]BDD Globale'!$A$2:$D$22,4,FALSE),"")</f>
        <v/>
      </c>
    </row>
    <row r="91" spans="6:8" ht="15.75" customHeight="1" x14ac:dyDescent="0.3">
      <c r="F91" s="14" t="str">
        <f>IFERROR(VLOOKUP('BDD Détaillée'!$E91,'[1]BDD Globale'!$A$2:$D$22,2,FALSE),"")</f>
        <v/>
      </c>
      <c r="G91" s="14" t="str">
        <f>IFERROR(VLOOKUP('BDD Détaillée'!$E91,'[1]BDD Globale'!$A$2:$D$22,3,FALSE),"")</f>
        <v/>
      </c>
      <c r="H91" s="14" t="str">
        <f>IFERROR(VLOOKUP('BDD Détaillée'!$E91,'[1]BDD Globale'!$A$2:$D$22,4,FALSE),"")</f>
        <v/>
      </c>
    </row>
    <row r="92" spans="6:8" ht="15.75" customHeight="1" x14ac:dyDescent="0.3">
      <c r="F92" s="14" t="str">
        <f>IFERROR(VLOOKUP('BDD Détaillée'!$E92,'[1]BDD Globale'!$A$2:$D$22,2,FALSE),"")</f>
        <v/>
      </c>
      <c r="G92" s="14" t="str">
        <f>IFERROR(VLOOKUP('BDD Détaillée'!$E92,'[1]BDD Globale'!$A$2:$D$22,3,FALSE),"")</f>
        <v/>
      </c>
      <c r="H92" s="14" t="str">
        <f>IFERROR(VLOOKUP('BDD Détaillée'!$E92,'[1]BDD Globale'!$A$2:$D$22,4,FALSE),"")</f>
        <v/>
      </c>
    </row>
    <row r="93" spans="6:8" ht="15.75" customHeight="1" x14ac:dyDescent="0.3">
      <c r="F93" s="14" t="str">
        <f>IFERROR(VLOOKUP('BDD Détaillée'!$E93,'[1]BDD Globale'!$A$2:$D$22,2,FALSE),"")</f>
        <v/>
      </c>
      <c r="G93" s="14" t="str">
        <f>IFERROR(VLOOKUP('BDD Détaillée'!$E93,'[1]BDD Globale'!$A$2:$D$22,3,FALSE),"")</f>
        <v/>
      </c>
      <c r="H93" s="14" t="str">
        <f>IFERROR(VLOOKUP('BDD Détaillée'!$E93,'[1]BDD Globale'!$A$2:$D$22,4,FALSE),"")</f>
        <v/>
      </c>
    </row>
    <row r="94" spans="6:8" ht="15.75" customHeight="1" x14ac:dyDescent="0.3">
      <c r="F94" s="14" t="str">
        <f>IFERROR(VLOOKUP('BDD Détaillée'!$E94,'[1]BDD Globale'!$A$2:$D$22,2,FALSE),"")</f>
        <v/>
      </c>
      <c r="G94" s="14" t="str">
        <f>IFERROR(VLOOKUP('BDD Détaillée'!$E94,'[1]BDD Globale'!$A$2:$D$22,3,FALSE),"")</f>
        <v/>
      </c>
      <c r="H94" s="14" t="str">
        <f>IFERROR(VLOOKUP('BDD Détaillée'!$E94,'[1]BDD Globale'!$A$2:$D$22,4,FALSE),"")</f>
        <v/>
      </c>
    </row>
    <row r="95" spans="6:8" ht="15.75" customHeight="1" x14ac:dyDescent="0.3">
      <c r="F95" s="14" t="str">
        <f>IFERROR(VLOOKUP('BDD Détaillée'!$E95,'[1]BDD Globale'!$A$2:$D$22,2,FALSE),"")</f>
        <v/>
      </c>
      <c r="G95" s="14" t="str">
        <f>IFERROR(VLOOKUP('BDD Détaillée'!$E95,'[1]BDD Globale'!$A$2:$D$22,3,FALSE),"")</f>
        <v/>
      </c>
      <c r="H95" s="14" t="str">
        <f>IFERROR(VLOOKUP('BDD Détaillée'!$E95,'[1]BDD Globale'!$A$2:$D$22,4,FALSE),"")</f>
        <v/>
      </c>
    </row>
    <row r="96" spans="6:8" ht="15.75" customHeight="1" x14ac:dyDescent="0.3">
      <c r="F96" s="14" t="str">
        <f>IFERROR(VLOOKUP('BDD Détaillée'!$E96,'[1]BDD Globale'!$A$2:$D$22,2,FALSE),"")</f>
        <v/>
      </c>
      <c r="G96" s="14" t="str">
        <f>IFERROR(VLOOKUP('BDD Détaillée'!$E96,'[1]BDD Globale'!$A$2:$D$22,3,FALSE),"")</f>
        <v/>
      </c>
      <c r="H96" s="14" t="str">
        <f>IFERROR(VLOOKUP('BDD Détaillée'!$E96,'[1]BDD Globale'!$A$2:$D$22,4,FALSE),"")</f>
        <v/>
      </c>
    </row>
    <row r="97" spans="6:8" ht="15.75" customHeight="1" x14ac:dyDescent="0.3">
      <c r="F97" s="14" t="str">
        <f>IFERROR(VLOOKUP('BDD Détaillée'!$E97,'[1]BDD Globale'!$A$2:$D$22,2,FALSE),"")</f>
        <v/>
      </c>
      <c r="G97" s="14" t="str">
        <f>IFERROR(VLOOKUP('BDD Détaillée'!$E97,'[1]BDD Globale'!$A$2:$D$22,3,FALSE),"")</f>
        <v/>
      </c>
      <c r="H97" s="14" t="str">
        <f>IFERROR(VLOOKUP('BDD Détaillée'!$E97,'[1]BDD Globale'!$A$2:$D$22,4,FALSE),"")</f>
        <v/>
      </c>
    </row>
    <row r="98" spans="6:8" ht="15.75" customHeight="1" x14ac:dyDescent="0.3">
      <c r="F98" s="14" t="str">
        <f>IFERROR(VLOOKUP('BDD Détaillée'!$E98,'[1]BDD Globale'!$A$2:$D$22,2,FALSE),"")</f>
        <v/>
      </c>
      <c r="G98" s="14" t="str">
        <f>IFERROR(VLOOKUP('BDD Détaillée'!$E98,'[1]BDD Globale'!$A$2:$D$22,3,FALSE),"")</f>
        <v/>
      </c>
      <c r="H98" s="14" t="str">
        <f>IFERROR(VLOOKUP('BDD Détaillée'!$E98,'[1]BDD Globale'!$A$2:$D$22,4,FALSE),"")</f>
        <v/>
      </c>
    </row>
    <row r="99" spans="6:8" ht="15.75" customHeight="1" x14ac:dyDescent="0.3">
      <c r="F99" s="14" t="str">
        <f>IFERROR(VLOOKUP('BDD Détaillée'!$E99,'[1]BDD Globale'!$A$2:$D$22,2,FALSE),"")</f>
        <v/>
      </c>
      <c r="G99" s="14" t="str">
        <f>IFERROR(VLOOKUP('BDD Détaillée'!$E99,'[1]BDD Globale'!$A$2:$D$22,3,FALSE),"")</f>
        <v/>
      </c>
      <c r="H99" s="14" t="str">
        <f>IFERROR(VLOOKUP('BDD Détaillée'!$E99,'[1]BDD Globale'!$A$2:$D$22,4,FALSE),"")</f>
        <v/>
      </c>
    </row>
    <row r="100" spans="6:8" ht="15.75" customHeight="1" x14ac:dyDescent="0.3">
      <c r="F100" s="14" t="str">
        <f>IFERROR(VLOOKUP('BDD Détaillée'!$E100,'[1]BDD Globale'!$A$2:$D$22,2,FALSE),"")</f>
        <v/>
      </c>
      <c r="G100" s="14" t="str">
        <f>IFERROR(VLOOKUP('BDD Détaillée'!$E100,'[1]BDD Globale'!$A$2:$D$22,3,FALSE),"")</f>
        <v/>
      </c>
      <c r="H100" s="14" t="str">
        <f>IFERROR(VLOOKUP('BDD Détaillée'!$E100,'[1]BDD Globale'!$A$2:$D$22,4,FALSE),"")</f>
        <v/>
      </c>
    </row>
    <row r="101" spans="6:8" ht="15.75" customHeight="1" x14ac:dyDescent="0.3">
      <c r="F101" s="14" t="str">
        <f>IFERROR(VLOOKUP('BDD Détaillée'!$E101,'[1]BDD Globale'!$A$2:$D$22,2,FALSE),"")</f>
        <v/>
      </c>
      <c r="G101" s="14" t="str">
        <f>IFERROR(VLOOKUP('BDD Détaillée'!$E101,'[1]BDD Globale'!$A$2:$D$22,3,FALSE),"")</f>
        <v/>
      </c>
      <c r="H101" s="14" t="str">
        <f>IFERROR(VLOOKUP('BDD Détaillée'!$E101,'[1]BDD Globale'!$A$2:$D$22,4,FALSE),"")</f>
        <v/>
      </c>
    </row>
    <row r="102" spans="6:8" ht="15.75" customHeight="1" x14ac:dyDescent="0.3">
      <c r="F102" s="14" t="str">
        <f>IFERROR(VLOOKUP('BDD Détaillée'!$E102,'[1]BDD Globale'!$A$2:$D$22,2,FALSE),"")</f>
        <v/>
      </c>
      <c r="G102" s="14" t="str">
        <f>IFERROR(VLOOKUP('BDD Détaillée'!$E102,'[1]BDD Globale'!$A$2:$D$22,3,FALSE),"")</f>
        <v/>
      </c>
      <c r="H102" s="14" t="str">
        <f>IFERROR(VLOOKUP('BDD Détaillée'!$E102,'[1]BDD Globale'!$A$2:$D$22,4,FALSE),"")</f>
        <v/>
      </c>
    </row>
    <row r="103" spans="6:8" ht="15.75" customHeight="1" x14ac:dyDescent="0.3">
      <c r="F103" s="14" t="str">
        <f>IFERROR(VLOOKUP('BDD Détaillée'!$E103,'[1]BDD Globale'!$A$2:$D$22,2,FALSE),"")</f>
        <v/>
      </c>
      <c r="G103" s="14" t="str">
        <f>IFERROR(VLOOKUP('BDD Détaillée'!$E103,'[1]BDD Globale'!$A$2:$D$22,3,FALSE),"")</f>
        <v/>
      </c>
      <c r="H103" s="14" t="str">
        <f>IFERROR(VLOOKUP('BDD Détaillée'!$E103,'[1]BDD Globale'!$A$2:$D$22,4,FALSE),"")</f>
        <v/>
      </c>
    </row>
    <row r="104" spans="6:8" ht="15.75" customHeight="1" x14ac:dyDescent="0.3">
      <c r="F104" s="14" t="str">
        <f>IFERROR(VLOOKUP('BDD Détaillée'!$E104,'[1]BDD Globale'!$A$2:$D$22,2,FALSE),"")</f>
        <v/>
      </c>
      <c r="G104" s="14" t="str">
        <f>IFERROR(VLOOKUP('BDD Détaillée'!$E104,'[1]BDD Globale'!$A$2:$D$22,3,FALSE),"")</f>
        <v/>
      </c>
      <c r="H104" s="14" t="str">
        <f>IFERROR(VLOOKUP('BDD Détaillée'!$E104,'[1]BDD Globale'!$A$2:$D$22,4,FALSE),"")</f>
        <v/>
      </c>
    </row>
    <row r="105" spans="6:8" ht="15.75" customHeight="1" x14ac:dyDescent="0.3">
      <c r="F105" s="14" t="str">
        <f>IFERROR(VLOOKUP('BDD Détaillée'!$E105,'[1]BDD Globale'!$A$2:$D$22,2,FALSE),"")</f>
        <v/>
      </c>
      <c r="G105" s="14" t="str">
        <f>IFERROR(VLOOKUP('BDD Détaillée'!$E105,'[1]BDD Globale'!$A$2:$D$22,3,FALSE),"")</f>
        <v/>
      </c>
      <c r="H105" s="14" t="str">
        <f>IFERROR(VLOOKUP('BDD Détaillée'!$E105,'[1]BDD Globale'!$A$2:$D$22,4,FALSE),"")</f>
        <v/>
      </c>
    </row>
    <row r="106" spans="6:8" ht="15.75" customHeight="1" x14ac:dyDescent="0.3">
      <c r="F106" s="14" t="str">
        <f>IFERROR(VLOOKUP('BDD Détaillée'!$E106,'[1]BDD Globale'!$A$2:$D$22,2,FALSE),"")</f>
        <v/>
      </c>
      <c r="G106" s="14" t="str">
        <f>IFERROR(VLOOKUP('BDD Détaillée'!$E106,'[1]BDD Globale'!$A$2:$D$22,3,FALSE),"")</f>
        <v/>
      </c>
      <c r="H106" s="14" t="str">
        <f>IFERROR(VLOOKUP('BDD Détaillée'!$E106,'[1]BDD Globale'!$A$2:$D$22,4,FALSE),"")</f>
        <v/>
      </c>
    </row>
    <row r="107" spans="6:8" ht="15.75" customHeight="1" x14ac:dyDescent="0.3">
      <c r="F107" s="14" t="str">
        <f>IFERROR(VLOOKUP('BDD Détaillée'!$E107,'[1]BDD Globale'!$A$2:$D$22,2,FALSE),"")</f>
        <v/>
      </c>
      <c r="G107" s="14" t="str">
        <f>IFERROR(VLOOKUP('BDD Détaillée'!$E107,'[1]BDD Globale'!$A$2:$D$22,3,FALSE),"")</f>
        <v/>
      </c>
      <c r="H107" s="14" t="str">
        <f>IFERROR(VLOOKUP('BDD Détaillée'!$E107,'[1]BDD Globale'!$A$2:$D$22,4,FALSE),"")</f>
        <v/>
      </c>
    </row>
    <row r="108" spans="6:8" ht="15.75" customHeight="1" x14ac:dyDescent="0.3">
      <c r="F108" s="14" t="str">
        <f>IFERROR(VLOOKUP('BDD Détaillée'!$E108,'[1]BDD Globale'!$A$2:$D$22,2,FALSE),"")</f>
        <v/>
      </c>
      <c r="G108" s="14" t="str">
        <f>IFERROR(VLOOKUP('BDD Détaillée'!$E108,'[1]BDD Globale'!$A$2:$D$22,3,FALSE),"")</f>
        <v/>
      </c>
      <c r="H108" s="14" t="str">
        <f>IFERROR(VLOOKUP('BDD Détaillée'!$E108,'[1]BDD Globale'!$A$2:$D$22,4,FALSE),"")</f>
        <v/>
      </c>
    </row>
    <row r="109" spans="6:8" ht="15.75" customHeight="1" x14ac:dyDescent="0.3">
      <c r="F109" s="14" t="str">
        <f>IFERROR(VLOOKUP('BDD Détaillée'!$E109,'[1]BDD Globale'!$A$2:$D$22,2,FALSE),"")</f>
        <v/>
      </c>
      <c r="G109" s="14" t="str">
        <f>IFERROR(VLOOKUP('BDD Détaillée'!$E109,'[1]BDD Globale'!$A$2:$D$22,3,FALSE),"")</f>
        <v/>
      </c>
      <c r="H109" s="14" t="str">
        <f>IFERROR(VLOOKUP('BDD Détaillée'!$E109,'[1]BDD Globale'!$A$2:$D$22,4,FALSE),"")</f>
        <v/>
      </c>
    </row>
    <row r="110" spans="6:8" ht="15.75" customHeight="1" x14ac:dyDescent="0.3">
      <c r="F110" s="14" t="str">
        <f>IFERROR(VLOOKUP('BDD Détaillée'!$E110,'[1]BDD Globale'!$A$2:$D$22,2,FALSE),"")</f>
        <v/>
      </c>
      <c r="G110" s="14" t="str">
        <f>IFERROR(VLOOKUP('BDD Détaillée'!$E110,'[1]BDD Globale'!$A$2:$D$22,3,FALSE),"")</f>
        <v/>
      </c>
      <c r="H110" s="14" t="str">
        <f>IFERROR(VLOOKUP('BDD Détaillée'!$E110,'[1]BDD Globale'!$A$2:$D$22,4,FALSE),"")</f>
        <v/>
      </c>
    </row>
    <row r="111" spans="6:8" ht="15.75" customHeight="1" x14ac:dyDescent="0.3">
      <c r="F111" s="14" t="str">
        <f>IFERROR(VLOOKUP('BDD Détaillée'!$E111,'[1]BDD Globale'!$A$2:$D$22,2,FALSE),"")</f>
        <v/>
      </c>
      <c r="G111" s="14" t="str">
        <f>IFERROR(VLOOKUP('BDD Détaillée'!$E111,'[1]BDD Globale'!$A$2:$D$22,3,FALSE),"")</f>
        <v/>
      </c>
      <c r="H111" s="14" t="str">
        <f>IFERROR(VLOOKUP('BDD Détaillée'!$E111,'[1]BDD Globale'!$A$2:$D$22,4,FALSE),"")</f>
        <v/>
      </c>
    </row>
    <row r="112" spans="6:8" ht="15.75" customHeight="1" x14ac:dyDescent="0.3">
      <c r="F112" s="14" t="str">
        <f>IFERROR(VLOOKUP('BDD Détaillée'!$E112,'[1]BDD Globale'!$A$2:$D$22,2,FALSE),"")</f>
        <v/>
      </c>
      <c r="G112" s="14" t="str">
        <f>IFERROR(VLOOKUP('BDD Détaillée'!$E112,'[1]BDD Globale'!$A$2:$D$22,3,FALSE),"")</f>
        <v/>
      </c>
      <c r="H112" s="14" t="str">
        <f>IFERROR(VLOOKUP('BDD Détaillée'!$E112,'[1]BDD Globale'!$A$2:$D$22,4,FALSE),"")</f>
        <v/>
      </c>
    </row>
    <row r="113" spans="6:8" ht="15.75" customHeight="1" x14ac:dyDescent="0.3">
      <c r="F113" s="14" t="str">
        <f>IFERROR(VLOOKUP('BDD Détaillée'!$E113,'[1]BDD Globale'!$A$2:$D$22,2,FALSE),"")</f>
        <v/>
      </c>
      <c r="G113" s="14" t="str">
        <f>IFERROR(VLOOKUP('BDD Détaillée'!$E113,'[1]BDD Globale'!$A$2:$D$22,3,FALSE),"")</f>
        <v/>
      </c>
      <c r="H113" s="14" t="str">
        <f>IFERROR(VLOOKUP('BDD Détaillée'!$E113,'[1]BDD Globale'!$A$2:$D$22,4,FALSE),"")</f>
        <v/>
      </c>
    </row>
    <row r="114" spans="6:8" ht="15.75" customHeight="1" x14ac:dyDescent="0.3">
      <c r="F114" s="14" t="str">
        <f>IFERROR(VLOOKUP('BDD Détaillée'!$E114,'[1]BDD Globale'!$A$2:$D$22,2,FALSE),"")</f>
        <v/>
      </c>
      <c r="G114" s="14" t="str">
        <f>IFERROR(VLOOKUP('BDD Détaillée'!$E114,'[1]BDD Globale'!$A$2:$D$22,3,FALSE),"")</f>
        <v/>
      </c>
      <c r="H114" s="14" t="str">
        <f>IFERROR(VLOOKUP('BDD Détaillée'!$E114,'[1]BDD Globale'!$A$2:$D$22,4,FALSE),"")</f>
        <v/>
      </c>
    </row>
    <row r="115" spans="6:8" ht="15.75" customHeight="1" x14ac:dyDescent="0.3">
      <c r="F115" s="14" t="str">
        <f>IFERROR(VLOOKUP('BDD Détaillée'!$E115,'[1]BDD Globale'!$A$2:$D$22,2,FALSE),"")</f>
        <v/>
      </c>
      <c r="G115" s="14" t="str">
        <f>IFERROR(VLOOKUP('BDD Détaillée'!$E115,'[1]BDD Globale'!$A$2:$D$22,3,FALSE),"")</f>
        <v/>
      </c>
      <c r="H115" s="14" t="str">
        <f>IFERROR(VLOOKUP('BDD Détaillée'!$E115,'[1]BDD Globale'!$A$2:$D$22,4,FALSE),"")</f>
        <v/>
      </c>
    </row>
    <row r="116" spans="6:8" ht="15.75" customHeight="1" x14ac:dyDescent="0.3">
      <c r="F116" s="14" t="str">
        <f>IFERROR(VLOOKUP('BDD Détaillée'!$E116,'[1]BDD Globale'!$A$2:$D$22,2,FALSE),"")</f>
        <v/>
      </c>
      <c r="G116" s="14" t="str">
        <f>IFERROR(VLOOKUP('BDD Détaillée'!$E116,'[1]BDD Globale'!$A$2:$D$22,3,FALSE),"")</f>
        <v/>
      </c>
      <c r="H116" s="14" t="str">
        <f>IFERROR(VLOOKUP('BDD Détaillée'!$E116,'[1]BDD Globale'!$A$2:$D$22,4,FALSE),"")</f>
        <v/>
      </c>
    </row>
    <row r="117" spans="6:8" ht="15.75" customHeight="1" x14ac:dyDescent="0.3">
      <c r="F117" s="14" t="str">
        <f>IFERROR(VLOOKUP('BDD Détaillée'!$E117,'[1]BDD Globale'!$A$2:$D$22,2,FALSE),"")</f>
        <v/>
      </c>
      <c r="G117" s="14" t="str">
        <f>IFERROR(VLOOKUP('BDD Détaillée'!$E117,'[1]BDD Globale'!$A$2:$D$22,3,FALSE),"")</f>
        <v/>
      </c>
      <c r="H117" s="14" t="str">
        <f>IFERROR(VLOOKUP('BDD Détaillée'!$E117,'[1]BDD Globale'!$A$2:$D$22,4,FALSE),"")</f>
        <v/>
      </c>
    </row>
    <row r="118" spans="6:8" ht="15.75" customHeight="1" x14ac:dyDescent="0.3">
      <c r="F118" s="14" t="str">
        <f>IFERROR(VLOOKUP('BDD Détaillée'!$E118,'[1]BDD Globale'!$A$2:$D$22,2,FALSE),"")</f>
        <v/>
      </c>
      <c r="G118" s="14" t="str">
        <f>IFERROR(VLOOKUP('BDD Détaillée'!$E118,'[1]BDD Globale'!$A$2:$D$22,3,FALSE),"")</f>
        <v/>
      </c>
      <c r="H118" s="14" t="str">
        <f>IFERROR(VLOOKUP('BDD Détaillée'!$E118,'[1]BDD Globale'!$A$2:$D$22,4,FALSE),"")</f>
        <v/>
      </c>
    </row>
    <row r="119" spans="6:8" ht="15.75" customHeight="1" x14ac:dyDescent="0.3">
      <c r="F119" s="14" t="str">
        <f>IFERROR(VLOOKUP('BDD Détaillée'!$E119,'[1]BDD Globale'!$A$2:$D$22,2,FALSE),"")</f>
        <v/>
      </c>
      <c r="G119" s="14" t="str">
        <f>IFERROR(VLOOKUP('BDD Détaillée'!$E119,'[1]BDD Globale'!$A$2:$D$22,3,FALSE),"")</f>
        <v/>
      </c>
      <c r="H119" s="14" t="str">
        <f>IFERROR(VLOOKUP('BDD Détaillée'!$E119,'[1]BDD Globale'!$A$2:$D$22,4,FALSE),"")</f>
        <v/>
      </c>
    </row>
    <row r="120" spans="6:8" ht="15.75" customHeight="1" x14ac:dyDescent="0.3">
      <c r="F120" s="14" t="str">
        <f>IFERROR(VLOOKUP('BDD Détaillée'!$E120,'[1]BDD Globale'!$A$2:$D$22,2,FALSE),"")</f>
        <v/>
      </c>
      <c r="G120" s="14" t="str">
        <f>IFERROR(VLOOKUP('BDD Détaillée'!$E120,'[1]BDD Globale'!$A$2:$D$22,3,FALSE),"")</f>
        <v/>
      </c>
      <c r="H120" s="14" t="str">
        <f>IFERROR(VLOOKUP('BDD Détaillée'!$E120,'[1]BDD Globale'!$A$2:$D$22,4,FALSE),"")</f>
        <v/>
      </c>
    </row>
    <row r="121" spans="6:8" ht="15.75" customHeight="1" x14ac:dyDescent="0.3">
      <c r="F121" s="14" t="str">
        <f>IFERROR(VLOOKUP('BDD Détaillée'!$E121,'[1]BDD Globale'!$A$2:$D$22,2,FALSE),"")</f>
        <v/>
      </c>
      <c r="G121" s="14" t="str">
        <f>IFERROR(VLOOKUP('BDD Détaillée'!$E121,'[1]BDD Globale'!$A$2:$D$22,3,FALSE),"")</f>
        <v/>
      </c>
      <c r="H121" s="14" t="str">
        <f>IFERROR(VLOOKUP('BDD Détaillée'!$E121,'[1]BDD Globale'!$A$2:$D$22,4,FALSE),"")</f>
        <v/>
      </c>
    </row>
    <row r="122" spans="6:8" ht="15.75" customHeight="1" x14ac:dyDescent="0.3">
      <c r="F122" s="14" t="str">
        <f>IFERROR(VLOOKUP('BDD Détaillée'!$E122,'[1]BDD Globale'!$A$2:$D$22,2,FALSE),"")</f>
        <v/>
      </c>
      <c r="G122" s="14" t="str">
        <f>IFERROR(VLOOKUP('BDD Détaillée'!$E122,'[1]BDD Globale'!$A$2:$D$22,3,FALSE),"")</f>
        <v/>
      </c>
      <c r="H122" s="14" t="str">
        <f>IFERROR(VLOOKUP('BDD Détaillée'!$E122,'[1]BDD Globale'!$A$2:$D$22,4,FALSE),"")</f>
        <v/>
      </c>
    </row>
    <row r="123" spans="6:8" ht="15.75" customHeight="1" x14ac:dyDescent="0.3">
      <c r="F123" s="14" t="str">
        <f>IFERROR(VLOOKUP('BDD Détaillée'!$E123,'[1]BDD Globale'!$A$2:$D$22,2,FALSE),"")</f>
        <v/>
      </c>
      <c r="G123" s="14" t="str">
        <f>IFERROR(VLOOKUP('BDD Détaillée'!$E123,'[1]BDD Globale'!$A$2:$D$22,3,FALSE),"")</f>
        <v/>
      </c>
      <c r="H123" s="14" t="str">
        <f>IFERROR(VLOOKUP('BDD Détaillée'!$E123,'[1]BDD Globale'!$A$2:$D$22,4,FALSE),"")</f>
        <v/>
      </c>
    </row>
    <row r="124" spans="6:8" ht="15.75" customHeight="1" x14ac:dyDescent="0.3">
      <c r="F124" s="14" t="str">
        <f>IFERROR(VLOOKUP('BDD Détaillée'!$E124,'[1]BDD Globale'!$A$2:$D$22,2,FALSE),"")</f>
        <v/>
      </c>
      <c r="G124" s="14" t="str">
        <f>IFERROR(VLOOKUP('BDD Détaillée'!$E124,'[1]BDD Globale'!$A$2:$D$22,3,FALSE),"")</f>
        <v/>
      </c>
      <c r="H124" s="14" t="str">
        <f>IFERROR(VLOOKUP('BDD Détaillée'!$E124,'[1]BDD Globale'!$A$2:$D$22,4,FALSE),"")</f>
        <v/>
      </c>
    </row>
    <row r="125" spans="6:8" ht="15.75" customHeight="1" x14ac:dyDescent="0.3">
      <c r="F125" s="14" t="str">
        <f>IFERROR(VLOOKUP('BDD Détaillée'!$E125,'[1]BDD Globale'!$A$2:$D$22,2,FALSE),"")</f>
        <v/>
      </c>
      <c r="G125" s="14" t="str">
        <f>IFERROR(VLOOKUP('BDD Détaillée'!$E125,'[1]BDD Globale'!$A$2:$D$22,3,FALSE),"")</f>
        <v/>
      </c>
      <c r="H125" s="14" t="str">
        <f>IFERROR(VLOOKUP('BDD Détaillée'!$E125,'[1]BDD Globale'!$A$2:$D$22,4,FALSE),"")</f>
        <v/>
      </c>
    </row>
    <row r="126" spans="6:8" ht="15.75" customHeight="1" x14ac:dyDescent="0.3">
      <c r="F126" s="14" t="str">
        <f>IFERROR(VLOOKUP('BDD Détaillée'!$E126,'[1]BDD Globale'!$A$2:$D$22,2,FALSE),"")</f>
        <v/>
      </c>
      <c r="G126" s="14" t="str">
        <f>IFERROR(VLOOKUP('BDD Détaillée'!$E126,'[1]BDD Globale'!$A$2:$D$22,3,FALSE),"")</f>
        <v/>
      </c>
      <c r="H126" s="14" t="str">
        <f>IFERROR(VLOOKUP('BDD Détaillée'!$E126,'[1]BDD Globale'!$A$2:$D$22,4,FALSE),"")</f>
        <v/>
      </c>
    </row>
    <row r="127" spans="6:8" ht="15.75" customHeight="1" x14ac:dyDescent="0.3">
      <c r="F127" s="14" t="str">
        <f>IFERROR(VLOOKUP('BDD Détaillée'!$E127,'[1]BDD Globale'!$A$2:$D$22,2,FALSE),"")</f>
        <v/>
      </c>
      <c r="G127" s="14" t="str">
        <f>IFERROR(VLOOKUP('BDD Détaillée'!$E127,'[1]BDD Globale'!$A$2:$D$22,3,FALSE),"")</f>
        <v/>
      </c>
      <c r="H127" s="14" t="str">
        <f>IFERROR(VLOOKUP('BDD Détaillée'!$E127,'[1]BDD Globale'!$A$2:$D$22,4,FALSE),"")</f>
        <v/>
      </c>
    </row>
    <row r="128" spans="6:8" ht="15.75" customHeight="1" x14ac:dyDescent="0.3">
      <c r="F128" s="14" t="str">
        <f>IFERROR(VLOOKUP('BDD Détaillée'!$E128,'[1]BDD Globale'!$A$2:$D$22,2,FALSE),"")</f>
        <v/>
      </c>
      <c r="G128" s="14" t="str">
        <f>IFERROR(VLOOKUP('BDD Détaillée'!$E128,'[1]BDD Globale'!$A$2:$D$22,3,FALSE),"")</f>
        <v/>
      </c>
      <c r="H128" s="14" t="str">
        <f>IFERROR(VLOOKUP('BDD Détaillée'!$E128,'[1]BDD Globale'!$A$2:$D$22,4,FALSE),"")</f>
        <v/>
      </c>
    </row>
    <row r="129" spans="6:8" ht="15.75" customHeight="1" x14ac:dyDescent="0.3">
      <c r="F129" s="14" t="str">
        <f>IFERROR(VLOOKUP('BDD Détaillée'!$E129,'[1]BDD Globale'!$A$2:$D$22,2,FALSE),"")</f>
        <v/>
      </c>
      <c r="G129" s="14" t="str">
        <f>IFERROR(VLOOKUP('BDD Détaillée'!$E129,'[1]BDD Globale'!$A$2:$D$22,3,FALSE),"")</f>
        <v/>
      </c>
      <c r="H129" s="14" t="str">
        <f>IFERROR(VLOOKUP('BDD Détaillée'!$E129,'[1]BDD Globale'!$A$2:$D$22,4,FALSE),"")</f>
        <v/>
      </c>
    </row>
    <row r="130" spans="6:8" ht="15.75" customHeight="1" x14ac:dyDescent="0.3">
      <c r="F130" s="14" t="str">
        <f>IFERROR(VLOOKUP('BDD Détaillée'!$E130,'[1]BDD Globale'!$A$2:$D$22,2,FALSE),"")</f>
        <v/>
      </c>
      <c r="G130" s="14" t="str">
        <f>IFERROR(VLOOKUP('BDD Détaillée'!$E130,'[1]BDD Globale'!$A$2:$D$22,3,FALSE),"")</f>
        <v/>
      </c>
      <c r="H130" s="14" t="str">
        <f>IFERROR(VLOOKUP('BDD Détaillée'!$E130,'[1]BDD Globale'!$A$2:$D$22,4,FALSE),"")</f>
        <v/>
      </c>
    </row>
    <row r="131" spans="6:8" ht="15.75" customHeight="1" x14ac:dyDescent="0.3">
      <c r="F131" s="14" t="str">
        <f>IFERROR(VLOOKUP('BDD Détaillée'!$E131,'[1]BDD Globale'!$A$2:$D$22,2,FALSE),"")</f>
        <v/>
      </c>
      <c r="G131" s="14" t="str">
        <f>IFERROR(VLOOKUP('BDD Détaillée'!$E131,'[1]BDD Globale'!$A$2:$D$22,3,FALSE),"")</f>
        <v/>
      </c>
      <c r="H131" s="14" t="str">
        <f>IFERROR(VLOOKUP('BDD Détaillée'!$E131,'[1]BDD Globale'!$A$2:$D$22,4,FALSE),"")</f>
        <v/>
      </c>
    </row>
    <row r="132" spans="6:8" ht="15.75" customHeight="1" x14ac:dyDescent="0.3">
      <c r="F132" s="14" t="str">
        <f>IFERROR(VLOOKUP('BDD Détaillée'!$E132,'[1]BDD Globale'!$A$2:$D$22,2,FALSE),"")</f>
        <v/>
      </c>
      <c r="G132" s="14" t="str">
        <f>IFERROR(VLOOKUP('BDD Détaillée'!$E132,'[1]BDD Globale'!$A$2:$D$22,3,FALSE),"")</f>
        <v/>
      </c>
      <c r="H132" s="14" t="str">
        <f>IFERROR(VLOOKUP('BDD Détaillée'!$E132,'[1]BDD Globale'!$A$2:$D$22,4,FALSE),"")</f>
        <v/>
      </c>
    </row>
    <row r="133" spans="6:8" ht="15.75" customHeight="1" x14ac:dyDescent="0.3">
      <c r="F133" s="14" t="str">
        <f>IFERROR(VLOOKUP('BDD Détaillée'!$E133,'[1]BDD Globale'!$A$2:$D$22,2,FALSE),"")</f>
        <v/>
      </c>
      <c r="G133" s="14" t="str">
        <f>IFERROR(VLOOKUP('BDD Détaillée'!$E133,'[1]BDD Globale'!$A$2:$D$22,3,FALSE),"")</f>
        <v/>
      </c>
      <c r="H133" s="14" t="str">
        <f>IFERROR(VLOOKUP('BDD Détaillée'!$E133,'[1]BDD Globale'!$A$2:$D$22,4,FALSE),"")</f>
        <v/>
      </c>
    </row>
    <row r="134" spans="6:8" ht="15.75" customHeight="1" x14ac:dyDescent="0.3">
      <c r="F134" s="14" t="str">
        <f>IFERROR(VLOOKUP('BDD Détaillée'!$E134,'[1]BDD Globale'!$A$2:$D$22,2,FALSE),"")</f>
        <v/>
      </c>
      <c r="G134" s="14" t="str">
        <f>IFERROR(VLOOKUP('BDD Détaillée'!$E134,'[1]BDD Globale'!$A$2:$D$22,3,FALSE),"")</f>
        <v/>
      </c>
      <c r="H134" s="14" t="str">
        <f>IFERROR(VLOOKUP('BDD Détaillée'!$E134,'[1]BDD Globale'!$A$2:$D$22,4,FALSE),"")</f>
        <v/>
      </c>
    </row>
  </sheetData>
  <autoFilter ref="A1:J134" xr:uid="{5A4E408F-1FDD-4D14-93D1-1179F8DFB98A}"/>
  <conditionalFormatting sqref="A1:A1048576">
    <cfRule type="duplicateValues" dxfId="2" priority="142"/>
  </conditionalFormatting>
  <conditionalFormatting sqref="B1:B1048576">
    <cfRule type="duplicateValues" dxfId="1" priority="141"/>
  </conditionalFormatting>
  <conditionalFormatting sqref="D1:D1048576">
    <cfRule type="duplicateValues" dxfId="0" priority="163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BDD Détaillée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Christian Schmidt</cp:lastModifiedBy>
  <dcterms:created xsi:type="dcterms:W3CDTF">2025-02-05T20:30:22Z</dcterms:created>
  <dcterms:modified xsi:type="dcterms:W3CDTF">2025-02-09T10:49:07Z</dcterms:modified>
</cp:coreProperties>
</file>