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05" yWindow="-105" windowWidth="20640" windowHeight="11760"/>
  </bookViews>
  <sheets>
    <sheet name="all items milner 20221230" sheetId="2" r:id="rId1"/>
    <sheet name="Feuil1" sheetId="1" r:id="rId2"/>
  </sheets>
  <definedNames>
    <definedName name="DonnéesExternes_1" localSheetId="0" hidden="1">'all items milner 20221230'!$A$1:$G$500</definedName>
  </definedNames>
  <calcPr calcId="144525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" i="2" l="1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N500" i="2" l="1"/>
  <c r="N499" i="2"/>
  <c r="N498" i="2"/>
  <c r="N497" i="2"/>
  <c r="N496" i="2"/>
  <c r="N495" i="2"/>
  <c r="N494" i="2"/>
  <c r="N493" i="2"/>
  <c r="N492" i="2"/>
  <c r="N491" i="2"/>
  <c r="N490" i="2"/>
  <c r="N489" i="2"/>
  <c r="N488" i="2"/>
  <c r="N487" i="2"/>
  <c r="N486" i="2"/>
  <c r="N485" i="2"/>
  <c r="N484" i="2"/>
  <c r="N483" i="2"/>
  <c r="N482" i="2"/>
  <c r="N481" i="2"/>
  <c r="N480" i="2"/>
  <c r="N479" i="2"/>
  <c r="N478" i="2"/>
  <c r="N477" i="2"/>
  <c r="N476" i="2"/>
  <c r="N475" i="2"/>
  <c r="N474" i="2"/>
  <c r="N473" i="2"/>
  <c r="N472" i="2"/>
  <c r="N471" i="2"/>
  <c r="N470" i="2"/>
  <c r="N469" i="2"/>
  <c r="N468" i="2"/>
  <c r="N467" i="2"/>
  <c r="N466" i="2"/>
  <c r="N465" i="2"/>
  <c r="N464" i="2"/>
  <c r="N463" i="2"/>
  <c r="N462" i="2"/>
  <c r="N461" i="2"/>
  <c r="N460" i="2"/>
  <c r="N459" i="2"/>
  <c r="N458" i="2"/>
  <c r="N457" i="2"/>
  <c r="N456" i="2"/>
  <c r="N455" i="2"/>
  <c r="N454" i="2"/>
  <c r="N453" i="2"/>
  <c r="N452" i="2"/>
  <c r="N451" i="2"/>
  <c r="N450" i="2"/>
  <c r="N449" i="2"/>
  <c r="N448" i="2"/>
  <c r="N447" i="2"/>
  <c r="N446" i="2"/>
  <c r="N445" i="2"/>
  <c r="N444" i="2"/>
  <c r="N443" i="2"/>
  <c r="N442" i="2"/>
  <c r="N441" i="2"/>
  <c r="N440" i="2"/>
  <c r="N439" i="2"/>
  <c r="N438" i="2"/>
  <c r="N437" i="2"/>
  <c r="N436" i="2"/>
  <c r="N435" i="2"/>
  <c r="N434" i="2"/>
  <c r="N433" i="2"/>
  <c r="N432" i="2"/>
  <c r="N431" i="2"/>
  <c r="N430" i="2"/>
  <c r="N429" i="2"/>
  <c r="N428" i="2"/>
  <c r="N427" i="2"/>
  <c r="N426" i="2"/>
  <c r="N425" i="2"/>
  <c r="N424" i="2"/>
  <c r="N423" i="2"/>
  <c r="N422" i="2"/>
  <c r="N421" i="2"/>
  <c r="N420" i="2"/>
  <c r="N419" i="2"/>
  <c r="N418" i="2"/>
  <c r="N417" i="2"/>
  <c r="N416" i="2"/>
  <c r="N415" i="2"/>
  <c r="N414" i="2"/>
  <c r="N413" i="2"/>
  <c r="N412" i="2"/>
  <c r="N411" i="2"/>
  <c r="N410" i="2"/>
  <c r="N409" i="2"/>
  <c r="N408" i="2"/>
  <c r="N407" i="2"/>
  <c r="N406" i="2"/>
  <c r="N405" i="2"/>
  <c r="N404" i="2"/>
  <c r="N403" i="2"/>
  <c r="N402" i="2"/>
  <c r="N401" i="2"/>
  <c r="N400" i="2"/>
  <c r="N399" i="2"/>
  <c r="N398" i="2"/>
  <c r="N397" i="2"/>
  <c r="N396" i="2"/>
  <c r="N395" i="2"/>
  <c r="N394" i="2"/>
  <c r="N393" i="2"/>
  <c r="N392" i="2"/>
  <c r="N391" i="2"/>
  <c r="N390" i="2"/>
  <c r="N389" i="2"/>
  <c r="N388" i="2"/>
  <c r="N387" i="2"/>
  <c r="N386" i="2"/>
  <c r="N385" i="2"/>
  <c r="N384" i="2"/>
  <c r="N383" i="2"/>
  <c r="N382" i="2"/>
  <c r="N381" i="2"/>
  <c r="N380" i="2"/>
  <c r="N379" i="2"/>
  <c r="N378" i="2"/>
  <c r="N377" i="2"/>
  <c r="N376" i="2"/>
  <c r="N375" i="2"/>
  <c r="N374" i="2"/>
  <c r="N373" i="2"/>
  <c r="N372" i="2"/>
  <c r="N371" i="2"/>
  <c r="N370" i="2"/>
  <c r="N369" i="2"/>
  <c r="N368" i="2"/>
  <c r="N367" i="2"/>
  <c r="N366" i="2"/>
  <c r="N365" i="2"/>
  <c r="N364" i="2"/>
  <c r="N363" i="2"/>
  <c r="N362" i="2"/>
  <c r="N361" i="2"/>
  <c r="N360" i="2"/>
  <c r="N359" i="2"/>
  <c r="N358" i="2"/>
  <c r="N357" i="2"/>
  <c r="N356" i="2"/>
  <c r="N355" i="2"/>
  <c r="N354" i="2"/>
  <c r="N353" i="2"/>
  <c r="N352" i="2"/>
  <c r="N351" i="2"/>
  <c r="N350" i="2"/>
  <c r="N349" i="2"/>
  <c r="N348" i="2"/>
  <c r="N347" i="2"/>
  <c r="N346" i="2"/>
  <c r="N345" i="2"/>
  <c r="N344" i="2"/>
  <c r="N343" i="2"/>
  <c r="N342" i="2"/>
  <c r="N341" i="2"/>
  <c r="N340" i="2"/>
  <c r="N339" i="2"/>
  <c r="N338" i="2"/>
  <c r="N337" i="2"/>
  <c r="N336" i="2"/>
  <c r="N335" i="2"/>
  <c r="N334" i="2"/>
  <c r="N333" i="2"/>
  <c r="N332" i="2"/>
  <c r="N331" i="2"/>
  <c r="N330" i="2"/>
  <c r="N329" i="2"/>
  <c r="N328" i="2"/>
  <c r="N327" i="2"/>
  <c r="N326" i="2"/>
  <c r="N325" i="2"/>
  <c r="N324" i="2"/>
  <c r="N323" i="2"/>
  <c r="N322" i="2"/>
  <c r="N321" i="2"/>
  <c r="N320" i="2"/>
  <c r="N319" i="2"/>
  <c r="N318" i="2"/>
  <c r="N317" i="2"/>
  <c r="N316" i="2"/>
  <c r="N315" i="2"/>
  <c r="N314" i="2"/>
  <c r="N313" i="2"/>
  <c r="N312" i="2"/>
  <c r="N311" i="2"/>
  <c r="N310" i="2"/>
  <c r="N309" i="2"/>
  <c r="N308" i="2"/>
  <c r="N307" i="2"/>
  <c r="N306" i="2"/>
  <c r="N305" i="2"/>
  <c r="N304" i="2"/>
  <c r="N303" i="2"/>
  <c r="N302" i="2"/>
  <c r="N301" i="2"/>
  <c r="N300" i="2"/>
  <c r="N299" i="2"/>
  <c r="N298" i="2"/>
  <c r="N297" i="2"/>
  <c r="N296" i="2"/>
  <c r="N295" i="2"/>
  <c r="N294" i="2"/>
  <c r="N293" i="2"/>
  <c r="N292" i="2"/>
  <c r="N291" i="2"/>
  <c r="N290" i="2"/>
  <c r="N289" i="2"/>
  <c r="N288" i="2"/>
  <c r="N287" i="2"/>
  <c r="N286" i="2"/>
  <c r="N285" i="2"/>
  <c r="N284" i="2"/>
  <c r="N283" i="2"/>
  <c r="N282" i="2"/>
  <c r="N281" i="2"/>
  <c r="N280" i="2"/>
  <c r="N279" i="2"/>
  <c r="N278" i="2"/>
  <c r="N277" i="2"/>
  <c r="N276" i="2"/>
  <c r="N275" i="2"/>
  <c r="N274" i="2"/>
  <c r="N273" i="2"/>
  <c r="N272" i="2"/>
  <c r="N271" i="2"/>
  <c r="N270" i="2"/>
  <c r="N269" i="2"/>
  <c r="N268" i="2"/>
  <c r="N267" i="2"/>
  <c r="N266" i="2"/>
  <c r="N265" i="2"/>
  <c r="N264" i="2"/>
  <c r="N263" i="2"/>
  <c r="N262" i="2"/>
  <c r="N261" i="2"/>
  <c r="N260" i="2"/>
  <c r="N259" i="2"/>
  <c r="N258" i="2"/>
  <c r="N257" i="2"/>
  <c r="N256" i="2"/>
  <c r="N255" i="2"/>
  <c r="N254" i="2"/>
  <c r="N253" i="2"/>
  <c r="N252" i="2"/>
  <c r="N251" i="2"/>
  <c r="N250" i="2"/>
  <c r="N249" i="2"/>
  <c r="N248" i="2"/>
  <c r="N247" i="2"/>
  <c r="N246" i="2"/>
  <c r="N245" i="2"/>
  <c r="N244" i="2"/>
  <c r="N243" i="2"/>
  <c r="N242" i="2"/>
  <c r="N241" i="2"/>
  <c r="N240" i="2"/>
  <c r="N239" i="2"/>
  <c r="N238" i="2"/>
  <c r="N237" i="2"/>
  <c r="N236" i="2"/>
  <c r="N235" i="2"/>
  <c r="N234" i="2"/>
  <c r="N233" i="2"/>
  <c r="N232" i="2"/>
  <c r="N231" i="2"/>
  <c r="N230" i="2"/>
  <c r="N229" i="2"/>
  <c r="N228" i="2"/>
  <c r="N227" i="2"/>
  <c r="N226" i="2"/>
  <c r="N225" i="2"/>
  <c r="N224" i="2"/>
  <c r="N223" i="2"/>
  <c r="N222" i="2"/>
  <c r="N221" i="2"/>
  <c r="N220" i="2"/>
  <c r="N219" i="2"/>
  <c r="N218" i="2"/>
  <c r="N217" i="2"/>
  <c r="N216" i="2"/>
  <c r="N215" i="2"/>
  <c r="N214" i="2"/>
  <c r="N213" i="2"/>
  <c r="N212" i="2"/>
  <c r="N211" i="2"/>
  <c r="N210" i="2"/>
  <c r="N209" i="2"/>
  <c r="N208" i="2"/>
  <c r="N207" i="2"/>
  <c r="N206" i="2"/>
  <c r="N205" i="2"/>
  <c r="N204" i="2"/>
  <c r="N203" i="2"/>
  <c r="N202" i="2"/>
  <c r="N201" i="2"/>
  <c r="N200" i="2"/>
  <c r="N199" i="2"/>
  <c r="N198" i="2"/>
  <c r="N197" i="2"/>
  <c r="N196" i="2"/>
  <c r="N195" i="2"/>
  <c r="N194" i="2"/>
  <c r="N193" i="2"/>
  <c r="N192" i="2"/>
  <c r="N191" i="2"/>
  <c r="N190" i="2"/>
  <c r="N189" i="2"/>
  <c r="N188" i="2"/>
  <c r="N187" i="2"/>
  <c r="N186" i="2"/>
  <c r="N185" i="2"/>
  <c r="N184" i="2"/>
  <c r="N183" i="2"/>
  <c r="N182" i="2"/>
  <c r="N181" i="2"/>
  <c r="N180" i="2"/>
  <c r="N179" i="2"/>
  <c r="N178" i="2"/>
  <c r="N177" i="2"/>
  <c r="N176" i="2"/>
  <c r="N175" i="2"/>
  <c r="N174" i="2"/>
  <c r="N173" i="2"/>
  <c r="N172" i="2"/>
  <c r="N171" i="2"/>
  <c r="N170" i="2"/>
  <c r="N169" i="2"/>
  <c r="N168" i="2"/>
  <c r="N167" i="2"/>
  <c r="N166" i="2"/>
  <c r="N165" i="2"/>
  <c r="N164" i="2"/>
  <c r="N163" i="2"/>
  <c r="N162" i="2"/>
  <c r="N161" i="2"/>
  <c r="N160" i="2"/>
  <c r="N159" i="2"/>
  <c r="N158" i="2"/>
  <c r="N157" i="2"/>
  <c r="N156" i="2"/>
  <c r="N155" i="2"/>
  <c r="N154" i="2"/>
  <c r="N153" i="2"/>
  <c r="N152" i="2"/>
  <c r="N151" i="2"/>
  <c r="N150" i="2"/>
  <c r="N149" i="2"/>
  <c r="N148" i="2"/>
  <c r="N147" i="2"/>
  <c r="N146" i="2"/>
  <c r="N145" i="2"/>
  <c r="N144" i="2"/>
  <c r="N143" i="2"/>
  <c r="N142" i="2"/>
  <c r="N141" i="2"/>
  <c r="N140" i="2"/>
  <c r="N139" i="2"/>
  <c r="N138" i="2"/>
  <c r="N137" i="2"/>
  <c r="N136" i="2"/>
  <c r="N135" i="2"/>
  <c r="N134" i="2"/>
  <c r="N133" i="2"/>
  <c r="N132" i="2"/>
  <c r="N131" i="2"/>
  <c r="N130" i="2"/>
  <c r="N129" i="2"/>
  <c r="N128" i="2"/>
  <c r="N127" i="2"/>
  <c r="N126" i="2"/>
  <c r="N125" i="2"/>
  <c r="N124" i="2"/>
  <c r="N123" i="2"/>
  <c r="N122" i="2"/>
  <c r="N121" i="2"/>
  <c r="N120" i="2"/>
  <c r="N119" i="2"/>
  <c r="N118" i="2"/>
  <c r="N117" i="2"/>
  <c r="N116" i="2"/>
  <c r="N115" i="2"/>
  <c r="N114" i="2"/>
  <c r="N113" i="2"/>
  <c r="N112" i="2"/>
  <c r="N111" i="2"/>
  <c r="N110" i="2"/>
  <c r="N109" i="2"/>
  <c r="N108" i="2"/>
  <c r="N107" i="2"/>
  <c r="N106" i="2"/>
  <c r="N105" i="2"/>
  <c r="N104" i="2"/>
  <c r="N103" i="2"/>
  <c r="N102" i="2"/>
  <c r="N101" i="2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L3" i="2" l="1"/>
  <c r="M3" i="2" s="1"/>
  <c r="L4" i="2"/>
  <c r="M4" i="2" s="1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</calcChain>
</file>

<file path=xl/connections.xml><?xml version="1.0" encoding="utf-8"?>
<connections xmlns="http://schemas.openxmlformats.org/spreadsheetml/2006/main">
  <connection id="1" keepAlive="1" name="Requête - all items milner 20221230" description="Connexion à la requête « all items milner 20221230 » dans le classeur." type="5" refreshedVersion="8" background="1" saveData="1">
    <dbPr connection="Provider=Microsoft.Mashup.OleDb.1;Data Source=$Workbook$;Location=&quot;all items milner 20221230&quot;;Extended Properties=&quot;&quot;" command="SELECT * FROM [all items milner 20221230]"/>
  </connection>
</connections>
</file>

<file path=xl/sharedStrings.xml><?xml version="1.0" encoding="utf-8"?>
<sst xmlns="http://schemas.openxmlformats.org/spreadsheetml/2006/main" count="3890" uniqueCount="1163">
  <si>
    <t>Column1</t>
  </si>
  <si>
    <t>Column2</t>
  </si>
  <si>
    <t>Column3</t>
  </si>
  <si>
    <t>Column4</t>
  </si>
  <si>
    <t>Column5</t>
  </si>
  <si>
    <t>Group</t>
  </si>
  <si>
    <t>Part Number</t>
  </si>
  <si>
    <t>Description</t>
  </si>
  <si>
    <t>Application</t>
  </si>
  <si>
    <t>Notes</t>
  </si>
  <si>
    <t>ACC</t>
  </si>
  <si>
    <t>361</t>
  </si>
  <si>
    <t>Spotlamp Chrome Effect 6 Inch (55 Watt)</t>
  </si>
  <si>
    <t>ACA20</t>
  </si>
  <si>
    <t/>
  </si>
  <si>
    <t>403</t>
  </si>
  <si>
    <t>Spotlamp Chrome Effect 4 Inch (55 Watt)</t>
  </si>
  <si>
    <t>916</t>
  </si>
  <si>
    <t>Spotlamp Bulb 100W H3</t>
  </si>
  <si>
    <t>002024GREY</t>
  </si>
  <si>
    <t>Front Universal Single Seat Cover Grey</t>
  </si>
  <si>
    <t>002024NAVY</t>
  </si>
  <si>
    <t>Front Universal Single Seat Cover Navy</t>
  </si>
  <si>
    <t>003949BLACK</t>
  </si>
  <si>
    <t>Rear Universal Seat Cover Black 138cm</t>
  </si>
  <si>
    <t>003949GREY</t>
  </si>
  <si>
    <t>Rear Universal Seat Cover Grey 138cm</t>
  </si>
  <si>
    <t>8126</t>
  </si>
  <si>
    <t>Universal Black Single Seat Cover Front (Milner O</t>
  </si>
  <si>
    <t>8268</t>
  </si>
  <si>
    <t>Led Light Bar LN-10-30V/180W 34 Inch</t>
  </si>
  <si>
    <t>8269</t>
  </si>
  <si>
    <t>Led Light Bar LN-10-30V/120W 25 Inch</t>
  </si>
  <si>
    <t>8270</t>
  </si>
  <si>
    <t>Led Light Bar LN-10-30V/72W 16 Inch</t>
  </si>
  <si>
    <t>8271</t>
  </si>
  <si>
    <t>Led Flood Light / Work Lamp / Reverse lamp</t>
  </si>
  <si>
    <t>8273</t>
  </si>
  <si>
    <t>Led Light Bar Wiring Kit</t>
  </si>
  <si>
    <t>8684</t>
  </si>
  <si>
    <t>Led Spotlamp 4.5 Inch (21 Watt)</t>
  </si>
  <si>
    <t>AC0002</t>
  </si>
  <si>
    <t>Schutz Gun</t>
  </si>
  <si>
    <t>AC0068K</t>
  </si>
  <si>
    <t>Anti Slip Adhesive Tape Black (3 Meter X 50mm)</t>
  </si>
  <si>
    <t>AC0070</t>
  </si>
  <si>
    <t>Synthetic Fibre Replacement Winch Rope (27m)</t>
  </si>
  <si>
    <t>AC0073</t>
  </si>
  <si>
    <t>Snatch Block (8 Tonne)</t>
  </si>
  <si>
    <t>AC0076</t>
  </si>
  <si>
    <t>Battery Isolator Switch</t>
  </si>
  <si>
    <t>AC0078</t>
  </si>
  <si>
    <t>D Shackle 4.7Ton</t>
  </si>
  <si>
    <t>AC0079</t>
  </si>
  <si>
    <t>Tow Strap 3 Metre (10000kgs)</t>
  </si>
  <si>
    <t>AC0081</t>
  </si>
  <si>
    <t>Tow Rope Kinetic 5 Metre (12,000kgs)</t>
  </si>
  <si>
    <t>AC0083</t>
  </si>
  <si>
    <t>Heavy Duty Off Road / Farm Jack (48 inch) 4FT</t>
  </si>
  <si>
    <t>AC0084</t>
  </si>
  <si>
    <t>Heavy Duty Off Road / Farm Jack (60 inch) 5FT</t>
  </si>
  <si>
    <t>AC0086</t>
  </si>
  <si>
    <t>Farm Jack Maintenance Kit</t>
  </si>
  <si>
    <t>AC0087</t>
  </si>
  <si>
    <t>Tow Strap Kinetic 10 Metre (8,000kgs)</t>
  </si>
  <si>
    <t>AC0095</t>
  </si>
  <si>
    <t>Led Light Bar Curved 41.5 Inch</t>
  </si>
  <si>
    <t>AC0107</t>
  </si>
  <si>
    <t>Tow Bar Double Step</t>
  </si>
  <si>
    <t>AC0114B</t>
  </si>
  <si>
    <t>Winch 12,000 lbs (12V)</t>
  </si>
  <si>
    <t>AC0167</t>
  </si>
  <si>
    <t>Universal Tow Bar Electrics Single 7 Pin</t>
  </si>
  <si>
    <t>AC0170</t>
  </si>
  <si>
    <t>Tow Ball And Pin / Jaw (3.5T)</t>
  </si>
  <si>
    <t>AC0173</t>
  </si>
  <si>
    <t>Universal Tow Ball And Single Electric Kit 7 Pin</t>
  </si>
  <si>
    <t>AC0175</t>
  </si>
  <si>
    <t>Universal Pre Wired Tow Bar Single Electrics 13 P</t>
  </si>
  <si>
    <t>AC0176</t>
  </si>
  <si>
    <t>Tow Bar Electric Adapter 13 Pin Socket to 7 Pin P</t>
  </si>
  <si>
    <t>AC0177</t>
  </si>
  <si>
    <t>Tow Bar Ball Height Adjuster Hitch</t>
  </si>
  <si>
    <t>AC0178</t>
  </si>
  <si>
    <t>Universal 50mm Tow Bar Ball (3.5T)</t>
  </si>
  <si>
    <t>AC0179K</t>
  </si>
  <si>
    <t>Recovery Tow Strap Kit 4.5 Metre (5000Kg)</t>
  </si>
  <si>
    <t>AC0180</t>
  </si>
  <si>
    <t>Ratchet Strap 4 Metre (5000Kg)</t>
  </si>
  <si>
    <t>AC0181</t>
  </si>
  <si>
    <t>Dash Camera (Front) 1080P Full HD</t>
  </si>
  <si>
    <t>ACG0001</t>
  </si>
  <si>
    <t>Tow Ball To Adjuster Coupling Bolts (50mm) (2)</t>
  </si>
  <si>
    <t>ACG0002</t>
  </si>
  <si>
    <t>Tow Ball To Bar Fitting Bolts (75mm) (2)</t>
  </si>
  <si>
    <t>FRESH</t>
  </si>
  <si>
    <t>Air Freshener</t>
  </si>
  <si>
    <t>STICKER 1</t>
  </si>
  <si>
    <t>White Vinyl Forward Milner Sticker</t>
  </si>
  <si>
    <t>STICKER 2</t>
  </si>
  <si>
    <t>Red Vinyl Forward Milner Sticker</t>
  </si>
  <si>
    <t>STICKER 3</t>
  </si>
  <si>
    <t>White Vinyl Reverse Milner Sticker</t>
  </si>
  <si>
    <t>STICKER 4</t>
  </si>
  <si>
    <t>Red Vinyl Reverse Milner Sticker</t>
  </si>
  <si>
    <t>ANC</t>
  </si>
  <si>
    <t>6633</t>
  </si>
  <si>
    <t>Engine Flush (450ml)</t>
  </si>
  <si>
    <t>7081</t>
  </si>
  <si>
    <t>Key Fob / Transmitter Battery (CR1616)</t>
  </si>
  <si>
    <t>7918</t>
  </si>
  <si>
    <t>Spray Waxoyl Black (400ml)</t>
  </si>
  <si>
    <t>8404</t>
  </si>
  <si>
    <t>Morris Grease Gun (Shuttle)</t>
  </si>
  <si>
    <t>8405</t>
  </si>
  <si>
    <t>Morris MP Plus Grease Cartridge (Screw Type)</t>
  </si>
  <si>
    <t>8932</t>
  </si>
  <si>
    <t>Morris Wheel Bearing / Poly Bush Grease (Tub) 500</t>
  </si>
  <si>
    <t>AN0010</t>
  </si>
  <si>
    <t>Tec4 Petrol Fuel Saver Service Kit</t>
  </si>
  <si>
    <t>AN0012</t>
  </si>
  <si>
    <t>Tec4 Cooling System Degreaser</t>
  </si>
  <si>
    <t>AN0014</t>
  </si>
  <si>
    <t>Tec4 Air Conditioning Cleaner / Sanitiser 150ml</t>
  </si>
  <si>
    <t>AN0015</t>
  </si>
  <si>
    <t>Tec4 Brake / Clutch Cleaner 500ml</t>
  </si>
  <si>
    <t>AN0016</t>
  </si>
  <si>
    <t>Tec4 Lube Aerosol 500ml</t>
  </si>
  <si>
    <t>AN0017</t>
  </si>
  <si>
    <t>Tec4 Clear Grease Aerosol 500ml</t>
  </si>
  <si>
    <t>AN0018</t>
  </si>
  <si>
    <t>Tec4 White Grease Aerosol 500ml</t>
  </si>
  <si>
    <t>AN0019</t>
  </si>
  <si>
    <t>Tec4 Seal Conditioner 120ml</t>
  </si>
  <si>
    <t>AN0021</t>
  </si>
  <si>
    <t>Tec4 Differential Gear Treatment 120ml</t>
  </si>
  <si>
    <t>AN0027</t>
  </si>
  <si>
    <t>Screen Wash Morris 5L</t>
  </si>
  <si>
    <t>AN0031</t>
  </si>
  <si>
    <t>Tec4 Shock Rust Penetrating Spray 500ml</t>
  </si>
  <si>
    <t>AN0032</t>
  </si>
  <si>
    <t>Hylomar Thread Lock (50ml)</t>
  </si>
  <si>
    <t>AN0038</t>
  </si>
  <si>
    <t>Morris Ankor Wax Car Underseal Red (5Litre)</t>
  </si>
  <si>
    <t>AN0041</t>
  </si>
  <si>
    <t>Protectakote Black Load / Bed Liner 1L RAL9005</t>
  </si>
  <si>
    <t>AN0042</t>
  </si>
  <si>
    <t>Protectakote Black Load / Bed Liner 4L RAL9005</t>
  </si>
  <si>
    <t>AN0043</t>
  </si>
  <si>
    <t>Protectakote Grey Primer For  Bed Liner 1L RAL701</t>
  </si>
  <si>
    <t>AN0044</t>
  </si>
  <si>
    <t>Protectakote Roller Refill</t>
  </si>
  <si>
    <t>AN0045</t>
  </si>
  <si>
    <t>Protectakote Handle &amp; Roller</t>
  </si>
  <si>
    <t>AN0046K</t>
  </si>
  <si>
    <t>Protectakote Load/Bed Liner Kit (Black)</t>
  </si>
  <si>
    <t>AN0783</t>
  </si>
  <si>
    <t>Spray Lacquer 500ML</t>
  </si>
  <si>
    <t>DRA01053</t>
  </si>
  <si>
    <t>Draper Anti Freeze Tester</t>
  </si>
  <si>
    <t>DRA01071</t>
  </si>
  <si>
    <t>Draper Digital Tyre Pressure Reader (2-200PSI)</t>
  </si>
  <si>
    <t>DRA01813</t>
  </si>
  <si>
    <t>Draper Axle Stands Pair (3 Tonne) Pneumatic Rise</t>
  </si>
  <si>
    <t>DRA02082</t>
  </si>
  <si>
    <t>Draper Low Entry 2 Tonne Trolley Jack</t>
  </si>
  <si>
    <t>DRA04771</t>
  </si>
  <si>
    <t>Auto Lock Measuring Tape, 8m/26ft (25mm Wide)</t>
  </si>
  <si>
    <t>DRA04776</t>
  </si>
  <si>
    <t>Draper Expert Metric Long Arm TX-STAR® And Hex Ke</t>
  </si>
  <si>
    <t>DRA09783</t>
  </si>
  <si>
    <t>Draper Soft Grip Screwdriver Set (5 Piece)</t>
  </si>
  <si>
    <t>DRA11237</t>
  </si>
  <si>
    <t>Draper Junior Hacksaw Blades 150mm (10 Pack)</t>
  </si>
  <si>
    <t>DRA11534</t>
  </si>
  <si>
    <t>Draper Hydraulic Brake Hose Clamp</t>
  </si>
  <si>
    <t>DRA11856</t>
  </si>
  <si>
    <t>COB / SMD LED Rechargeable Slimline Inspection La</t>
  </si>
  <si>
    <t>DRA13066</t>
  </si>
  <si>
    <t>Draper Bottle Jack 4 Tonne</t>
  </si>
  <si>
    <t>DRA13069</t>
  </si>
  <si>
    <t>Draper Bottle Jack 6 Tonne</t>
  </si>
  <si>
    <t>DRA13771</t>
  </si>
  <si>
    <t>Draper Oil Filter Strap Wrench 1/2 Drive"</t>
  </si>
  <si>
    <t>DRA14159</t>
  </si>
  <si>
    <t>Draper 19mm Fork Type Ball Joint Separator</t>
  </si>
  <si>
    <t>DRA16367</t>
  </si>
  <si>
    <t>Draper 37 Piece (3/8 Inch Drive) Metric Socket Se</t>
  </si>
  <si>
    <t>DRA16368</t>
  </si>
  <si>
    <t>Draper 26 Piece (1/2 Inch Drive) Metric Socket Se</t>
  </si>
  <si>
    <t>DRA16807</t>
  </si>
  <si>
    <t>Draper Expert 3/4 Inch - 1/2 Inch Socket Converte</t>
  </si>
  <si>
    <t>DRA18549</t>
  </si>
  <si>
    <t>Draper 15 Piece Hss Drill Set (1.5mm - 10mm)</t>
  </si>
  <si>
    <t>DRA18561</t>
  </si>
  <si>
    <t>Draper 37 Piece Magnetic Insert Bit Set</t>
  </si>
  <si>
    <t>DRA19345</t>
  </si>
  <si>
    <t>Draper Expert Bi-Metal Hacksaw Blades Pair (300mm</t>
  </si>
  <si>
    <t>DRA19735</t>
  </si>
  <si>
    <t>Draper Combination Circlip Plier Set</t>
  </si>
  <si>
    <t>DRA22213</t>
  </si>
  <si>
    <t>Draper Telescopic Magnetic Pick-Up Tool (95-470mm</t>
  </si>
  <si>
    <t>DRA22322</t>
  </si>
  <si>
    <t>Draper Impact Screwdriver Set (12 Piece)</t>
  </si>
  <si>
    <t>DRA22489</t>
  </si>
  <si>
    <t>Brake Spring Compression Pliers</t>
  </si>
  <si>
    <t>DRA22492</t>
  </si>
  <si>
    <t>Draper 12 Piece Trim Removal Kit</t>
  </si>
  <si>
    <t>DRA22493</t>
  </si>
  <si>
    <t>Draper 8 Litre Portable Oil Drainer</t>
  </si>
  <si>
    <t>DRA23187</t>
  </si>
  <si>
    <t>Draper Chisel &amp; Punch Set 7 Piece</t>
  </si>
  <si>
    <t>DRA23258</t>
  </si>
  <si>
    <t>Draper16 Litre Oil / Coolant Drain Pan</t>
  </si>
  <si>
    <t>DRA23793</t>
  </si>
  <si>
    <t>Draper 20V Stormforce Interchange Fast Battery Ch</t>
  </si>
  <si>
    <t>DRA24317</t>
  </si>
  <si>
    <t>Draper Drum Brake &amp; Headlight Spring Hook (Puller</t>
  </si>
  <si>
    <t>DRA24657</t>
  </si>
  <si>
    <t>Draper D222 Thread Lock (50ML)</t>
  </si>
  <si>
    <t>DRA24659</t>
  </si>
  <si>
    <t>Draper D270 Stud Lock (50ML)</t>
  </si>
  <si>
    <t>DRA24660</t>
  </si>
  <si>
    <t>Draper D243 Nut Lock (50ML)</t>
  </si>
  <si>
    <t>DRA27634</t>
  </si>
  <si>
    <t>Draper 2 Tonne Trolley Jack</t>
  </si>
  <si>
    <t>DRA30357</t>
  </si>
  <si>
    <t>Draper Torque Wrench 1/2 Inch (30 - 210 NM)</t>
  </si>
  <si>
    <t>DRA30878</t>
  </si>
  <si>
    <t>Draper 2 Tonne Ratcheting Axle Stands (Pair)</t>
  </si>
  <si>
    <t>DRA30881</t>
  </si>
  <si>
    <t>DRAPER 3 Tonne Ratcheting Axle Stands (Pair)</t>
  </si>
  <si>
    <t>DRA31569</t>
  </si>
  <si>
    <t>Draper 3 Row Wire Scratch Brush 290mm</t>
  </si>
  <si>
    <t>DRA31967</t>
  </si>
  <si>
    <t>Draper 10 X 11mm Flare Nut Wrench</t>
  </si>
  <si>
    <t>DRA33368</t>
  </si>
  <si>
    <t>Draper 22mm Hub Nut  Drive Socket (1/2 Inch Drive</t>
  </si>
  <si>
    <t>DRA33372</t>
  </si>
  <si>
    <t>Draper 24mm Drive Socket (1/2 Inch Drive)</t>
  </si>
  <si>
    <t>DRA33586</t>
  </si>
  <si>
    <t>Draper 30mm Diff Pinion Nut Socket 12 Point 1/2 I</t>
  </si>
  <si>
    <t>DRA34184</t>
  </si>
  <si>
    <t>Draper Large Magnetic Parts Tray</t>
  </si>
  <si>
    <t>DRA34236</t>
  </si>
  <si>
    <t>Draper 14 Piece Metric Combination Spanner Set</t>
  </si>
  <si>
    <t>DRA34334</t>
  </si>
  <si>
    <t>Draper 1/2 Inch Square Flexible Handle (640mm)</t>
  </si>
  <si>
    <t>DRA34571</t>
  </si>
  <si>
    <t>Draper Angular Torque Gauge 1/2 Inch Square Drive</t>
  </si>
  <si>
    <t>DRA36923</t>
  </si>
  <si>
    <t>Draper Gasket / Sealant Scraper</t>
  </si>
  <si>
    <t>DRA37439</t>
  </si>
  <si>
    <t>Draper Universal O Ring Seal Puller</t>
  </si>
  <si>
    <t>DRA37871</t>
  </si>
  <si>
    <t>Draper 3 Leg Oil Filter Remover</t>
  </si>
  <si>
    <t>DRA38205</t>
  </si>
  <si>
    <t>Draper 1/2 Inch Square Caliper Retraction Tool</t>
  </si>
  <si>
    <t>DRA38859</t>
  </si>
  <si>
    <t>Draper 19mm Long Reach Fork Type Ball Joint Separ</t>
  </si>
  <si>
    <t>DRA39046</t>
  </si>
  <si>
    <t>Draper 22mm Diesel Injector Socket (1/2 Inch Driv</t>
  </si>
  <si>
    <t>DRA39047</t>
  </si>
  <si>
    <t>Draper 35mm CV Stake nut Socket (1/2 Inch Drive)</t>
  </si>
  <si>
    <t>DRA39223</t>
  </si>
  <si>
    <t>Draper Universal Clutch Alignment Tool Kit</t>
  </si>
  <si>
    <t>DRA40462</t>
  </si>
  <si>
    <t>Draper Hacksaw 300mm</t>
  </si>
  <si>
    <t>DRA43785</t>
  </si>
  <si>
    <t>Draper 20V 1/2Inch  Impact Wrench With 4AH Batter</t>
  </si>
  <si>
    <t>DRA43949</t>
  </si>
  <si>
    <t>Triple Leg Reversible Puller, 165mm Reach x 160mm</t>
  </si>
  <si>
    <t>DRA44139</t>
  </si>
  <si>
    <t>Draper 200mm Soft Grip Heavy Duty Combination Pli</t>
  </si>
  <si>
    <t>DRA44143</t>
  </si>
  <si>
    <t>Draper 200mm Soft Grip Heavy Duty Long Nose Plier</t>
  </si>
  <si>
    <t>DRA44146</t>
  </si>
  <si>
    <t>Draper180mm Soft Grip Heavy Duty Diagonal Side Cu</t>
  </si>
  <si>
    <t>DRA44963</t>
  </si>
  <si>
    <t>Draper 200mm Soft Grip Engineers 3 Piece File Set</t>
  </si>
  <si>
    <t>DRA51727</t>
  </si>
  <si>
    <t>Draper 26 Blade Extra Long Combination Feeler Gau</t>
  </si>
  <si>
    <t>DRA51729</t>
  </si>
  <si>
    <t>DRA51764</t>
  </si>
  <si>
    <t>Draper Long Reach Hook And Pick Set (6 Piece)</t>
  </si>
  <si>
    <t>DRA51846</t>
  </si>
  <si>
    <t>Draper Piston Ring Compressor (75mm - 140mm)</t>
  </si>
  <si>
    <t>DRA53035</t>
  </si>
  <si>
    <t>Draper Rubber Head Mallet With Fibreglass Shaft 8</t>
  </si>
  <si>
    <t>DRA54283</t>
  </si>
  <si>
    <t>Draper Expert 10mm Combination Spanner (Ring &amp; Op</t>
  </si>
  <si>
    <t>DRA54284</t>
  </si>
  <si>
    <t>Draper Expert 11mm Combination Spanner (Ring &amp; Op</t>
  </si>
  <si>
    <t>DRA54290</t>
  </si>
  <si>
    <t>Draper Expert 17mm Combination Spanner (Ring &amp; Op</t>
  </si>
  <si>
    <t>DRA54500</t>
  </si>
  <si>
    <t>Rubber Wheel Chocks (Pair)</t>
  </si>
  <si>
    <t>DRA55540</t>
  </si>
  <si>
    <t>Draper Oxygen Sensor Socket (22mm)</t>
  </si>
  <si>
    <t>DRA55591</t>
  </si>
  <si>
    <t>Draper 8mm Hose Clip Clamp Set Stainless Steel (8</t>
  </si>
  <si>
    <t>DRA55592</t>
  </si>
  <si>
    <t>Draper 12mm Hose Clip Clamp Set Stainless Steel (</t>
  </si>
  <si>
    <t>DRA56137</t>
  </si>
  <si>
    <t>DRAPER Oil Filter Strap Wrench (3/8 X 1/2 Drive)</t>
  </si>
  <si>
    <t>DRA56141</t>
  </si>
  <si>
    <t>Draper Flexible Funnel (fuel,oil,coolant)</t>
  </si>
  <si>
    <t>DRA64592</t>
  </si>
  <si>
    <t>Draper Ball Pein Hammer 900 Grams (32oz)</t>
  </si>
  <si>
    <t>DRA65967</t>
  </si>
  <si>
    <t>Draper 3W COB LED Head Torch</t>
  </si>
  <si>
    <t>DRA65983</t>
  </si>
  <si>
    <t>Draper Led Aluminium Pocket Torch (3W) Battery In</t>
  </si>
  <si>
    <t>DRA66051</t>
  </si>
  <si>
    <t>Draper Cob LED Worklamp 110V (20W) With Tripod</t>
  </si>
  <si>
    <t>DRA69292</t>
  </si>
  <si>
    <t>Draper Junior Hacksaw 150mm</t>
  </si>
  <si>
    <t>DRA78641</t>
  </si>
  <si>
    <t>Draper Torque Wrench 3/8 Inch (20 - 110 NM)</t>
  </si>
  <si>
    <t>DRA78642</t>
  </si>
  <si>
    <t>DRA81147</t>
  </si>
  <si>
    <t>Draper Soft Grip 4 Piece Pliers Set</t>
  </si>
  <si>
    <t>DRA81432</t>
  </si>
  <si>
    <t>Draper Hickory Shaft Club Hammer (1.8kg - 4lb)</t>
  </si>
  <si>
    <t>DRA85214</t>
  </si>
  <si>
    <t>Draper Coil Spring Compressor Set 2 Piece</t>
  </si>
  <si>
    <t>DRA89425</t>
  </si>
  <si>
    <t>Draper 20V Stormforce Interchange Std Battery Cha</t>
  </si>
  <si>
    <t>DRA89433</t>
  </si>
  <si>
    <t>Draper 20V Li-Ion Battery For Power Interchange R</t>
  </si>
  <si>
    <t>DRA89437</t>
  </si>
  <si>
    <t>DRA89518</t>
  </si>
  <si>
    <t>Draper 20V1/2Inch Cordless Impact Drive Bare With</t>
  </si>
  <si>
    <t>DRA89520</t>
  </si>
  <si>
    <t>Draper 20V 1/4 Cordless Impact Driver Bare Withou</t>
  </si>
  <si>
    <t>DRA89523</t>
  </si>
  <si>
    <t>Draper 20V Combi Drill With 2 Batteries (2.0Ah) &amp;</t>
  </si>
  <si>
    <t>DRA90032</t>
  </si>
  <si>
    <t>DRAPER COB LED Rechargeable Worklight (10W)</t>
  </si>
  <si>
    <t>DRA90103</t>
  </si>
  <si>
    <t>DRA90403</t>
  </si>
  <si>
    <t>Draper 20V Cordless Combi Hammer Drill Bare Witho</t>
  </si>
  <si>
    <t>DRA92034</t>
  </si>
  <si>
    <t>Draper Pry Bar Set (4 Piece)</t>
  </si>
  <si>
    <t>DRA93025</t>
  </si>
  <si>
    <t>Draper Brake Bleed Kit</t>
  </si>
  <si>
    <t>DRA93038</t>
  </si>
  <si>
    <t>DRAPER 230V USB Charger (1 Amp)</t>
  </si>
  <si>
    <t>DRA94507</t>
  </si>
  <si>
    <t>Draper Cob LED Magnetic Work Light (3W)</t>
  </si>
  <si>
    <t>DRAM0001K</t>
  </si>
  <si>
    <t>Draper 20V Combi Impact Driver With1 Battery 2.0A</t>
  </si>
  <si>
    <t>DRAM0005K</t>
  </si>
  <si>
    <t>Draper Short Reach Ball Joint Separator Kit</t>
  </si>
  <si>
    <t>DRAM0006K</t>
  </si>
  <si>
    <t>Draper Long Reach Ball Joint Separator Kit</t>
  </si>
  <si>
    <t>AX</t>
  </si>
  <si>
    <t>910</t>
  </si>
  <si>
    <t>Wheel Nut (Bevelled)</t>
  </si>
  <si>
    <t>steel wheel only</t>
  </si>
  <si>
    <t>992</t>
  </si>
  <si>
    <t>Locking Wheel Nut Set (4) Protruding (With Washer</t>
  </si>
  <si>
    <t>Alloy wheel only</t>
  </si>
  <si>
    <t>1168</t>
  </si>
  <si>
    <t>Locking Wheel Nut Set (4) Bevelled Type</t>
  </si>
  <si>
    <t>Steel wheel only</t>
  </si>
  <si>
    <t>3920</t>
  </si>
  <si>
    <t>Morris Wheel Bearing / Poly Bush Grease (Cartridg</t>
  </si>
  <si>
    <t>5263</t>
  </si>
  <si>
    <t>Wheel Nut (Protruding)</t>
  </si>
  <si>
    <t>6421</t>
  </si>
  <si>
    <t>Front Wheel Bearing</t>
  </si>
  <si>
    <t>6443</t>
  </si>
  <si>
    <t>Rear Wheel Bearing Hub Assembly</t>
  </si>
  <si>
    <t>7961</t>
  </si>
  <si>
    <t>Front Wheel Bearing Retaining Circlip</t>
  </si>
  <si>
    <t>009513K</t>
  </si>
  <si>
    <t>Rear Drive Shaft CV Boot Outer (Polyurethane)</t>
  </si>
  <si>
    <t>AX0014</t>
  </si>
  <si>
    <t>Wheel Bearing Grease Tube (100g) Screw Cap</t>
  </si>
  <si>
    <t>AX0031</t>
  </si>
  <si>
    <t>CV Boot Pliers / Crimps (150mm)</t>
  </si>
  <si>
    <t>AX0255</t>
  </si>
  <si>
    <t>Rear Differential Front Support Mounting</t>
  </si>
  <si>
    <t>AX0257</t>
  </si>
  <si>
    <t>Rear Differential Rear Support Mounting</t>
  </si>
  <si>
    <t>AXG0031</t>
  </si>
  <si>
    <t>Rear Differential Pinion Locking Nut (20mm)</t>
  </si>
  <si>
    <t>AXG0068</t>
  </si>
  <si>
    <t>Rear Differential Side Seal R/H or L/H (34mm ID)</t>
  </si>
  <si>
    <t>AXG0092</t>
  </si>
  <si>
    <t>Morris Swivel Housing / CV Grease (Tub) 500 Grams</t>
  </si>
  <si>
    <t>AXG0097</t>
  </si>
  <si>
    <t>Morris Swivel Housing / CV Grease Tube 400G</t>
  </si>
  <si>
    <t>AXG0107</t>
  </si>
  <si>
    <t>Morris Differential Rear Gear Oil 75W-90 (1 Litre</t>
  </si>
  <si>
    <t>0.9 Litre</t>
  </si>
  <si>
    <t>AXG0108</t>
  </si>
  <si>
    <t>Transaxle (Manual) Morris Gear Oil 75W-90 (1 Litr</t>
  </si>
  <si>
    <t>Manual transmission only 3.4 Litre</t>
  </si>
  <si>
    <t>AXG0110</t>
  </si>
  <si>
    <t>Morris Differential Rear Limited Slip Oil 75W-90</t>
  </si>
  <si>
    <t>0.9 Litre (With ltd slip fitted)</t>
  </si>
  <si>
    <t>AXG0175</t>
  </si>
  <si>
    <t>Front Drive Shaft CV Boot Outer R/H or L/H (Polyu</t>
  </si>
  <si>
    <t>AXG0182</t>
  </si>
  <si>
    <t>Front Wheel Stud (Each)</t>
  </si>
  <si>
    <t>AXG0183</t>
  </si>
  <si>
    <t>Rear Wheel Stud (Each)</t>
  </si>
  <si>
    <t>BE</t>
  </si>
  <si>
    <t>436</t>
  </si>
  <si>
    <t>Rear Brake / Side Lamp Bulb 21W/5W Large Capless</t>
  </si>
  <si>
    <t>803</t>
  </si>
  <si>
    <t>Headlamp Bulb HB2 / H4</t>
  </si>
  <si>
    <t>5910</t>
  </si>
  <si>
    <t>Rear Universal Fog Lamp</t>
  </si>
  <si>
    <t>7079</t>
  </si>
  <si>
    <t>Rear Body Lamp Assembly R/H</t>
  </si>
  <si>
    <t>Fits up to July 2003</t>
  </si>
  <si>
    <t>7080</t>
  </si>
  <si>
    <t>Rear Body Lamp Assembly L/H</t>
  </si>
  <si>
    <t>7546</t>
  </si>
  <si>
    <t>July 2003 Onwards</t>
  </si>
  <si>
    <t>7547</t>
  </si>
  <si>
    <t>BE001724K</t>
  </si>
  <si>
    <t>Front Wiper Blade Hook Type Pair 17/24 (Aero)</t>
  </si>
  <si>
    <t>BE0057</t>
  </si>
  <si>
    <t>Headlamp Osram Ultra Life Bulb HB2 H4 (2)</t>
  </si>
  <si>
    <t>BE0166H4</t>
  </si>
  <si>
    <t>Headlamp H4 Ceramic Bulb Holder (3 Pin)</t>
  </si>
  <si>
    <t>BE0180</t>
  </si>
  <si>
    <t>Novsight Headlamp Led Conversion Bulb Set H4 (2)</t>
  </si>
  <si>
    <t>BE0185</t>
  </si>
  <si>
    <t>Front Windscreen Washer Motor / Pump</t>
  </si>
  <si>
    <t>BE0187</t>
  </si>
  <si>
    <t>Universal Horn (High Tone) 12 Volt</t>
  </si>
  <si>
    <t>BEG0057</t>
  </si>
  <si>
    <t>Rear Indicator Bulb 21W</t>
  </si>
  <si>
    <t>BEG0058</t>
  </si>
  <si>
    <t>Rear Reverse Lamp Bulb 21W</t>
  </si>
  <si>
    <t>MWB012H</t>
  </si>
  <si>
    <t>Rear Wiper Blade Hook Type 12 Inch</t>
  </si>
  <si>
    <t>BP</t>
  </si>
  <si>
    <t>BP0014</t>
  </si>
  <si>
    <t>Universal Push Retainer Clip</t>
  </si>
  <si>
    <t>BP0015</t>
  </si>
  <si>
    <t>Universal Interior Fir Tree Clip</t>
  </si>
  <si>
    <t>BP0195PR2</t>
  </si>
  <si>
    <t>Universal Mud Flap (1 Pair) Polyurethane 500mm X</t>
  </si>
  <si>
    <t>BP0195PR4</t>
  </si>
  <si>
    <t>Universal Mud Flap (2 Pair) Polyurethane 500mm X</t>
  </si>
  <si>
    <t>BPG0015</t>
  </si>
  <si>
    <t>Universal Self Tapping Screw (4.8 X 19mm)</t>
  </si>
  <si>
    <t>BPG0016</t>
  </si>
  <si>
    <t>Universal Self Tapping Screw (6.3 X 19mm)</t>
  </si>
  <si>
    <t>BPG0017</t>
  </si>
  <si>
    <t>Universal Self Tapping Screw (4.8 X 13mm)</t>
  </si>
  <si>
    <t>BPG0018</t>
  </si>
  <si>
    <t>Universal Fir Tree Clip (Grey)</t>
  </si>
  <si>
    <t>BPG0045</t>
  </si>
  <si>
    <t>Number Plate Screw With Sealing Cap (White)</t>
  </si>
  <si>
    <t>BPG0046</t>
  </si>
  <si>
    <t>Number Plate Screw With Sealing Cap (Yellow)</t>
  </si>
  <si>
    <t>BR</t>
  </si>
  <si>
    <t>006580K</t>
  </si>
  <si>
    <t>Handbrake Shoes Fitting Kit</t>
  </si>
  <si>
    <t>6639</t>
  </si>
  <si>
    <t>Front Brake Caliper R/H (With Slider)</t>
  </si>
  <si>
    <t>6640</t>
  </si>
  <si>
    <t>Front Brake Caliper L/H (With Slider)</t>
  </si>
  <si>
    <t>7013</t>
  </si>
  <si>
    <t>Front ABS Speed Sensor R/H</t>
  </si>
  <si>
    <t>7014</t>
  </si>
  <si>
    <t>Front ABS Speed Sensor L/H</t>
  </si>
  <si>
    <t>008897K</t>
  </si>
  <si>
    <t>Brake Pads Fitting Pin Kit Rear (4)</t>
  </si>
  <si>
    <t>BR0035</t>
  </si>
  <si>
    <t>Rear Brake Caliper R/H (Without Slider)</t>
  </si>
  <si>
    <t>BR0044</t>
  </si>
  <si>
    <t>Rear Brake Caliper L/H (Without Slider)</t>
  </si>
  <si>
    <t>BR0086</t>
  </si>
  <si>
    <t>Rear Brake Backing Plate L/H (Genuine)</t>
  </si>
  <si>
    <t>With disc brakes only</t>
  </si>
  <si>
    <t>BR0088</t>
  </si>
  <si>
    <t>Rear Brake Backing Plate R/H (Genuine)</t>
  </si>
  <si>
    <t>BR0111</t>
  </si>
  <si>
    <t>Rear Brake Disc &amp; Pads Protector Plate (Each)</t>
  </si>
  <si>
    <t>BR0112</t>
  </si>
  <si>
    <t>Front Brake Pad Anti Squeal Shim Kit</t>
  </si>
  <si>
    <t>BR0115</t>
  </si>
  <si>
    <t>Front Brake Backing Plate R/H (Genuine)</t>
  </si>
  <si>
    <t>BR0116</t>
  </si>
  <si>
    <t>Front Brake Backing Plate L/H (Genuine)</t>
  </si>
  <si>
    <t>BR0148</t>
  </si>
  <si>
    <t>Rear Brake Pads Anti Rattle Spring (4)</t>
  </si>
  <si>
    <t>BR0149</t>
  </si>
  <si>
    <t>Rear Brake Pad Anti Squeal Shim Kit (8)</t>
  </si>
  <si>
    <t>BRF9F9G5K</t>
  </si>
  <si>
    <t>Front Brake Discs &amp; Pads Kit</t>
  </si>
  <si>
    <t>BRG0011</t>
  </si>
  <si>
    <t>Front Brake Caliper Sliding Pin Lower</t>
  </si>
  <si>
    <t>BRG0013</t>
  </si>
  <si>
    <t>Front Brake Caliper Sliding Pin Upper</t>
  </si>
  <si>
    <t>BRG0021</t>
  </si>
  <si>
    <t>Handbrake Shoe Spring Upper (Shoe Return)</t>
  </si>
  <si>
    <t>2 Required per side</t>
  </si>
  <si>
    <t>BRG0055</t>
  </si>
  <si>
    <t>Front Brake Backing Plate Fitting Bolt Kit (4)</t>
  </si>
  <si>
    <t>BRG0056</t>
  </si>
  <si>
    <t>Rear Brake Caliper Fitting Bolts (1) 1 Side</t>
  </si>
  <si>
    <t>BRG0057</t>
  </si>
  <si>
    <t>Front Brake Caliper Fitting Bolts (2) 1 Side</t>
  </si>
  <si>
    <t>BRG0127</t>
  </si>
  <si>
    <t>Morris Brake Fluid 500ml</t>
  </si>
  <si>
    <t>BRG1G1G6K</t>
  </si>
  <si>
    <t>Rear Brake Discs &amp; Pads Kit</t>
  </si>
  <si>
    <t>DRAM0002K</t>
  </si>
  <si>
    <t>Draper Multi Tool Brake Bleeding Kit</t>
  </si>
  <si>
    <t>MDD0F9</t>
  </si>
  <si>
    <t>Front Brake Disc / Rotor (276mm) Vented</t>
  </si>
  <si>
    <t>MDD0G1</t>
  </si>
  <si>
    <t>Rear Brake Disc / Rotor (303mm) Non Vented</t>
  </si>
  <si>
    <t>MPS0G5</t>
  </si>
  <si>
    <t>Front Brake Pads (Axle Set)</t>
  </si>
  <si>
    <t>MPS0G6</t>
  </si>
  <si>
    <t>Rear Brake Pads (Axle Set)</t>
  </si>
  <si>
    <t>MPS0I9</t>
  </si>
  <si>
    <t>Handbrake / Parking Brake Shoes (Axle Set)</t>
  </si>
  <si>
    <t>CL</t>
  </si>
  <si>
    <t>7957</t>
  </si>
  <si>
    <t>Clutch Slave Cylinder (Right or Left Hand Drive)</t>
  </si>
  <si>
    <t>CLG0029</t>
  </si>
  <si>
    <t>Morris Clutch Fluid 500ml</t>
  </si>
  <si>
    <t>CO</t>
  </si>
  <si>
    <t>949</t>
  </si>
  <si>
    <t>Morris Anti Freeze Coolant 5L Blue</t>
  </si>
  <si>
    <t>1101</t>
  </si>
  <si>
    <t>Morris Red Anti Freeze Coolant 5L Longlife (Oat)</t>
  </si>
  <si>
    <t>1986</t>
  </si>
  <si>
    <t>Heater Hose Jubilee Clip  22-30mm</t>
  </si>
  <si>
    <t>CO0020</t>
  </si>
  <si>
    <t>Engine Thermostat Tama (82 Degrees)</t>
  </si>
  <si>
    <t>CO0021</t>
  </si>
  <si>
    <t>Engine Thermostat Sealing O-Ring Tama</t>
  </si>
  <si>
    <t>CO0049K</t>
  </si>
  <si>
    <t>Winter Anti Freeze Service Kit (Red) 2001 Onwards</t>
  </si>
  <si>
    <t>CO0083</t>
  </si>
  <si>
    <t>Universal Intercooler (Check Measurement Before B</t>
  </si>
  <si>
    <t>COG0003</t>
  </si>
  <si>
    <t>Expansion / Header Tank Hose Clip</t>
  </si>
  <si>
    <t>COG0007</t>
  </si>
  <si>
    <t>Radiator Hose Jubilee Clip 35-50mm</t>
  </si>
  <si>
    <t>EE</t>
  </si>
  <si>
    <t>7085</t>
  </si>
  <si>
    <t>Engine Spark Plug</t>
  </si>
  <si>
    <t>4 Required per engine</t>
  </si>
  <si>
    <t>EE0013</t>
  </si>
  <si>
    <t>Battery Terminal Positive (11mm Hole)</t>
  </si>
  <si>
    <t>EE0014</t>
  </si>
  <si>
    <t>Battery Terminal Negative (11mm Hole)</t>
  </si>
  <si>
    <t>EE0015</t>
  </si>
  <si>
    <t>Battery Terminal Negative (9mm Hole)</t>
  </si>
  <si>
    <t>EE0018</t>
  </si>
  <si>
    <t>Engine Mass Air Flow Sensor MAF</t>
  </si>
  <si>
    <t>EE0019</t>
  </si>
  <si>
    <t>Battery Terminal Positive (9mm Hole)</t>
  </si>
  <si>
    <t>EE0055</t>
  </si>
  <si>
    <t>Alternator (90 Amp) Manual Transmission Only</t>
  </si>
  <si>
    <t>EE0056</t>
  </si>
  <si>
    <t>Starter Motor</t>
  </si>
  <si>
    <t>EE0070</t>
  </si>
  <si>
    <t>Crankshaft Position Sensor</t>
  </si>
  <si>
    <t>EN</t>
  </si>
  <si>
    <t>001830G</t>
  </si>
  <si>
    <t>Engine Sump Drain Plug</t>
  </si>
  <si>
    <t>4046</t>
  </si>
  <si>
    <t>Engine Oil Morris 5W-30 1Litre ( Fully Synthetic)</t>
  </si>
  <si>
    <t>4047</t>
  </si>
  <si>
    <t>Engine Oil Morris 5W-30 5Litre ( Fully Synthetic)</t>
  </si>
  <si>
    <t>007137SK</t>
  </si>
  <si>
    <t>Engine Filter / Service Kit</t>
  </si>
  <si>
    <t>007137SKC</t>
  </si>
  <si>
    <t>Engine Filter / Service Kit +Oil (5 Litre Fully S</t>
  </si>
  <si>
    <t>DRAM0003K</t>
  </si>
  <si>
    <t>Draper Multi Tool Oil Changing Kit</t>
  </si>
  <si>
    <t>EN283400K</t>
  </si>
  <si>
    <t>Engine Filter Kit</t>
  </si>
  <si>
    <t>EN283400KC</t>
  </si>
  <si>
    <t>Engine Filter Kit+Oil (5 Litre Fully Synthetic)</t>
  </si>
  <si>
    <t>ENG0013</t>
  </si>
  <si>
    <t>Engine Vacuum Hose Clip</t>
  </si>
  <si>
    <t>ENG0107</t>
  </si>
  <si>
    <t>Engine Sump Plug Washer (12mm ID)</t>
  </si>
  <si>
    <t>MAB037</t>
  </si>
  <si>
    <t>Engine Fan / Alternator / Air Con Belt / Climate</t>
  </si>
  <si>
    <t>With air conditioning fitted</t>
  </si>
  <si>
    <t>MAF034</t>
  </si>
  <si>
    <t>Engine Air Filter (Flat Panel)</t>
  </si>
  <si>
    <t>MOF028</t>
  </si>
  <si>
    <t>Engine Oil Filter</t>
  </si>
  <si>
    <t>MPF007</t>
  </si>
  <si>
    <t>Pollen Filter (Cabin Filter)</t>
  </si>
  <si>
    <t>EX</t>
  </si>
  <si>
    <t>1785</t>
  </si>
  <si>
    <t>Exhaust Pipe Crush Ring Sealing Gasket (62mm ID)</t>
  </si>
  <si>
    <t>Front pipe (No.1) - Centre Box (No.2)</t>
  </si>
  <si>
    <t>3617</t>
  </si>
  <si>
    <t>Exhaust Mounting Polyurethane (Each) 2 Hole</t>
  </si>
  <si>
    <t>Centre Pipe (No.2)       2 Required_x000D_
Tail Pipe (No.3)             2 Required</t>
  </si>
  <si>
    <t>6318</t>
  </si>
  <si>
    <t>Exhaust Paste Gasket Tube (120 Grams)</t>
  </si>
  <si>
    <t>7432</t>
  </si>
  <si>
    <t>Exhaust Pipe Mounting Rubber</t>
  </si>
  <si>
    <t>Tail Pipe (No.3)            1 Required</t>
  </si>
  <si>
    <t>EX0010</t>
  </si>
  <si>
    <t>Exhaust Mounting Rubber Genuine</t>
  </si>
  <si>
    <t>Fits tail pipe</t>
  </si>
  <si>
    <t>EX7040</t>
  </si>
  <si>
    <t>Exhaust Pipe Sealing Ring Gasket (OLIVE 60.6mm ID</t>
  </si>
  <si>
    <t>Manifold to front pipe (No.1)</t>
  </si>
  <si>
    <t>EXG0011</t>
  </si>
  <si>
    <t>Exhaust Pipe Spring Tension Fitting Bolt Kit (2)</t>
  </si>
  <si>
    <t>EXG0044</t>
  </si>
  <si>
    <t>Exhaust Pipe Fitting Bolt Kit (1)</t>
  </si>
  <si>
    <t>FU</t>
  </si>
  <si>
    <t>8433</t>
  </si>
  <si>
    <t>Fuel Filler Pipe Genuine</t>
  </si>
  <si>
    <t>Please note you must re-use the plastic fuel restrictor that fits into the fille</t>
  </si>
  <si>
    <t>FU0010K</t>
  </si>
  <si>
    <t>Fuel Pipe / Hose 8mm ID (2 Metres)</t>
  </si>
  <si>
    <t>FU0016K</t>
  </si>
  <si>
    <t>Fuel Pipe / Hose 8mm ID (4 Metres)</t>
  </si>
  <si>
    <t>FUG0033</t>
  </si>
  <si>
    <t>Fuel Pipe / Hose Clip  12-14mm</t>
  </si>
  <si>
    <t>ST</t>
  </si>
  <si>
    <t>6333</t>
  </si>
  <si>
    <t>Steering Track Tie Rod End Outer R/H</t>
  </si>
  <si>
    <t>6334</t>
  </si>
  <si>
    <t>Steering Track Tie Rod End Outer L/H</t>
  </si>
  <si>
    <t>006909K</t>
  </si>
  <si>
    <t>Power Steering Rack Mounting Bush Kit (2)</t>
  </si>
  <si>
    <t>Fits up to July 2003 (2 X Bushes that fit into the rack)</t>
  </si>
  <si>
    <t>AN0022</t>
  </si>
  <si>
    <t>Tec4 Power Steering Treatment 120ml</t>
  </si>
  <si>
    <t>ST0074</t>
  </si>
  <si>
    <t>Steering Track Tie Rod End Inner R/H or L/H</t>
  </si>
  <si>
    <t>ST0075</t>
  </si>
  <si>
    <t>ST0090</t>
  </si>
  <si>
    <t>Power Steering Rack (Right Hand Drive)</t>
  </si>
  <si>
    <t>STG0009</t>
  </si>
  <si>
    <t>Steering Ball Joint Grease (Cartridge) 400G</t>
  </si>
  <si>
    <t>STG0058</t>
  </si>
  <si>
    <t>Power Steering PAS Oil Morris Dexron 111 (1 Litre</t>
  </si>
  <si>
    <t>STG0084</t>
  </si>
  <si>
    <t>Power Steering Rack Boot (Each)</t>
  </si>
  <si>
    <t>SUS</t>
  </si>
  <si>
    <t>6327</t>
  </si>
  <si>
    <t>Rear Anti Roll Bar Link R/H</t>
  </si>
  <si>
    <t>6337</t>
  </si>
  <si>
    <t>Front Shock Absorber R/H Gas Charged (Tokico)</t>
  </si>
  <si>
    <t>6338</t>
  </si>
  <si>
    <t>Front Shock Absorber L/H Gas Charged (Tokico)</t>
  </si>
  <si>
    <t>6341</t>
  </si>
  <si>
    <t>Front Anti Roll / Sway Bar Link (R/H or L/H)</t>
  </si>
  <si>
    <t>006717K</t>
  </si>
  <si>
    <t>Rear Track Control Arm Upper Outer Bush (1 Side)</t>
  </si>
  <si>
    <t>6920</t>
  </si>
  <si>
    <t>Front Wishbone Lower R/H</t>
  </si>
  <si>
    <t>6921</t>
  </si>
  <si>
    <t>Front Wishbone Lower L/H</t>
  </si>
  <si>
    <t>7737</t>
  </si>
  <si>
    <t>Front Coil Springs (Pair) OBK (Standard Height 20</t>
  </si>
  <si>
    <t>7738</t>
  </si>
  <si>
    <t>Rear Coil Springs (Pair) OBK (Standard Height 20%</t>
  </si>
  <si>
    <t>7938</t>
  </si>
  <si>
    <t>Rear Suspension Upper Lateral Control Arm (R/H or</t>
  </si>
  <si>
    <t>Fits on the top of the rear upright</t>
  </si>
  <si>
    <t>7939</t>
  </si>
  <si>
    <t>Rear Suspension Lower Lateral Control Arm R/H</t>
  </si>
  <si>
    <t>Fits in front of rear upright</t>
  </si>
  <si>
    <t>7940</t>
  </si>
  <si>
    <t>Rear Suspension Lower Lateral Control Arm L/H</t>
  </si>
  <si>
    <t>7949</t>
  </si>
  <si>
    <t>Rear Coil Spring Lower Trailing Arm R/H</t>
  </si>
  <si>
    <t>7950</t>
  </si>
  <si>
    <t>Rear Coil Spring Lower Trailing Arm L/H</t>
  </si>
  <si>
    <t>SU0146K</t>
  </si>
  <si>
    <t>Front Anti Roll / Sway Bar Bush Kit (Rubber)</t>
  </si>
  <si>
    <t>SU0147K</t>
  </si>
  <si>
    <t>Rear Anti Roll / Sway Bar Bush Kit (Rubber)</t>
  </si>
  <si>
    <t>SU0191</t>
  </si>
  <si>
    <t>Air Lift Load Controller Single Compressor</t>
  </si>
  <si>
    <t>SU0263</t>
  </si>
  <si>
    <t>Rear Shock Absorber Gas Charged</t>
  </si>
  <si>
    <t>SU0523</t>
  </si>
  <si>
    <t>Front Wishbone Lower Ball Joint R/H or L/H (3 Bol</t>
  </si>
  <si>
    <t>SU0528L</t>
  </si>
  <si>
    <t>Rear Anti Roll Bar Link L/H</t>
  </si>
  <si>
    <t>SUG0086</t>
  </si>
  <si>
    <t>Front Wishbone Lower Fitting Bolt Kit (One Side)</t>
  </si>
  <si>
    <t>SUM0263PR2K</t>
  </si>
  <si>
    <t>Rear Shock Absorber Kit Pair (Oil Filled) (2)</t>
  </si>
  <si>
    <t>TR</t>
  </si>
  <si>
    <t>6214</t>
  </si>
  <si>
    <t>Propshaft Bolt Kit (1) (M10)</t>
  </si>
  <si>
    <t>7932</t>
  </si>
  <si>
    <t>Propshaft Centre Bearing Genuine</t>
  </si>
  <si>
    <t>7959</t>
  </si>
  <si>
    <t>Gearbox Reverse Lamp Switch</t>
  </si>
  <si>
    <t>TRG0059</t>
  </si>
  <si>
    <t>Morris Propshaft Grease Tube (Tub) 500 Grams</t>
  </si>
  <si>
    <t>TRG0073</t>
  </si>
  <si>
    <t>Morris Universal Joint Propshaft UJ Grease Tube 4</t>
  </si>
  <si>
    <t>TRG0075</t>
  </si>
  <si>
    <t>Morris Transfer Box Oil 75W-90 (1 Litre)</t>
  </si>
  <si>
    <t>TRG0077</t>
  </si>
  <si>
    <t>Morris Transaxle Gear Oil ATF (1 Litre)</t>
  </si>
  <si>
    <t>Automatic only 3.3 Litre (service fill),  7.0 Litre (Dry fill)</t>
  </si>
  <si>
    <t>ACA21</t>
  </si>
  <si>
    <t>DRA54287</t>
  </si>
  <si>
    <t>Draper Expert 14mm Combination Spanner (Ring &amp; Op</t>
  </si>
  <si>
    <t>Column22</t>
  </si>
  <si>
    <t>Column23</t>
  </si>
  <si>
    <t>000361</t>
  </si>
  <si>
    <t>000403</t>
  </si>
  <si>
    <t>000916</t>
  </si>
  <si>
    <t>008126</t>
  </si>
  <si>
    <t>008268</t>
  </si>
  <si>
    <t>008269</t>
  </si>
  <si>
    <t>008270</t>
  </si>
  <si>
    <t>008271</t>
  </si>
  <si>
    <t>008273</t>
  </si>
  <si>
    <t>008684</t>
  </si>
  <si>
    <t>006633</t>
  </si>
  <si>
    <t>007081</t>
  </si>
  <si>
    <t>007918</t>
  </si>
  <si>
    <t>008404</t>
  </si>
  <si>
    <t>008405</t>
  </si>
  <si>
    <t>008932</t>
  </si>
  <si>
    <t>000910</t>
  </si>
  <si>
    <t>000992</t>
  </si>
  <si>
    <t>001168</t>
  </si>
  <si>
    <t>003920</t>
  </si>
  <si>
    <t>005263</t>
  </si>
  <si>
    <t>006421</t>
  </si>
  <si>
    <t>006443</t>
  </si>
  <si>
    <t>007961</t>
  </si>
  <si>
    <t>000436</t>
  </si>
  <si>
    <t>000803</t>
  </si>
  <si>
    <t>005910</t>
  </si>
  <si>
    <t>007079</t>
  </si>
  <si>
    <t>007080</t>
  </si>
  <si>
    <t>007546</t>
  </si>
  <si>
    <t>007547</t>
  </si>
  <si>
    <t>006639</t>
  </si>
  <si>
    <t>006640</t>
  </si>
  <si>
    <t>007013</t>
  </si>
  <si>
    <t>007014</t>
  </si>
  <si>
    <t>007957</t>
  </si>
  <si>
    <t>000949</t>
  </si>
  <si>
    <t>001101</t>
  </si>
  <si>
    <t>001986</t>
  </si>
  <si>
    <t>007085</t>
  </si>
  <si>
    <t>004046</t>
  </si>
  <si>
    <t>004047</t>
  </si>
  <si>
    <t>001785</t>
  </si>
  <si>
    <t>003617</t>
  </si>
  <si>
    <t>006318</t>
  </si>
  <si>
    <t>007432</t>
  </si>
  <si>
    <t>008433</t>
  </si>
  <si>
    <t>006333</t>
  </si>
  <si>
    <t>006334</t>
  </si>
  <si>
    <t>006327</t>
  </si>
  <si>
    <t>006337</t>
  </si>
  <si>
    <t>006338</t>
  </si>
  <si>
    <t>006341</t>
  </si>
  <si>
    <t>006920</t>
  </si>
  <si>
    <t>006921</t>
  </si>
  <si>
    <t>007737</t>
  </si>
  <si>
    <t>007738</t>
  </si>
  <si>
    <t>007938</t>
  </si>
  <si>
    <t>007939</t>
  </si>
  <si>
    <t>007940</t>
  </si>
  <si>
    <t>007949</t>
  </si>
  <si>
    <t>007950</t>
  </si>
  <si>
    <t>006214</t>
  </si>
  <si>
    <t>007932</t>
  </si>
  <si>
    <t>007959</t>
  </si>
  <si>
    <t>prix ach</t>
  </si>
  <si>
    <t>prix vte ttc</t>
  </si>
  <si>
    <t>poids kg</t>
  </si>
  <si>
    <t>Colonne1</t>
  </si>
  <si>
    <t>Colonne2</t>
  </si>
  <si>
    <t>Colonne3</t>
  </si>
  <si>
    <t>0</t>
  </si>
  <si>
    <t>cat 3 categorie de piece</t>
  </si>
  <si>
    <t>cat 1 pieces 4x4/suv</t>
  </si>
  <si>
    <t>PIECES 4 X 4 / SUV</t>
  </si>
  <si>
    <t>ACCESSOIRES</t>
  </si>
  <si>
    <t>ELECTRICITE CAISSE</t>
  </si>
  <si>
    <t>ELECTRICITE MOTEUR</t>
  </si>
  <si>
    <t>REFROIDISSEMENT CHAUFFAGE</t>
  </si>
  <si>
    <t>ESSIEU</t>
  </si>
  <si>
    <t>ALIMENTATION</t>
  </si>
  <si>
    <t>CARROSSERIE</t>
  </si>
  <si>
    <t>DIRECTION</t>
  </si>
  <si>
    <t>ECHAPPEMENT</t>
  </si>
  <si>
    <t>EMBRAYAGE</t>
  </si>
  <si>
    <t>FREINAGE</t>
  </si>
  <si>
    <t>OUTILLAGE &amp; DIVERS</t>
  </si>
  <si>
    <t>MOTEUR</t>
  </si>
  <si>
    <t>SUSPENSION</t>
  </si>
  <si>
    <t>TRANSMISSION</t>
  </si>
  <si>
    <t>TYPE VEHICULE</t>
  </si>
  <si>
    <t>CAT 2 VEHICULE</t>
  </si>
  <si>
    <t>DAIHASTU F78 2.8TD 05/93+ CHASSIS LONG</t>
  </si>
  <si>
    <t>F78</t>
  </si>
  <si>
    <t>DAIHATSU F300 FEROZA 1.6 ESS DE 01/89 A 08/99</t>
  </si>
  <si>
    <t>F300</t>
  </si>
  <si>
    <t>DAIHATSU F70 2.8D/TD DE 01/84 A 04/93 CHASSIS COURT</t>
  </si>
  <si>
    <t>F70</t>
  </si>
  <si>
    <t>DAIHATSU F73 2.8D/TD  05/93+ CHASSIS COURT</t>
  </si>
  <si>
    <t>F73</t>
  </si>
  <si>
    <t>DAIHATSU F75 2.8D/TD DE 01/84 A 04/93 CHASSIS LONG</t>
  </si>
  <si>
    <t>F75</t>
  </si>
  <si>
    <t>DAIHATSU F80 2.0ESS DE 1984 A 04/93 CHASSIS COURT</t>
  </si>
  <si>
    <t>F80</t>
  </si>
  <si>
    <t>DAIHATSU F85 2.0 ESS DE 01/84 A 04/93 CHASSIS LONG</t>
  </si>
  <si>
    <t>F85</t>
  </si>
  <si>
    <t>DAIHATSU PICKUP F77 2.8TD DE 01/84 A 93</t>
  </si>
  <si>
    <t>F77</t>
  </si>
  <si>
    <t>FORD  RANGER ER61 2.5TD 16S  DE 02/06 A 0612</t>
  </si>
  <si>
    <t>ER61</t>
  </si>
  <si>
    <t>FORD RANGER ER24 2.5TD 12S DE 01/99 A 10/07</t>
  </si>
  <si>
    <t>ER24</t>
  </si>
  <si>
    <t>FORD RANGER ER28 2.9 12S DE 06/00 A 10/07</t>
  </si>
  <si>
    <t>ER28</t>
  </si>
  <si>
    <t>FORD RANGER ER69 3.0TD 16S DE 02/06 A 2011</t>
  </si>
  <si>
    <t>ER69</t>
  </si>
  <si>
    <t>FORD RANGER T64 2.2TD 16S  A PARTIR DE 01/11</t>
  </si>
  <si>
    <t>T64</t>
  </si>
  <si>
    <t>FORD RANGER T65 3.2TD 20S A PARTIR DE 01/11</t>
  </si>
  <si>
    <t>T65</t>
  </si>
  <si>
    <t>ISUZU PICK UP TFS54 2.5TD DE 01/92 A 07/06</t>
  </si>
  <si>
    <t>TFS54</t>
  </si>
  <si>
    <t>ISUZU PICK UP TFS55 2.8TD DE 01/93 A 12/01</t>
  </si>
  <si>
    <t>TFS55</t>
  </si>
  <si>
    <t>ISUZU PICK UP TFS69 3.1TD DE 01/99 A 12/01</t>
  </si>
  <si>
    <t>TFS69</t>
  </si>
  <si>
    <t>ISUZU PICK UP TFS77 3.0TD  DE 07/03 A 08/06</t>
  </si>
  <si>
    <t>TFS77</t>
  </si>
  <si>
    <t>ISUZU PICK UP TFS85 3.0TD DE 01/05 A 07/12</t>
  </si>
  <si>
    <t>TFS85</t>
  </si>
  <si>
    <t>ISUZU PICK UP TFS86 2.5TD DE 08/06 A 07/2012</t>
  </si>
  <si>
    <t>TFS86</t>
  </si>
  <si>
    <t>ISUZU PICK UP TFS86TT 2.5TTD DE 05/12 A 11/18</t>
  </si>
  <si>
    <t>TFS86TT</t>
  </si>
  <si>
    <t>ISUZU TROOPER UBS26 3.5 ESS DE 98 A 06/06</t>
  </si>
  <si>
    <t>USB26</t>
  </si>
  <si>
    <t>ISUZU TROOPER UBS55 2.8TD DE 88 A 92</t>
  </si>
  <si>
    <t>USB55</t>
  </si>
  <si>
    <t>ISUZU TROOPER UBS69 3.1TD DE 92 A 98</t>
  </si>
  <si>
    <t>USB69</t>
  </si>
  <si>
    <t>ISUZU TROOPER UBS73 3.0TD DE 98 A 2004</t>
  </si>
  <si>
    <t>USB73</t>
  </si>
  <si>
    <t>ISUZU TROOPER USB25 3.2 ESSENCE DE 1992 A 1998</t>
  </si>
  <si>
    <t>USB25</t>
  </si>
  <si>
    <t>LEXUS LX470 4.7ESS DE 08/02 A 08/07</t>
  </si>
  <si>
    <t>LX470</t>
  </si>
  <si>
    <t>LEXUS LX570 5.7ESS A PARTIR DE 11/07</t>
  </si>
  <si>
    <t>LX570</t>
  </si>
  <si>
    <t>MAZDA PICK UP B2500 2.5TD 12S DE 02/99 A 2006</t>
  </si>
  <si>
    <t>B2500</t>
  </si>
  <si>
    <t>MITSUBISHI L200  B40 2.5TD DE 03/06 A 03/15</t>
  </si>
  <si>
    <t>B40</t>
  </si>
  <si>
    <t>MITSUBISHI L200 K22 2.0ESS DE 11/86 A 10/93</t>
  </si>
  <si>
    <t>K22</t>
  </si>
  <si>
    <t>MITSUBISHI L200 K74 2.5 D/TD DE 01/96 12/07</t>
  </si>
  <si>
    <t>K74</t>
  </si>
  <si>
    <t>MITSUBISHI L200 K77 2.8TD A PARTIR DE 01/96</t>
  </si>
  <si>
    <t>K77</t>
  </si>
  <si>
    <t>MITSUBISHI OUTLANDER CW5W 2.4ESS APRES 06/07</t>
  </si>
  <si>
    <t>CW5W</t>
  </si>
  <si>
    <t>MITSUBISHI OUTLANDER CW7W 2.2DID APRES 08/07</t>
  </si>
  <si>
    <t>CW7W</t>
  </si>
  <si>
    <t>MITSUBISHI OUTLANDER CW8W 2.0TD APRES 11/06</t>
  </si>
  <si>
    <t>CW8W</t>
  </si>
  <si>
    <t>MITSUBISHI PAJERO 2.8TD V26P DE 07/93 A 02/00</t>
  </si>
  <si>
    <t>V26P</t>
  </si>
  <si>
    <t>MITSUBISHI PAJERO L042S 2.6ESS DE 01/83 A 06/91</t>
  </si>
  <si>
    <t>L042S</t>
  </si>
  <si>
    <t>MITSUBISHI PAJERO L043S 2.3TD DE 01/83 A 04/86</t>
  </si>
  <si>
    <t>L043S</t>
  </si>
  <si>
    <t>MITSUBISHI PAJERO L044P 2.5TD DE 04/86 A 10/89</t>
  </si>
  <si>
    <t>L044P</t>
  </si>
  <si>
    <t>MITSUBISHI PAJERO L044S 2.5TD DE 05/86 A 10/89</t>
  </si>
  <si>
    <t>L044S</t>
  </si>
  <si>
    <t>MITSUBISHI PAJERO L047S 2.6ESS DE 09/84 A 06/91</t>
  </si>
  <si>
    <t>L047S</t>
  </si>
  <si>
    <t>MITSUBISHI PAJERO L048S 2.3TD DE 09/84 A 05/86</t>
  </si>
  <si>
    <t>L048S</t>
  </si>
  <si>
    <t>MITSUBISHI PAJERO L049P 2.5 TD DE 04/86 A 10/89</t>
  </si>
  <si>
    <t>L049P</t>
  </si>
  <si>
    <t>MITSUBISHI PAJERO L049S DE 05/86 A 10/89</t>
  </si>
  <si>
    <t>L049S</t>
  </si>
  <si>
    <t>MITSUBISHI PAJERO L141P 3.0ESS DE 09/88 A 06/91</t>
  </si>
  <si>
    <t>L141P</t>
  </si>
  <si>
    <t>MITSUBISHI PAJERO L141S 3.0ESS DE 11/88 A 06/91</t>
  </si>
  <si>
    <t>L141S</t>
  </si>
  <si>
    <t>MITSUBISHI PAJERO L144P 2.5 TD DE 9/88 A 06/91</t>
  </si>
  <si>
    <t>L144P</t>
  </si>
  <si>
    <t>MITSUBISHI PAJERO L144S 2.5TD DE 11/89 A 06/91</t>
  </si>
  <si>
    <t>L144S</t>
  </si>
  <si>
    <t>MITSUBISHI PAJERO L146P 3.0ESS DE 09/88 A 06/91</t>
  </si>
  <si>
    <t>L146P</t>
  </si>
  <si>
    <t>MITSUBISHI PAJERO L146S 3.0ESS DE 11/88 A 06/91</t>
  </si>
  <si>
    <t>L146S</t>
  </si>
  <si>
    <t>MITSUBISHI PAJERO L149P 2.5TD DE 09/88 A 06/91</t>
  </si>
  <si>
    <t>L149P</t>
  </si>
  <si>
    <t>MITSUBISHI PAJERO L149S 2.5TD DE 11/89 A 06/91</t>
  </si>
  <si>
    <t>L149S</t>
  </si>
  <si>
    <t>MITSUBISHI PAJERO V23P 3.0ESS DE 12/90 A 02/00</t>
  </si>
  <si>
    <t>V23P</t>
  </si>
  <si>
    <t>MITSUBISHI PAJERO V23S 3.0ESS DE 12/90 A 02/00</t>
  </si>
  <si>
    <t>V23S</t>
  </si>
  <si>
    <t>MITSUBISHI PAJERO V24P 2.5 TD  DE 91 A 02/00</t>
  </si>
  <si>
    <t>V24P</t>
  </si>
  <si>
    <t>MITSUBISHI PAJERO V25P 3.5ESS DE 11/93 A 02/00</t>
  </si>
  <si>
    <t>V25P</t>
  </si>
  <si>
    <t>MITSUBISHI PAJERO V25S 3.5ESS DE 11/93 A 02/00</t>
  </si>
  <si>
    <t>BV25S</t>
  </si>
  <si>
    <t>MITSUBISHI PAJERO V26S 2.8TD DE 06/94 A 02/00</t>
  </si>
  <si>
    <t>V26S</t>
  </si>
  <si>
    <t>MITSUBISHI PAJERO V43P 3.0ESS DE 12/90 A 02/00</t>
  </si>
  <si>
    <t>V43P</t>
  </si>
  <si>
    <t>MITSUBISHI PAJERO V43S 3.0ESS DE 12/90 A 02/00</t>
  </si>
  <si>
    <t>V43S</t>
  </si>
  <si>
    <t>MITSUBISHI PAJERO V44P 2.5TD DE 91 A 02/00</t>
  </si>
  <si>
    <t>V44P</t>
  </si>
  <si>
    <t>MITSUBISHI PAJERO V44S 2.5TD DE 91A 04/04</t>
  </si>
  <si>
    <t>V44S</t>
  </si>
  <si>
    <t>MITSUBISHI PAJERO V45P 3.5ESS DE 11/93 A 02/00</t>
  </si>
  <si>
    <t>V45P</t>
  </si>
  <si>
    <t>MITSUBISHI PAJERO V45S 3.5ESS DE 11/93 A 02/00</t>
  </si>
  <si>
    <t>V45S</t>
  </si>
  <si>
    <t>MITSUBISHI PAJERO V46P 2.8TD DE 07/93 A 02/00</t>
  </si>
  <si>
    <t>V46P</t>
  </si>
  <si>
    <t>MITSUBISHI PAJERO V46S 2.8TD DE 11/93 A 02/00</t>
  </si>
  <si>
    <t>V46S</t>
  </si>
  <si>
    <t>MITSUBISHI PAJERO V55 3.5ESS DE 1998 A 02/00</t>
  </si>
  <si>
    <t>V55</t>
  </si>
  <si>
    <t>MITSUBISHI PAJERO V64S 2.5TD DE 02/00 A 08/06</t>
  </si>
  <si>
    <t>V64S</t>
  </si>
  <si>
    <t>MITSUBISHI PAJERO V65S 3.5ESS DE 02/00 A 08/06</t>
  </si>
  <si>
    <t>V65S</t>
  </si>
  <si>
    <t>MITSUBISHI PAJERO V68P 3,2DID DE 06/99 A 11/04</t>
  </si>
  <si>
    <t>V68P</t>
  </si>
  <si>
    <t>MITSUBISHI PAJERO V68S 3.2DID DE 02/00 A 08/06</t>
  </si>
  <si>
    <t>V38S</t>
  </si>
  <si>
    <t>MITSUBISHI PAJERO V74S 2.5TD DE 02/00 A 08/06</t>
  </si>
  <si>
    <t>V74S</t>
  </si>
  <si>
    <t>MITSUBISHI PAJERO V75P 3.5ESS DE  02/00 A 08/06</t>
  </si>
  <si>
    <t>V75P</t>
  </si>
  <si>
    <t>MITSUBISHI PAJERO V75S 3.5ESS DE 02/00A 08/06</t>
  </si>
  <si>
    <t>V75S</t>
  </si>
  <si>
    <t>MITSUBISHI PAJERO V78P 3.2DID DE 06/99 A 11/04</t>
  </si>
  <si>
    <t>V78P</t>
  </si>
  <si>
    <t>MITSUBISHI PAJERO V78S 3.2DID DE 02/00 A 08/06</t>
  </si>
  <si>
    <t>V78S</t>
  </si>
  <si>
    <t>MITSUBISHI PAJERO V87S 3.8ESS DE 09/06</t>
  </si>
  <si>
    <t>V87S</t>
  </si>
  <si>
    <t>MITSUBISHI PAJERO V88S 3.2DID A PARTIR DE 09/06</t>
  </si>
  <si>
    <t>V88S</t>
  </si>
  <si>
    <t>MITSUBISHI PAJERO V97S 3.8ESS A PARTIR DE 09/06</t>
  </si>
  <si>
    <t>V97S</t>
  </si>
  <si>
    <t>MITSUBISHI PAJERO V98S 3.2DID A PARTIR DE 09/06</t>
  </si>
  <si>
    <t>V98S</t>
  </si>
  <si>
    <t>NISSAN NAVARA 2.5 TD LCD22 01/08+</t>
  </si>
  <si>
    <t>LCD22</t>
  </si>
  <si>
    <t>NISSAN NAVARA D22TD 2.5TD DE 01/98 A 11/01</t>
  </si>
  <si>
    <t>D22TD</t>
  </si>
  <si>
    <t>NISSAN NAVARA D22YD 2.5TD A PARTIR DE 11/01</t>
  </si>
  <si>
    <t>D22YD</t>
  </si>
  <si>
    <t>NISSAN NAVARA D22ZD 3.0TD A PARTIR DE 98</t>
  </si>
  <si>
    <t>D22ZD</t>
  </si>
  <si>
    <t>NISSAN NAVARA D40V9 3.0TD A PARTIR DE 05/10</t>
  </si>
  <si>
    <t>D40V9</t>
  </si>
  <si>
    <t>NISSAN NAVARA D40YD 2.5TD A PARTIR DE 05/05</t>
  </si>
  <si>
    <t>D40YD</t>
  </si>
  <si>
    <t>NISSAN PATHFINDER R51ML 2.5TD A PARTIR DE 01/05</t>
  </si>
  <si>
    <t>R51ML</t>
  </si>
  <si>
    <t>NISSAN PATROL Y260 2.8/4.2D DE 01/83 A 12/91</t>
  </si>
  <si>
    <t>Y260</t>
  </si>
  <si>
    <t>NISSAN PATROL Y60RD 2.8TD DE 08/88 A 10/97</t>
  </si>
  <si>
    <t>Y60RD</t>
  </si>
  <si>
    <t>NISSAN PATROL Y60TB 4.2P DE 10/91 A 10/98</t>
  </si>
  <si>
    <t>Y60TB</t>
  </si>
  <si>
    <t>NISSAN PATROL Y60TD 4.2TD DE 10/92 A 10/97</t>
  </si>
  <si>
    <t>Y60TD</t>
  </si>
  <si>
    <t>NISSAN PATROL Y61RD 2.8TD DE 10/97 A 02/00</t>
  </si>
  <si>
    <t>Y61RD</t>
  </si>
  <si>
    <t>NISSAN PATROL Y61ZD 3.0TD DE 02/00 A 12/08</t>
  </si>
  <si>
    <t>Y61ZD</t>
  </si>
  <si>
    <t>NISSAN PICK UP D21 2.5TD DE 01/86 A 12/98</t>
  </si>
  <si>
    <t>D21</t>
  </si>
  <si>
    <t>NISSAN QASHQAI J10E 4X4 ESS 12/06-&gt; DIESEL 04/07-&gt;</t>
  </si>
  <si>
    <t>J10E</t>
  </si>
  <si>
    <t>NISSAN QASHQAI JJ10E ESS/DIES A PARTIR DE 08/08</t>
  </si>
  <si>
    <t>JJ10E</t>
  </si>
  <si>
    <t>NISSAN TERRANO R20 2.7TD DE 01/93 A 1999</t>
  </si>
  <si>
    <t>R20</t>
  </si>
  <si>
    <t>NISSAN TERRANO R20C 3.0 TD A PARTIR DE 02/02</t>
  </si>
  <si>
    <t>R20C</t>
  </si>
  <si>
    <t>NISSAN TERRANO R20P 2.4ESS DE 01/93 A 02/02</t>
  </si>
  <si>
    <t>R20P</t>
  </si>
  <si>
    <t>NISSAN XTRAIL T30QR 2.0/2.5 ESS DE  06/01 A 05/07</t>
  </si>
  <si>
    <t>T30QR</t>
  </si>
  <si>
    <t>NISSAN X-TRAIL T30YD 2.2TD DE 0 6/01 A 05/07</t>
  </si>
  <si>
    <t>T30YD</t>
  </si>
  <si>
    <t>NISSAN XTRAIL T31 2.0TD DE 05/07 A 04/14</t>
  </si>
  <si>
    <t>T31</t>
  </si>
  <si>
    <t>OPEL FRONTERA VF22D 2.2TD DE 01/99 A 03/05</t>
  </si>
  <si>
    <t>VF22D</t>
  </si>
  <si>
    <t>OPEL FRONTERA VF22P 2.2ESS DE 01/98 A 03/05</t>
  </si>
  <si>
    <t>VF22P</t>
  </si>
  <si>
    <t>OPEL FRONTERA VF32P 3.2ESS DE 01/98 A 03/05</t>
  </si>
  <si>
    <t>VF32P</t>
  </si>
  <si>
    <t>TOYOTA 4RUNNER KZN130 3.0TD DE 08/93 A 11/95</t>
  </si>
  <si>
    <t>KZN130</t>
  </si>
  <si>
    <t>TOYOTA 4RUNNER LN130L 2.4TD DE 01/90 A 11/95</t>
  </si>
  <si>
    <t>LN130L</t>
  </si>
  <si>
    <t>TOYOTA 4RUNNER VZN130 3.0ESS DE 08/93 A 11/95</t>
  </si>
  <si>
    <t>VZN130</t>
  </si>
  <si>
    <t>TOYOTA HILUX KDN170L 2.5D4D DE 08/01 DE 08/05</t>
  </si>
  <si>
    <t>KDN170L</t>
  </si>
  <si>
    <t>TOYOTA HILUX KUN25 2.5TD  DE 07/05 A 12/17</t>
  </si>
  <si>
    <t>KUN25</t>
  </si>
  <si>
    <t>TOYOTA HILUX KUN26 3.0TD DE 07/05 A 12/17</t>
  </si>
  <si>
    <t>KUN26</t>
  </si>
  <si>
    <t>TOYOTA HILUX LN105L 2.4D DE 08/88 A 07/97</t>
  </si>
  <si>
    <t>LN105L</t>
  </si>
  <si>
    <t>TOYOTA HILUX LN106 2.8D DE 09/88 A 08/97</t>
  </si>
  <si>
    <t>LN106</t>
  </si>
  <si>
    <t>TOYOTA HILUX LN108L 2.4D DE 08/91 A 08/97</t>
  </si>
  <si>
    <t>LN108L</t>
  </si>
  <si>
    <t>TOYOTA HILUX LN110L 2.4TD DE 8/1988-8/1997</t>
  </si>
  <si>
    <t>LN110L</t>
  </si>
  <si>
    <t>TOYOTA HILUX LN165L 2400cc TD DE 08/97 A 08/01</t>
  </si>
  <si>
    <t>LN165L</t>
  </si>
  <si>
    <t>TOYOTA HILUX LN170L 2.4TD DE 11/97 A 08/01</t>
  </si>
  <si>
    <t>LN170L</t>
  </si>
  <si>
    <t>TOYOTA HILUX LN190L 2.4TD DE 08/99 A 08/01</t>
  </si>
  <si>
    <t>LN190L</t>
  </si>
  <si>
    <t>TOYOTA HILUX LN65 2.4D DE 08/83 A 07/88</t>
  </si>
  <si>
    <t>LN65</t>
  </si>
  <si>
    <t>TOYOTA HILUX RZN168 2.4ESS DE 08/97 A 08/01</t>
  </si>
  <si>
    <t>RZN168</t>
  </si>
  <si>
    <t>TOYOTA HILUX RZN173 2.4ESS DE 08/97 A 08/01</t>
  </si>
  <si>
    <t>RZN173</t>
  </si>
  <si>
    <t>TOYOTA LANDCRUISER BJ40 3.0D DE 02/74 A 10/84</t>
  </si>
  <si>
    <t>BJ40</t>
  </si>
  <si>
    <t>TOYOTA LANDCRUISER BJ42 3.0D DE 08/80 A 10/84</t>
  </si>
  <si>
    <t>BJ42</t>
  </si>
  <si>
    <t>TOYOTA LANDCRUISER BJ43 3.0D DE 02/74 A 10/84</t>
  </si>
  <si>
    <t>BJ43</t>
  </si>
  <si>
    <t>TOYOTA LANDCRUISER BJ45 3.0D DE 08/80 A 10/84</t>
  </si>
  <si>
    <t>BJ45</t>
  </si>
  <si>
    <t>TOYOTA LANDCRUISER BJ70 3.4D DE 11/84 A 01/90</t>
  </si>
  <si>
    <t>BJ70</t>
  </si>
  <si>
    <t>TOYOTA LANDCRUISER BJ71 3.4TD DE 10/85 DE 01/90</t>
  </si>
  <si>
    <t>BJ71</t>
  </si>
  <si>
    <t>TOYOTA LANDCRUISER BJ73 DE 3.4D DE 11/84 A 01/90</t>
  </si>
  <si>
    <t>BJ73</t>
  </si>
  <si>
    <t>TOYOTA LANDCRUISER BJ75 3.4D DE 11/84 DE 01/90</t>
  </si>
  <si>
    <t>BJ75</t>
  </si>
  <si>
    <t>TOYOTA LANDCRUISER FJ40 ESSENCE DE 03/69 A 10/85</t>
  </si>
  <si>
    <t>FJ40</t>
  </si>
  <si>
    <t>TOYOTA LANDCRUISER FJ45 ESSENCE DE 03/69 A 04/86</t>
  </si>
  <si>
    <t>FJ45</t>
  </si>
  <si>
    <t>TOYOTA LANDCRUISER GRJ120 4.0ESS DE 01/03 A 12/09</t>
  </si>
  <si>
    <t>GRJ120</t>
  </si>
  <si>
    <t>TOYOTA LANDCRUISER GRJ150 4.0ESS A PARTIR DE 08/09</t>
  </si>
  <si>
    <t>GRJ150</t>
  </si>
  <si>
    <t>TOYOTA LANDCRUISER GRJ155 4.0ESS A PARTIR DE 08/09</t>
  </si>
  <si>
    <t>GRJ155</t>
  </si>
  <si>
    <t>TOYOTA LANDCRUISER HDJ100 4200 TD DE 98 A 08/07</t>
  </si>
  <si>
    <t>HDJ100</t>
  </si>
  <si>
    <t>TOYOTA LANDCRUISER HDJ79 4.2TD DE 08/01 A 01/07</t>
  </si>
  <si>
    <t>HDJ79</t>
  </si>
  <si>
    <t>TOYOTA LANDCRUISER HDJ80 4200 TD DE 01/90 A 06/99</t>
  </si>
  <si>
    <t>HDJ80</t>
  </si>
  <si>
    <t>TOYOTA LANDCRUISER HJ45 3.6D DE 04/72 A 07/80</t>
  </si>
  <si>
    <t>HJ45</t>
  </si>
  <si>
    <t>TOYOTA LANDCRUISER HJ60 4.0D DE 01/80 A 12/90</t>
  </si>
  <si>
    <t>HJ60</t>
  </si>
  <si>
    <t>TOYOTA LANDCRUISER HJ61 4.0TD DE 10/85 A 01/90</t>
  </si>
  <si>
    <t>HJ61</t>
  </si>
  <si>
    <t>TOYOTA LANDCRUISER HZJ70 4.2D DE 01/90 A 08/99</t>
  </si>
  <si>
    <t>HZJ70</t>
  </si>
  <si>
    <t>TOYOTA LANDCRUISER HZJ73 4.2D DE 01/90 A 08/99</t>
  </si>
  <si>
    <t>HZJ73</t>
  </si>
  <si>
    <t>TOYOTA LANDCRUISER HZJ75 4.2D DE 08/92 A 08/99</t>
  </si>
  <si>
    <t>HZJ75</t>
  </si>
  <si>
    <t>TOYOTA LANDCRUISER HZJ79 4.2D DE 01/98 A 08/01</t>
  </si>
  <si>
    <t>HZJ79</t>
  </si>
  <si>
    <t>TOYOTA LANDCRUISER HZJ80 4.2D DE 01/90 A 01/98</t>
  </si>
  <si>
    <t>HZJ80</t>
  </si>
  <si>
    <t>TOYOTA LANDCRUISER KDJ155 3.0TD A PARTIR DE 08/09</t>
  </si>
  <si>
    <t>KDJ155</t>
  </si>
  <si>
    <t>TOYOTA LANDCRUISER LJ70 2.4TD DE 01/86 A 05/93</t>
  </si>
  <si>
    <t>LJ70</t>
  </si>
  <si>
    <t>TOYOTA LANDCRUISER LJ71 2.4TD DE  01/88 A 05/93</t>
  </si>
  <si>
    <t>LJ71</t>
  </si>
  <si>
    <t>TOYOTA LANDCRUISER LJ73 2.4TD DE 10/85 A 05/93</t>
  </si>
  <si>
    <t>LJ73</t>
  </si>
  <si>
    <t>TOYOTA LANDCRUISER LJ78  DE 01/90 A 05/93</t>
  </si>
  <si>
    <t>LJ78</t>
  </si>
  <si>
    <t>TOYOTA LANDCRUISER PZJ70 3.5D DE 01/90 A 08/91</t>
  </si>
  <si>
    <t>PZJ70</t>
  </si>
  <si>
    <t>TOYOTA LANDCRUISER PZJ73 3.5D DE 01/90 A 08/91</t>
  </si>
  <si>
    <t>PZJ73</t>
  </si>
  <si>
    <t>TOYOTA LANDCRUISER PZJ75 3.5D DE 01/90 A 08/91</t>
  </si>
  <si>
    <t>PZJ75</t>
  </si>
  <si>
    <t>TOYOTA LANDCRUISER UZJ100 4.7ESS DE 01/98 A 08/07</t>
  </si>
  <si>
    <t>UZJ100</t>
  </si>
  <si>
    <t>TOYOTA PRADO KDJ120 3.0TD DE 09/02 12/09</t>
  </si>
  <si>
    <t>KDJ120</t>
  </si>
  <si>
    <t>TOYOTA PRADO KDJ150 3.0TD  A PARTIR DE 08/09</t>
  </si>
  <si>
    <t>KDJ150</t>
  </si>
  <si>
    <t>TOYOTA PRADO KDJ90 3.0TD DE 08/00 A 09/02</t>
  </si>
  <si>
    <t>KDJ90</t>
  </si>
  <si>
    <t>TOYOTA PRADO KDJ95 3.0TD DE 08/00 A 09/02</t>
  </si>
  <si>
    <t>KDJ95</t>
  </si>
  <si>
    <t>TOYOTA PRADO KZJ73 3.0TD DE 05/93 A 04/96</t>
  </si>
  <si>
    <t>KZJ73</t>
  </si>
  <si>
    <t>TOYOTA PRADO KZJ90 3.0TD DE 04/96 A 07/00</t>
  </si>
  <si>
    <t>KZJ90</t>
  </si>
  <si>
    <t>TOYOTA PRADO KZJ95 3.0TD DE 04/96 A 07/00</t>
  </si>
  <si>
    <t>KZJ95</t>
  </si>
  <si>
    <t>TOYOTA PRADO VZJ90 3.4ESS  DE 04/96 A 07/00</t>
  </si>
  <si>
    <t>VZJ90</t>
  </si>
  <si>
    <t>TOYOTA PRADO VZJ95 3.4ESS DE 04/96 A 07/00</t>
  </si>
  <si>
    <t>VZJ95</t>
  </si>
  <si>
    <t>TOYOTA RAV4 ACA20 2.0ESS DE 05/00 A 11/05</t>
  </si>
  <si>
    <t>TOYOTA RAV4 ACA21 2.0ESS DE 05/00 A 11/05</t>
  </si>
  <si>
    <t>TOYOTA RAV4 ACA30 2.0ESS DE 11/05 A 12/12</t>
  </si>
  <si>
    <t>ACA30</t>
  </si>
  <si>
    <t>TOYOTA RAV4 ALA30 2.2TD DE 11/05 A 12/12</t>
  </si>
  <si>
    <t>ALA30</t>
  </si>
  <si>
    <t>TOYOTA RAV4 ALA40 2.0TD A PARTIR DE 12/12</t>
  </si>
  <si>
    <t>ALA40</t>
  </si>
  <si>
    <t>TOYOTA RAV4 ALA41 2.0TD A PARTIR DE 11/13</t>
  </si>
  <si>
    <t>ALA41</t>
  </si>
  <si>
    <t>TOYOTA RAV4 ALA49 2.2TD A PARTIR DE 12/12</t>
  </si>
  <si>
    <t>ALA49</t>
  </si>
  <si>
    <t>TOYOTA RAV4 CLA20 2.0D4D DE 05/01 A 11/05</t>
  </si>
  <si>
    <t>CLA20</t>
  </si>
  <si>
    <t>TOYOTA RAV4 CLA21 2.0TD DE 05/01 A 11/05</t>
  </si>
  <si>
    <t>CLA21</t>
  </si>
  <si>
    <t>TOYOTA RAV4 ZCA25 1.8ESS DE 05/00 A 11/05</t>
  </si>
  <si>
    <t>ZCA25</t>
  </si>
  <si>
    <t>TOYOTA RAV4 ZCA26 1.8ESS DE 05/00 A 11/05</t>
  </si>
  <si>
    <t>ZCA26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</si>
</sst>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444444"/>
      <name val="Arial"/>
      <family val="2"/>
    </font>
    <font>
      <b/>
      <sz val="10"/>
      <color rgb="FF008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2" xfId="0" applyFill="1" applyBorder="1"/>
    <xf numFmtId="0" fontId="2" fillId="0" borderId="0" xfId="0" applyFont="1"/>
    <xf numFmtId="0" fontId="3" fillId="0" borderId="0" xfId="0" applyFont="1"/>
    <xf numFmtId="0" fontId="0" fillId="2" borderId="3" xfId="0" applyFill="1" applyBorder="1"/>
    <xf numFmtId="0" fontId="0" fillId="0" borderId="2" xfId="0" applyBorder="1"/>
    <xf numFmtId="0" fontId="0" fillId="2" borderId="2" xfId="0" applyFill="1" applyBorder="1" applyAlignment="1">
      <alignment horizontal="left"/>
    </xf>
    <xf numFmtId="0" fontId="0" fillId="3" borderId="2" xfId="0" applyFill="1" applyBorder="1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20" unboundColumnsRight="11">
    <queryTableFields count="18">
      <queryTableField id="1" name="Column1" tableColumnId="1"/>
      <queryTableField id="2" name="Column2" tableColumnId="2"/>
      <queryTableField id="6" dataBound="0" tableColumnId="6"/>
      <queryTableField id="7" dataBound="0" tableColumnId="8"/>
      <queryTableField id="3" name="Column3" tableColumnId="3"/>
      <queryTableField id="4" name="Column4" tableColumnId="4"/>
      <queryTableField id="5" name="Column5" tableColumnId="5"/>
      <queryTableField id="8" dataBound="0" tableColumnId="9"/>
      <queryTableField id="11" dataBound="0" tableColumnId="7"/>
      <queryTableField id="12" dataBound="0" tableColumnId="11"/>
      <queryTableField id="18" dataBound="0" tableColumnId="17"/>
      <queryTableField id="17" dataBound="0" tableColumnId="16"/>
      <queryTableField id="19" dataBound="0" tableColumnId="18"/>
      <queryTableField id="16" dataBound="0" tableColumnId="15"/>
      <queryTableField id="15" dataBound="0" tableColumnId="14"/>
      <queryTableField id="14" dataBound="0" tableColumnId="13"/>
      <queryTableField id="13" dataBound="0" tableColumnId="12"/>
      <queryTableField id="10" dataBound="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all_items_milner_20221230" displayName="all_items_milner_20221230" ref="A1:R500" tableType="queryTable" totalsRowShown="0">
  <autoFilter ref="A1:R500"/>
  <tableColumns count="18">
    <tableColumn id="1" uniqueName="1" name="Column1" queryTableFieldId="1" dataDxfId="10"/>
    <tableColumn id="2" uniqueName="2" name="Column2" queryTableFieldId="2" dataDxfId="9"/>
    <tableColumn id="6" uniqueName="6" name="Column22" queryTableFieldId="6" dataDxfId="8">
      <calculatedColumnFormula>IF(ISNUMBER(B2*1),TEXT(B2,"000000"),B2)</calculatedColumnFormula>
    </tableColumn>
    <tableColumn id="8" uniqueName="8" name="Column23" queryTableFieldId="7"/>
    <tableColumn id="3" uniqueName="3" name="Column3" queryTableFieldId="3" dataDxfId="7"/>
    <tableColumn id="4" uniqueName="4" name="Column4" queryTableFieldId="4" dataDxfId="6"/>
    <tableColumn id="5" uniqueName="5" name="Column5" queryTableFieldId="5" dataDxfId="5"/>
    <tableColumn id="9" uniqueName="9" name="prix ach" queryTableFieldId="8" dataDxfId="4"/>
    <tableColumn id="7" uniqueName="7" name="prix vte ttc" queryTableFieldId="11"/>
    <tableColumn id="11" uniqueName="11" name="poids kg" queryTableFieldId="12"/>
    <tableColumn id="17" uniqueName="17" name="cat 1 pieces 4x4/suv" queryTableFieldId="18"/>
    <tableColumn id="16" uniqueName="16" name="TYPE VEHICULE" queryTableFieldId="17" dataDxfId="3">
      <calculatedColumnFormula>F3</calculatedColumnFormula>
    </tableColumn>
    <tableColumn id="18" uniqueName="18" name="CAT 2 VEHICULE" queryTableFieldId="19" dataDxfId="0">
      <calculatedColumnFormula>INDEX($T$2:$T$176,MATCH(all_items_milner_20221230[[#This Row],[TYPE VEHICULE]],$U$2:$U$176,0),1)</calculatedColumnFormula>
    </tableColumn>
    <tableColumn id="15" uniqueName="15" name="cat 3 categorie de piece" queryTableFieldId="16" dataDxfId="2">
      <calculatedColumnFormula array="1">IF(A2="acc",accessoires,erreur)</calculatedColumnFormula>
    </tableColumn>
    <tableColumn id="14" uniqueName="14" name="Colonne3" queryTableFieldId="15"/>
    <tableColumn id="13" uniqueName="13" name="Colonne2" queryTableFieldId="14"/>
    <tableColumn id="12" uniqueName="12" name="Colonne1" queryTableFieldId="13"/>
    <tableColumn id="10" uniqueName="10" name="0" queryTableFieldId="10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500"/>
  <sheetViews>
    <sheetView tabSelected="1" topLeftCell="D1" workbookViewId="0">
      <selection activeCell="F5" sqref="F5"/>
    </sheetView>
  </sheetViews>
  <sheetFormatPr baseColWidth="10" defaultRowHeight="15" x14ac:dyDescent="0.25"/>
  <cols>
    <col min="1" max="1" width="20.28515625" customWidth="1"/>
    <col min="2" max="2" width="12.7109375" customWidth="1"/>
    <col min="3" max="3" width="13" customWidth="1"/>
    <col min="4" max="4" width="13.42578125" customWidth="1"/>
    <col min="5" max="5" width="46.42578125" bestFit="1" customWidth="1"/>
    <col min="6" max="6" width="11.140625" bestFit="1" customWidth="1"/>
    <col min="7" max="7" width="49.85546875" customWidth="1"/>
    <col min="8" max="10" width="11.7109375" customWidth="1"/>
    <col min="11" max="11" width="25.7109375" customWidth="1"/>
    <col min="12" max="12" width="21" customWidth="1"/>
    <col min="13" max="13" width="41.140625" bestFit="1" customWidth="1"/>
    <col min="14" max="16" width="11.7109375" customWidth="1"/>
    <col min="19" max="19" width="26" customWidth="1"/>
    <col min="20" max="20" width="51" bestFit="1" customWidth="1"/>
    <col min="21" max="21" width="8.7109375" bestFit="1" customWidth="1"/>
    <col min="22" max="22" width="5.7109375" customWidth="1"/>
    <col min="23" max="23" width="26.5703125" customWidth="1"/>
  </cols>
  <sheetData>
    <row r="1" spans="1:23" x14ac:dyDescent="0.25">
      <c r="A1" t="s">
        <v>0</v>
      </c>
      <c r="B1" t="s">
        <v>1</v>
      </c>
      <c r="C1" t="s">
        <v>721</v>
      </c>
      <c r="D1" t="s">
        <v>722</v>
      </c>
      <c r="E1" t="s">
        <v>2</v>
      </c>
      <c r="F1" t="s">
        <v>3</v>
      </c>
      <c r="G1" t="s">
        <v>4</v>
      </c>
      <c r="H1" t="s">
        <v>788</v>
      </c>
      <c r="I1" t="s">
        <v>789</v>
      </c>
      <c r="J1" t="s">
        <v>790</v>
      </c>
      <c r="K1" t="s">
        <v>796</v>
      </c>
      <c r="L1" t="s">
        <v>813</v>
      </c>
      <c r="M1" t="s">
        <v>814</v>
      </c>
      <c r="N1" t="s">
        <v>795</v>
      </c>
      <c r="O1" t="s">
        <v>793</v>
      </c>
      <c r="P1" t="s">
        <v>792</v>
      </c>
      <c r="Q1" t="s">
        <v>791</v>
      </c>
      <c r="R1" t="s">
        <v>794</v>
      </c>
    </row>
    <row r="2" spans="1:23" x14ac:dyDescent="0.25">
      <c r="A2" t="s">
        <v>5</v>
      </c>
      <c r="B2" t="s">
        <v>6</v>
      </c>
      <c r="C2" t="str">
        <f t="shared" ref="C2:C65" si="0">IF(ISNUMBER(B2*1),TEXT(B2,"000000"),B2)</f>
        <v>Part Number</v>
      </c>
      <c r="D2" t="s">
        <v>6</v>
      </c>
      <c r="E2" t="s">
        <v>7</v>
      </c>
      <c r="F2" t="s">
        <v>8</v>
      </c>
      <c r="G2" t="s">
        <v>9</v>
      </c>
      <c r="N2" s="4"/>
      <c r="T2" s="2" t="s">
        <v>815</v>
      </c>
      <c r="U2" s="6" t="s">
        <v>816</v>
      </c>
      <c r="V2" s="5" t="s">
        <v>10</v>
      </c>
      <c r="W2" s="2" t="s">
        <v>798</v>
      </c>
    </row>
    <row r="3" spans="1:23" x14ac:dyDescent="0.25">
      <c r="A3" t="s">
        <v>10</v>
      </c>
      <c r="B3" t="s">
        <v>11</v>
      </c>
      <c r="C3" t="str">
        <f t="shared" si="0"/>
        <v>000361</v>
      </c>
      <c r="D3" t="s">
        <v>723</v>
      </c>
      <c r="E3" t="s">
        <v>12</v>
      </c>
      <c r="F3" t="s">
        <v>13</v>
      </c>
      <c r="G3" t="s">
        <v>14</v>
      </c>
      <c r="K3" t="s">
        <v>797</v>
      </c>
      <c r="L3" t="str">
        <f t="shared" ref="L3:L65" si="1">F4</f>
        <v>ACA30</v>
      </c>
      <c r="M3" t="str">
        <f>INDEX($T$2:$T$176,MATCH(all_items_milner_20221230[[#This Row],[TYPE VEHICULE]],$U$2:$U$176,0),1)</f>
        <v>TOYOTA RAV4 ACA30 2.0ESS DE 11/05 A 12/12</v>
      </c>
      <c r="N3" s="3" t="str">
        <f>IF(A3="ACC","ACCESSOIRES",IF(A3="BE","ELECTRICITE CAISSE",IF(A3="AX","ESSIEU",IF(A3="BP","CARROSSERIE",IF(A3="BR","FREINAGE",(IF(A3="CO","CHAUFFAGE REFROIDISSEMENT",IF(A3="ACC","ACCESSOIRES",IF(A3="BE","ELECTRICITE CAISSE",IF(A3="AX","ESSIEU",IF(A3="EE","ELECTRICITE MOTEUR",IF(A3="FU","ALIMENTATTION",(IF(A3="ST","DIRECTION",IF(A3="ACC","ACCESSOIRES",IF(A3="BE","ELECTRICITE CAISSE",IF(A3="AX","ESSIEU",IF(A3="EX","ECHAPPEMENT",IF(A3="CL","EMBRAYAGE",(IF(A3="ANC","OUTILLAGE DIVERS",IF(A3="EN","MOTEUR",IF(A3="SUS","SUSPENSION",IF(A3="TR","TRANSMISSION"))))))))))))))))))))))))</f>
        <v>ACCESSOIRES</v>
      </c>
      <c r="T3" s="2" t="s">
        <v>817</v>
      </c>
      <c r="U3" s="6" t="s">
        <v>818</v>
      </c>
      <c r="V3" s="5" t="s">
        <v>356</v>
      </c>
      <c r="W3" s="2" t="s">
        <v>802</v>
      </c>
    </row>
    <row r="4" spans="1:23" x14ac:dyDescent="0.25">
      <c r="A4" t="s">
        <v>10</v>
      </c>
      <c r="B4" t="s">
        <v>15</v>
      </c>
      <c r="C4" t="str">
        <f t="shared" si="0"/>
        <v>000403</v>
      </c>
      <c r="D4" t="s">
        <v>724</v>
      </c>
      <c r="E4" t="s">
        <v>16</v>
      </c>
      <c r="F4" t="s">
        <v>1146</v>
      </c>
      <c r="G4" t="s">
        <v>14</v>
      </c>
      <c r="K4" t="s">
        <v>797</v>
      </c>
      <c r="L4" t="str">
        <f t="shared" si="1"/>
        <v>F78</v>
      </c>
      <c r="M4" t="str">
        <f>INDEX($T$2:$T$176,MATCH(all_items_milner_20221230[[#This Row],[TYPE VEHICULE]],$U$2:$U$176,0),1)</f>
        <v>DAIHASTU F78 2.8TD 05/93+ CHASSIS LONG</v>
      </c>
      <c r="N4" s="3" t="str">
        <f t="shared" ref="N4:N67" si="2">IF(A4="ACC","ACCESSOIRES",IF(A4="BE","ELECTRICITE CAISSE",IF(A4="AX","ESSIEU",IF(A4="BP","CARROSSERIE",IF(A4="BR","FREINAGE",(IF(A4="CO","CHAUFFAGE REFROIDISSEMENT",IF(A4="ACC","ACCESSOIRES",IF(A4="BE","ELECTRICITE CAISSE",IF(A4="AX","ESSIEU",IF(A4="EE","ELECTRICITE MOTEUR",IF(A4="FU","ALIMENTATTION",(IF(A4="ST","DIRECTION",IF(A4="ACC","ACCESSOIRES",IF(A4="BE","ELECTRICITE CAISSE",IF(A4="AX","ESSIEU",IF(A4="EX","ECHAPPEMENT",IF(A4="CL","EMBRAYAGE",(IF(A4="ANC","OUTILLAGE DIVERS",IF(A4="EN","MOTEUR",IF(A4="SUS","SUSPENSION",IF(A4="TR","TRANSMISSION"))))))))))))))))))))))))</f>
        <v>ACCESSOIRES</v>
      </c>
      <c r="T4" s="2" t="s">
        <v>819</v>
      </c>
      <c r="U4" s="6" t="s">
        <v>820</v>
      </c>
      <c r="V4" s="5" t="s">
        <v>409</v>
      </c>
      <c r="W4" s="2" t="s">
        <v>799</v>
      </c>
    </row>
    <row r="5" spans="1:23" x14ac:dyDescent="0.25">
      <c r="A5" t="s">
        <v>10</v>
      </c>
      <c r="B5" t="s">
        <v>17</v>
      </c>
      <c r="C5" t="str">
        <f t="shared" si="0"/>
        <v>000916</v>
      </c>
      <c r="D5" t="s">
        <v>725</v>
      </c>
      <c r="E5" t="s">
        <v>18</v>
      </c>
      <c r="F5" t="s">
        <v>816</v>
      </c>
      <c r="G5" t="s">
        <v>14</v>
      </c>
      <c r="K5" t="s">
        <v>797</v>
      </c>
      <c r="L5" t="str">
        <f t="shared" si="1"/>
        <v>ACA20</v>
      </c>
      <c r="M5" t="str">
        <f>INDEX($T$2:$T$176,MATCH(all_items_milner_20221230[[#This Row],[TYPE VEHICULE]],$U$2:$U$176,0),1)</f>
        <v>TOYOTA RAV4 ACA20 2.0ESS DE 05/00 A 11/05</v>
      </c>
      <c r="N5" s="3" t="str">
        <f t="shared" si="2"/>
        <v>ACCESSOIRES</v>
      </c>
      <c r="T5" s="2" t="s">
        <v>821</v>
      </c>
      <c r="U5" s="6" t="s">
        <v>822</v>
      </c>
      <c r="V5" s="5" t="s">
        <v>442</v>
      </c>
      <c r="W5" s="2" t="s">
        <v>804</v>
      </c>
    </row>
    <row r="6" spans="1:23" x14ac:dyDescent="0.25">
      <c r="A6" t="s">
        <v>10</v>
      </c>
      <c r="B6" t="s">
        <v>19</v>
      </c>
      <c r="C6" t="str">
        <f t="shared" si="0"/>
        <v>002024GREY</v>
      </c>
      <c r="D6" t="s">
        <v>19</v>
      </c>
      <c r="E6" t="s">
        <v>20</v>
      </c>
      <c r="F6" t="s">
        <v>13</v>
      </c>
      <c r="G6" t="s">
        <v>14</v>
      </c>
      <c r="K6" t="s">
        <v>797</v>
      </c>
      <c r="L6" t="str">
        <f t="shared" si="1"/>
        <v>ACA20</v>
      </c>
      <c r="M6" t="str">
        <f>INDEX($T$2:$T$176,MATCH(all_items_milner_20221230[[#This Row],[TYPE VEHICULE]],$U$2:$U$176,0),1)</f>
        <v>TOYOTA RAV4 ACA20 2.0ESS DE 05/00 A 11/05</v>
      </c>
      <c r="N6" s="3" t="str">
        <f t="shared" si="2"/>
        <v>ACCESSOIRES</v>
      </c>
      <c r="T6" s="2" t="s">
        <v>823</v>
      </c>
      <c r="U6" s="6" t="s">
        <v>824</v>
      </c>
      <c r="V6" s="5" t="s">
        <v>463</v>
      </c>
      <c r="W6" s="2" t="s">
        <v>808</v>
      </c>
    </row>
    <row r="7" spans="1:23" x14ac:dyDescent="0.25">
      <c r="A7" t="s">
        <v>10</v>
      </c>
      <c r="B7" t="s">
        <v>21</v>
      </c>
      <c r="C7" t="str">
        <f t="shared" si="0"/>
        <v>002024NAVY</v>
      </c>
      <c r="D7" t="s">
        <v>21</v>
      </c>
      <c r="E7" t="s">
        <v>22</v>
      </c>
      <c r="F7" t="s">
        <v>13</v>
      </c>
      <c r="G7" t="s">
        <v>14</v>
      </c>
      <c r="K7" t="s">
        <v>797</v>
      </c>
      <c r="L7" t="str">
        <f t="shared" si="1"/>
        <v>ACA20</v>
      </c>
      <c r="M7" t="str">
        <f>INDEX($T$2:$T$176,MATCH(all_items_milner_20221230[[#This Row],[TYPE VEHICULE]],$U$2:$U$176,0),1)</f>
        <v>TOYOTA RAV4 ACA20 2.0ESS DE 05/00 A 11/05</v>
      </c>
      <c r="N7" s="3" t="str">
        <f t="shared" si="2"/>
        <v>ACCESSOIRES</v>
      </c>
      <c r="T7" s="2" t="s">
        <v>825</v>
      </c>
      <c r="U7" s="6" t="s">
        <v>826</v>
      </c>
      <c r="V7" s="5" t="s">
        <v>533</v>
      </c>
      <c r="W7" s="2" t="s">
        <v>801</v>
      </c>
    </row>
    <row r="8" spans="1:23" x14ac:dyDescent="0.25">
      <c r="A8" t="s">
        <v>10</v>
      </c>
      <c r="B8" t="s">
        <v>23</v>
      </c>
      <c r="C8" t="str">
        <f t="shared" si="0"/>
        <v>003949BLACK</v>
      </c>
      <c r="D8" t="s">
        <v>23</v>
      </c>
      <c r="E8" t="s">
        <v>24</v>
      </c>
      <c r="F8" t="s">
        <v>13</v>
      </c>
      <c r="G8" t="s">
        <v>14</v>
      </c>
      <c r="K8" t="s">
        <v>797</v>
      </c>
      <c r="L8" t="str">
        <f t="shared" si="1"/>
        <v>ACA20</v>
      </c>
      <c r="M8" t="str">
        <f>INDEX($T$2:$T$176,MATCH(all_items_milner_20221230[[#This Row],[TYPE VEHICULE]],$U$2:$U$176,0),1)</f>
        <v>TOYOTA RAV4 ACA20 2.0ESS DE 05/00 A 11/05</v>
      </c>
      <c r="N8" s="3" t="str">
        <f t="shared" si="2"/>
        <v>ACCESSOIRES</v>
      </c>
      <c r="T8" s="2" t="s">
        <v>827</v>
      </c>
      <c r="U8" s="6" t="s">
        <v>828</v>
      </c>
      <c r="V8" s="5" t="s">
        <v>552</v>
      </c>
      <c r="W8" s="2" t="s">
        <v>800</v>
      </c>
    </row>
    <row r="9" spans="1:23" x14ac:dyDescent="0.25">
      <c r="A9" t="s">
        <v>10</v>
      </c>
      <c r="B9" t="s">
        <v>25</v>
      </c>
      <c r="C9" t="str">
        <f t="shared" si="0"/>
        <v>003949GREY</v>
      </c>
      <c r="D9" t="s">
        <v>25</v>
      </c>
      <c r="E9" t="s">
        <v>26</v>
      </c>
      <c r="F9" t="s">
        <v>13</v>
      </c>
      <c r="G9" t="s">
        <v>14</v>
      </c>
      <c r="K9" t="s">
        <v>797</v>
      </c>
      <c r="L9" t="str">
        <f t="shared" si="1"/>
        <v>ACA20</v>
      </c>
      <c r="M9" t="str">
        <f>INDEX($T$2:$T$176,MATCH(all_items_milner_20221230[[#This Row],[TYPE VEHICULE]],$U$2:$U$176,0),1)</f>
        <v>TOYOTA RAV4 ACA20 2.0ESS DE 05/00 A 11/05</v>
      </c>
      <c r="N9" s="3" t="str">
        <f t="shared" si="2"/>
        <v>ACCESSOIRES</v>
      </c>
      <c r="T9" s="2" t="s">
        <v>829</v>
      </c>
      <c r="U9" s="6" t="s">
        <v>830</v>
      </c>
      <c r="V9" s="5" t="s">
        <v>624</v>
      </c>
      <c r="W9" s="2" t="s">
        <v>803</v>
      </c>
    </row>
    <row r="10" spans="1:23" x14ac:dyDescent="0.25">
      <c r="A10" t="s">
        <v>10</v>
      </c>
      <c r="B10" t="s">
        <v>27</v>
      </c>
      <c r="C10" t="str">
        <f t="shared" si="0"/>
        <v>008126</v>
      </c>
      <c r="D10" t="s">
        <v>726</v>
      </c>
      <c r="E10" t="s">
        <v>28</v>
      </c>
      <c r="F10" t="s">
        <v>13</v>
      </c>
      <c r="G10" t="s">
        <v>14</v>
      </c>
      <c r="K10" t="s">
        <v>797</v>
      </c>
      <c r="L10" t="str">
        <f t="shared" si="1"/>
        <v>ACA20</v>
      </c>
      <c r="M10" t="str">
        <f>INDEX($T$2:$T$176,MATCH(all_items_milner_20221230[[#This Row],[TYPE VEHICULE]],$U$2:$U$176,0),1)</f>
        <v>TOYOTA RAV4 ACA20 2.0ESS DE 05/00 A 11/05</v>
      </c>
      <c r="N10" s="3" t="str">
        <f t="shared" si="2"/>
        <v>ACCESSOIRES</v>
      </c>
      <c r="T10" s="2" t="s">
        <v>831</v>
      </c>
      <c r="U10" s="6" t="s">
        <v>832</v>
      </c>
      <c r="V10" s="5" t="s">
        <v>634</v>
      </c>
      <c r="W10" s="2" t="s">
        <v>805</v>
      </c>
    </row>
    <row r="11" spans="1:23" x14ac:dyDescent="0.25">
      <c r="A11" t="s">
        <v>10</v>
      </c>
      <c r="B11" t="s">
        <v>29</v>
      </c>
      <c r="C11" t="str">
        <f t="shared" si="0"/>
        <v>008268</v>
      </c>
      <c r="D11" t="s">
        <v>727</v>
      </c>
      <c r="E11" t="s">
        <v>30</v>
      </c>
      <c r="F11" t="s">
        <v>13</v>
      </c>
      <c r="G11" t="s">
        <v>14</v>
      </c>
      <c r="K11" t="s">
        <v>797</v>
      </c>
      <c r="L11" t="str">
        <f t="shared" si="1"/>
        <v>ACA20</v>
      </c>
      <c r="M11" t="str">
        <f>INDEX($T$2:$T$176,MATCH(all_items_milner_20221230[[#This Row],[TYPE VEHICULE]],$U$2:$U$176,0),1)</f>
        <v>TOYOTA RAV4 ACA20 2.0ESS DE 05/00 A 11/05</v>
      </c>
      <c r="N11" s="3" t="str">
        <f t="shared" si="2"/>
        <v>ACCESSOIRES</v>
      </c>
      <c r="T11" s="2" t="s">
        <v>833</v>
      </c>
      <c r="U11" s="6" t="s">
        <v>834</v>
      </c>
      <c r="V11" s="5" t="s">
        <v>602</v>
      </c>
      <c r="W11" s="2" t="s">
        <v>806</v>
      </c>
    </row>
    <row r="12" spans="1:23" x14ac:dyDescent="0.25">
      <c r="A12" t="s">
        <v>10</v>
      </c>
      <c r="B12" t="s">
        <v>31</v>
      </c>
      <c r="C12" t="str">
        <f t="shared" si="0"/>
        <v>008269</v>
      </c>
      <c r="D12" t="s">
        <v>728</v>
      </c>
      <c r="E12" t="s">
        <v>32</v>
      </c>
      <c r="F12" t="s">
        <v>13</v>
      </c>
      <c r="G12" t="s">
        <v>14</v>
      </c>
      <c r="K12" t="s">
        <v>797</v>
      </c>
      <c r="L12" t="str">
        <f t="shared" si="1"/>
        <v>ACA20</v>
      </c>
      <c r="M12" t="str">
        <f>INDEX($T$2:$T$176,MATCH(all_items_milner_20221230[[#This Row],[TYPE VEHICULE]],$U$2:$U$176,0),1)</f>
        <v>TOYOTA RAV4 ACA20 2.0ESS DE 05/00 A 11/05</v>
      </c>
      <c r="N12" s="3" t="str">
        <f t="shared" si="2"/>
        <v>ACCESSOIRES</v>
      </c>
      <c r="T12" s="2" t="s">
        <v>835</v>
      </c>
      <c r="U12" s="6" t="s">
        <v>836</v>
      </c>
      <c r="V12" s="5" t="s">
        <v>528</v>
      </c>
      <c r="W12" s="2" t="s">
        <v>807</v>
      </c>
    </row>
    <row r="13" spans="1:23" x14ac:dyDescent="0.25">
      <c r="A13" t="s">
        <v>10</v>
      </c>
      <c r="B13" t="s">
        <v>33</v>
      </c>
      <c r="C13" t="str">
        <f t="shared" si="0"/>
        <v>008270</v>
      </c>
      <c r="D13" t="s">
        <v>729</v>
      </c>
      <c r="E13" t="s">
        <v>34</v>
      </c>
      <c r="F13" t="s">
        <v>13</v>
      </c>
      <c r="G13" t="s">
        <v>14</v>
      </c>
      <c r="K13" t="s">
        <v>797</v>
      </c>
      <c r="L13" t="str">
        <f t="shared" si="1"/>
        <v>ACA20</v>
      </c>
      <c r="M13" t="str">
        <f>INDEX($T$2:$T$176,MATCH(all_items_milner_20221230[[#This Row],[TYPE VEHICULE]],$U$2:$U$176,0),1)</f>
        <v>TOYOTA RAV4 ACA20 2.0ESS DE 05/00 A 11/05</v>
      </c>
      <c r="N13" s="3" t="str">
        <f t="shared" si="2"/>
        <v>ACCESSOIRES</v>
      </c>
      <c r="T13" s="2" t="s">
        <v>837</v>
      </c>
      <c r="U13" s="6" t="s">
        <v>838</v>
      </c>
      <c r="V13" s="5" t="s">
        <v>105</v>
      </c>
      <c r="W13" s="2" t="s">
        <v>809</v>
      </c>
    </row>
    <row r="14" spans="1:23" x14ac:dyDescent="0.25">
      <c r="A14" t="s">
        <v>10</v>
      </c>
      <c r="B14" t="s">
        <v>35</v>
      </c>
      <c r="C14" t="str">
        <f t="shared" si="0"/>
        <v>008271</v>
      </c>
      <c r="D14" t="s">
        <v>730</v>
      </c>
      <c r="E14" t="s">
        <v>36</v>
      </c>
      <c r="F14" t="s">
        <v>13</v>
      </c>
      <c r="G14" t="s">
        <v>14</v>
      </c>
      <c r="K14" t="s">
        <v>797</v>
      </c>
      <c r="L14" t="str">
        <f t="shared" si="1"/>
        <v>ACA20</v>
      </c>
      <c r="M14" t="str">
        <f>INDEX($T$2:$T$176,MATCH(all_items_milner_20221230[[#This Row],[TYPE VEHICULE]],$U$2:$U$176,0),1)</f>
        <v>TOYOTA RAV4 ACA20 2.0ESS DE 05/00 A 11/05</v>
      </c>
      <c r="N14" s="3" t="str">
        <f t="shared" si="2"/>
        <v>ACCESSOIRES</v>
      </c>
      <c r="T14" s="2" t="s">
        <v>839</v>
      </c>
      <c r="U14" s="6" t="s">
        <v>840</v>
      </c>
      <c r="V14" s="5" t="s">
        <v>572</v>
      </c>
      <c r="W14" s="2" t="s">
        <v>810</v>
      </c>
    </row>
    <row r="15" spans="1:23" x14ac:dyDescent="0.25">
      <c r="A15" t="s">
        <v>10</v>
      </c>
      <c r="B15" t="s">
        <v>37</v>
      </c>
      <c r="C15" t="str">
        <f t="shared" si="0"/>
        <v>008273</v>
      </c>
      <c r="D15" t="s">
        <v>731</v>
      </c>
      <c r="E15" t="s">
        <v>38</v>
      </c>
      <c r="F15" t="s">
        <v>13</v>
      </c>
      <c r="G15" t="s">
        <v>14</v>
      </c>
      <c r="K15" t="s">
        <v>797</v>
      </c>
      <c r="L15" t="str">
        <f t="shared" si="1"/>
        <v>ACA20</v>
      </c>
      <c r="M15" t="str">
        <f>INDEX($T$2:$T$176,MATCH(all_items_milner_20221230[[#This Row],[TYPE VEHICULE]],$U$2:$U$176,0),1)</f>
        <v>TOYOTA RAV4 ACA20 2.0ESS DE 05/00 A 11/05</v>
      </c>
      <c r="N15" s="3" t="str">
        <f t="shared" si="2"/>
        <v>ACCESSOIRES</v>
      </c>
      <c r="T15" s="2" t="s">
        <v>841</v>
      </c>
      <c r="U15" s="6" t="s">
        <v>842</v>
      </c>
      <c r="V15" s="5" t="s">
        <v>655</v>
      </c>
      <c r="W15" s="2" t="s">
        <v>811</v>
      </c>
    </row>
    <row r="16" spans="1:23" x14ac:dyDescent="0.25">
      <c r="A16" t="s">
        <v>10</v>
      </c>
      <c r="B16" t="s">
        <v>39</v>
      </c>
      <c r="C16" t="str">
        <f t="shared" si="0"/>
        <v>008684</v>
      </c>
      <c r="D16" t="s">
        <v>732</v>
      </c>
      <c r="E16" t="s">
        <v>40</v>
      </c>
      <c r="F16" t="s">
        <v>13</v>
      </c>
      <c r="G16" t="s">
        <v>14</v>
      </c>
      <c r="K16" t="s">
        <v>797</v>
      </c>
      <c r="L16" t="str">
        <f t="shared" si="1"/>
        <v>ACA20</v>
      </c>
      <c r="M16" t="str">
        <f>INDEX($T$2:$T$176,MATCH(all_items_milner_20221230[[#This Row],[TYPE VEHICULE]],$U$2:$U$176,0),1)</f>
        <v>TOYOTA RAV4 ACA20 2.0ESS DE 05/00 A 11/05</v>
      </c>
      <c r="N16" s="3" t="str">
        <f t="shared" si="2"/>
        <v>ACCESSOIRES</v>
      </c>
      <c r="T16" s="2" t="s">
        <v>843</v>
      </c>
      <c r="U16" s="6" t="s">
        <v>844</v>
      </c>
      <c r="V16" s="5" t="s">
        <v>702</v>
      </c>
      <c r="W16" s="2" t="s">
        <v>812</v>
      </c>
    </row>
    <row r="17" spans="1:31" x14ac:dyDescent="0.25">
      <c r="A17" t="s">
        <v>10</v>
      </c>
      <c r="B17" t="s">
        <v>41</v>
      </c>
      <c r="C17" t="str">
        <f t="shared" si="0"/>
        <v>AC0002</v>
      </c>
      <c r="D17" t="s">
        <v>41</v>
      </c>
      <c r="E17" t="s">
        <v>42</v>
      </c>
      <c r="F17" t="s">
        <v>13</v>
      </c>
      <c r="G17" t="s">
        <v>14</v>
      </c>
      <c r="K17" t="s">
        <v>797</v>
      </c>
      <c r="L17" t="str">
        <f t="shared" si="1"/>
        <v>ACA20</v>
      </c>
      <c r="M17" t="str">
        <f>INDEX($T$2:$T$176,MATCH(all_items_milner_20221230[[#This Row],[TYPE VEHICULE]],$U$2:$U$176,0),1)</f>
        <v>TOYOTA RAV4 ACA20 2.0ESS DE 05/00 A 11/05</v>
      </c>
      <c r="N17" s="3" t="str">
        <f t="shared" si="2"/>
        <v>ACCESSOIRES</v>
      </c>
      <c r="T17" s="2" t="s">
        <v>845</v>
      </c>
      <c r="U17" s="6" t="s">
        <v>846</v>
      </c>
    </row>
    <row r="18" spans="1:31" x14ac:dyDescent="0.25">
      <c r="A18" t="s">
        <v>10</v>
      </c>
      <c r="B18" t="s">
        <v>43</v>
      </c>
      <c r="C18" t="str">
        <f t="shared" si="0"/>
        <v>AC0068K</v>
      </c>
      <c r="D18" t="s">
        <v>43</v>
      </c>
      <c r="E18" t="s">
        <v>44</v>
      </c>
      <c r="F18" t="s">
        <v>13</v>
      </c>
      <c r="G18" t="s">
        <v>14</v>
      </c>
      <c r="K18" t="s">
        <v>797</v>
      </c>
      <c r="L18" t="str">
        <f t="shared" si="1"/>
        <v>ACA20</v>
      </c>
      <c r="M18" t="str">
        <f>INDEX($T$2:$T$176,MATCH(all_items_milner_20221230[[#This Row],[TYPE VEHICULE]],$U$2:$U$176,0),1)</f>
        <v>TOYOTA RAV4 ACA20 2.0ESS DE 05/00 A 11/05</v>
      </c>
      <c r="N18" s="3" t="str">
        <f t="shared" si="2"/>
        <v>ACCESSOIRES</v>
      </c>
      <c r="T18" s="2" t="s">
        <v>847</v>
      </c>
      <c r="U18" s="6" t="s">
        <v>848</v>
      </c>
    </row>
    <row r="19" spans="1:31" x14ac:dyDescent="0.25">
      <c r="A19" t="s">
        <v>10</v>
      </c>
      <c r="B19" t="s">
        <v>45</v>
      </c>
      <c r="C19" t="str">
        <f t="shared" si="0"/>
        <v>AC0070</v>
      </c>
      <c r="D19" t="s">
        <v>45</v>
      </c>
      <c r="E19" t="s">
        <v>46</v>
      </c>
      <c r="F19" t="s">
        <v>13</v>
      </c>
      <c r="G19" t="s">
        <v>14</v>
      </c>
      <c r="K19" t="s">
        <v>797</v>
      </c>
      <c r="L19" t="str">
        <f t="shared" si="1"/>
        <v>ACA20</v>
      </c>
      <c r="M19" t="str">
        <f>INDEX($T$2:$T$176,MATCH(all_items_milner_20221230[[#This Row],[TYPE VEHICULE]],$U$2:$U$176,0),1)</f>
        <v>TOYOTA RAV4 ACA20 2.0ESS DE 05/00 A 11/05</v>
      </c>
      <c r="N19" s="3" t="str">
        <f t="shared" si="2"/>
        <v>ACCESSOIRES</v>
      </c>
      <c r="T19" s="2" t="s">
        <v>849</v>
      </c>
      <c r="U19" s="6" t="s">
        <v>850</v>
      </c>
    </row>
    <row r="20" spans="1:31" x14ac:dyDescent="0.25">
      <c r="A20" t="s">
        <v>10</v>
      </c>
      <c r="B20" t="s">
        <v>47</v>
      </c>
      <c r="C20" t="str">
        <f t="shared" si="0"/>
        <v>AC0073</v>
      </c>
      <c r="D20" t="s">
        <v>47</v>
      </c>
      <c r="E20" t="s">
        <v>48</v>
      </c>
      <c r="F20" t="s">
        <v>13</v>
      </c>
      <c r="G20" t="s">
        <v>14</v>
      </c>
      <c r="K20" t="s">
        <v>797</v>
      </c>
      <c r="L20" t="str">
        <f t="shared" si="1"/>
        <v>ACA20</v>
      </c>
      <c r="M20" t="str">
        <f>INDEX($T$2:$T$176,MATCH(all_items_milner_20221230[[#This Row],[TYPE VEHICULE]],$U$2:$U$176,0),1)</f>
        <v>TOYOTA RAV4 ACA20 2.0ESS DE 05/00 A 11/05</v>
      </c>
      <c r="N20" s="3" t="str">
        <f t="shared" si="2"/>
        <v>ACCESSOIRES</v>
      </c>
      <c r="T20" s="2" t="s">
        <v>851</v>
      </c>
      <c r="U20" s="6" t="s">
        <v>852</v>
      </c>
    </row>
    <row r="21" spans="1:31" x14ac:dyDescent="0.25">
      <c r="A21" t="s">
        <v>10</v>
      </c>
      <c r="B21" t="s">
        <v>49</v>
      </c>
      <c r="C21" t="str">
        <f t="shared" si="0"/>
        <v>AC0076</v>
      </c>
      <c r="D21" t="s">
        <v>49</v>
      </c>
      <c r="E21" t="s">
        <v>50</v>
      </c>
      <c r="F21" t="s">
        <v>13</v>
      </c>
      <c r="G21" t="s">
        <v>14</v>
      </c>
      <c r="K21" t="s">
        <v>797</v>
      </c>
      <c r="L21" t="str">
        <f t="shared" si="1"/>
        <v>ACA20</v>
      </c>
      <c r="M21" t="str">
        <f>INDEX($T$2:$T$176,MATCH(all_items_milner_20221230[[#This Row],[TYPE VEHICULE]],$U$2:$U$176,0),1)</f>
        <v>TOYOTA RAV4 ACA20 2.0ESS DE 05/00 A 11/05</v>
      </c>
      <c r="N21" s="3" t="str">
        <f t="shared" si="2"/>
        <v>ACCESSOIRES</v>
      </c>
      <c r="T21" s="2" t="s">
        <v>853</v>
      </c>
      <c r="U21" s="6" t="s">
        <v>854</v>
      </c>
    </row>
    <row r="22" spans="1:31" x14ac:dyDescent="0.25">
      <c r="A22" t="s">
        <v>10</v>
      </c>
      <c r="B22" t="s">
        <v>51</v>
      </c>
      <c r="C22" t="str">
        <f t="shared" si="0"/>
        <v>AC0078</v>
      </c>
      <c r="D22" t="s">
        <v>51</v>
      </c>
      <c r="E22" t="s">
        <v>52</v>
      </c>
      <c r="F22" t="s">
        <v>13</v>
      </c>
      <c r="G22" t="s">
        <v>14</v>
      </c>
      <c r="K22" t="s">
        <v>797</v>
      </c>
      <c r="L22" t="str">
        <f t="shared" si="1"/>
        <v>ACA20</v>
      </c>
      <c r="M22" t="str">
        <f>INDEX($T$2:$T$176,MATCH(all_items_milner_20221230[[#This Row],[TYPE VEHICULE]],$U$2:$U$176,0),1)</f>
        <v>TOYOTA RAV4 ACA20 2.0ESS DE 05/00 A 11/05</v>
      </c>
      <c r="N22" s="3" t="str">
        <f t="shared" si="2"/>
        <v>ACCESSOIRES</v>
      </c>
      <c r="T22" s="2" t="s">
        <v>855</v>
      </c>
      <c r="U22" s="6" t="s">
        <v>856</v>
      </c>
    </row>
    <row r="23" spans="1:31" x14ac:dyDescent="0.25">
      <c r="A23" t="s">
        <v>10</v>
      </c>
      <c r="B23" t="s">
        <v>53</v>
      </c>
      <c r="C23" t="str">
        <f t="shared" si="0"/>
        <v>AC0079</v>
      </c>
      <c r="D23" t="s">
        <v>53</v>
      </c>
      <c r="E23" t="s">
        <v>54</v>
      </c>
      <c r="F23" t="s">
        <v>13</v>
      </c>
      <c r="G23" t="s">
        <v>14</v>
      </c>
      <c r="K23" t="s">
        <v>797</v>
      </c>
      <c r="L23" t="str">
        <f t="shared" si="1"/>
        <v>ACA20</v>
      </c>
      <c r="M23" t="str">
        <f>INDEX($T$2:$T$176,MATCH(all_items_milner_20221230[[#This Row],[TYPE VEHICULE]],$U$2:$U$176,0),1)</f>
        <v>TOYOTA RAV4 ACA20 2.0ESS DE 05/00 A 11/05</v>
      </c>
      <c r="N23" s="3" t="str">
        <f t="shared" si="2"/>
        <v>ACCESSOIRES</v>
      </c>
      <c r="T23" s="2" t="s">
        <v>857</v>
      </c>
      <c r="U23" s="6" t="s">
        <v>858</v>
      </c>
    </row>
    <row r="24" spans="1:31" x14ac:dyDescent="0.25">
      <c r="A24" t="s">
        <v>10</v>
      </c>
      <c r="B24" t="s">
        <v>55</v>
      </c>
      <c r="C24" t="str">
        <f t="shared" si="0"/>
        <v>AC0081</v>
      </c>
      <c r="D24" t="s">
        <v>55</v>
      </c>
      <c r="E24" t="s">
        <v>56</v>
      </c>
      <c r="F24" t="s">
        <v>13</v>
      </c>
      <c r="G24" t="s">
        <v>14</v>
      </c>
      <c r="K24" t="s">
        <v>797</v>
      </c>
      <c r="L24" t="str">
        <f t="shared" si="1"/>
        <v>ACA20</v>
      </c>
      <c r="M24" t="str">
        <f>INDEX($T$2:$T$176,MATCH(all_items_milner_20221230[[#This Row],[TYPE VEHICULE]],$U$2:$U$176,0),1)</f>
        <v>TOYOTA RAV4 ACA20 2.0ESS DE 05/00 A 11/05</v>
      </c>
      <c r="N24" s="3" t="str">
        <f t="shared" si="2"/>
        <v>ACCESSOIRES</v>
      </c>
      <c r="T24" s="2" t="s">
        <v>859</v>
      </c>
      <c r="U24" s="6" t="s">
        <v>860</v>
      </c>
    </row>
    <row r="25" spans="1:31" x14ac:dyDescent="0.25">
      <c r="A25" t="s">
        <v>10</v>
      </c>
      <c r="B25" t="s">
        <v>57</v>
      </c>
      <c r="C25" t="str">
        <f t="shared" si="0"/>
        <v>AC0083</v>
      </c>
      <c r="D25" t="s">
        <v>57</v>
      </c>
      <c r="E25" t="s">
        <v>58</v>
      </c>
      <c r="F25" t="s">
        <v>13</v>
      </c>
      <c r="G25" t="s">
        <v>14</v>
      </c>
      <c r="K25" t="s">
        <v>797</v>
      </c>
      <c r="L25" t="str">
        <f t="shared" si="1"/>
        <v>ACA20</v>
      </c>
      <c r="M25" t="str">
        <f>INDEX($T$2:$T$176,MATCH(all_items_milner_20221230[[#This Row],[TYPE VEHICULE]],$U$2:$U$176,0),1)</f>
        <v>TOYOTA RAV4 ACA20 2.0ESS DE 05/00 A 11/05</v>
      </c>
      <c r="N25" s="3" t="str">
        <f t="shared" si="2"/>
        <v>ACCESSOIRES</v>
      </c>
      <c r="T25" s="2" t="s">
        <v>861</v>
      </c>
      <c r="U25" s="6" t="s">
        <v>862</v>
      </c>
    </row>
    <row r="26" spans="1:31" x14ac:dyDescent="0.25">
      <c r="A26" t="s">
        <v>10</v>
      </c>
      <c r="B26" t="s">
        <v>59</v>
      </c>
      <c r="C26" t="str">
        <f t="shared" si="0"/>
        <v>AC0084</v>
      </c>
      <c r="D26" t="s">
        <v>59</v>
      </c>
      <c r="E26" t="s">
        <v>60</v>
      </c>
      <c r="F26" t="s">
        <v>13</v>
      </c>
      <c r="G26" t="s">
        <v>14</v>
      </c>
      <c r="K26" t="s">
        <v>797</v>
      </c>
      <c r="L26" t="str">
        <f t="shared" si="1"/>
        <v>ACA20</v>
      </c>
      <c r="M26" t="str">
        <f>INDEX($T$2:$T$176,MATCH(all_items_milner_20221230[[#This Row],[TYPE VEHICULE]],$U$2:$U$176,0),1)</f>
        <v>TOYOTA RAV4 ACA20 2.0ESS DE 05/00 A 11/05</v>
      </c>
      <c r="N26" s="3" t="str">
        <f t="shared" si="2"/>
        <v>ACCESSOIRES</v>
      </c>
      <c r="T26" s="2" t="s">
        <v>863</v>
      </c>
      <c r="U26" s="6" t="s">
        <v>864</v>
      </c>
    </row>
    <row r="27" spans="1:31" x14ac:dyDescent="0.25">
      <c r="A27" t="s">
        <v>10</v>
      </c>
      <c r="B27" t="s">
        <v>61</v>
      </c>
      <c r="C27" t="str">
        <f t="shared" si="0"/>
        <v>AC0086</v>
      </c>
      <c r="D27" t="s">
        <v>61</v>
      </c>
      <c r="E27" t="s">
        <v>62</v>
      </c>
      <c r="F27" t="s">
        <v>13</v>
      </c>
      <c r="G27" t="s">
        <v>14</v>
      </c>
      <c r="K27" t="s">
        <v>797</v>
      </c>
      <c r="L27" t="str">
        <f t="shared" si="1"/>
        <v>ACA20</v>
      </c>
      <c r="M27" t="str">
        <f>INDEX($T$2:$T$176,MATCH(all_items_milner_20221230[[#This Row],[TYPE VEHICULE]],$U$2:$U$176,0),1)</f>
        <v>TOYOTA RAV4 ACA20 2.0ESS DE 05/00 A 11/05</v>
      </c>
      <c r="N27" s="3" t="str">
        <f t="shared" si="2"/>
        <v>ACCESSOIRES</v>
      </c>
      <c r="T27" s="7" t="s">
        <v>865</v>
      </c>
      <c r="U27" s="6" t="s">
        <v>866</v>
      </c>
    </row>
    <row r="28" spans="1:31" x14ac:dyDescent="0.25">
      <c r="A28" t="s">
        <v>10</v>
      </c>
      <c r="B28" t="s">
        <v>63</v>
      </c>
      <c r="C28" t="str">
        <f t="shared" si="0"/>
        <v>AC0087</v>
      </c>
      <c r="D28" t="s">
        <v>63</v>
      </c>
      <c r="E28" t="s">
        <v>64</v>
      </c>
      <c r="F28" t="s">
        <v>13</v>
      </c>
      <c r="G28" t="s">
        <v>14</v>
      </c>
      <c r="K28" t="s">
        <v>797</v>
      </c>
      <c r="L28" t="str">
        <f t="shared" si="1"/>
        <v>ACA20</v>
      </c>
      <c r="M28" t="str">
        <f>INDEX($T$2:$T$176,MATCH(all_items_milner_20221230[[#This Row],[TYPE VEHICULE]],$U$2:$U$176,0),1)</f>
        <v>TOYOTA RAV4 ACA20 2.0ESS DE 05/00 A 11/05</v>
      </c>
      <c r="N28" s="3" t="str">
        <f t="shared" si="2"/>
        <v>ACCESSOIRES</v>
      </c>
      <c r="T28" s="2" t="s">
        <v>867</v>
      </c>
      <c r="U28" s="6" t="s">
        <v>868</v>
      </c>
    </row>
    <row r="29" spans="1:31" x14ac:dyDescent="0.25">
      <c r="A29" t="s">
        <v>10</v>
      </c>
      <c r="B29" t="s">
        <v>65</v>
      </c>
      <c r="C29" t="str">
        <f t="shared" si="0"/>
        <v>AC0095</v>
      </c>
      <c r="D29" t="s">
        <v>65</v>
      </c>
      <c r="E29" t="s">
        <v>66</v>
      </c>
      <c r="F29" t="s">
        <v>13</v>
      </c>
      <c r="G29" t="s">
        <v>14</v>
      </c>
      <c r="K29" t="s">
        <v>797</v>
      </c>
      <c r="L29" t="str">
        <f t="shared" si="1"/>
        <v>ACA20</v>
      </c>
      <c r="M29" t="str">
        <f>INDEX($T$2:$T$176,MATCH(all_items_milner_20221230[[#This Row],[TYPE VEHICULE]],$U$2:$U$176,0),1)</f>
        <v>TOYOTA RAV4 ACA20 2.0ESS DE 05/00 A 11/05</v>
      </c>
      <c r="N29" s="3" t="str">
        <f t="shared" si="2"/>
        <v>ACCESSOIRES</v>
      </c>
      <c r="T29" s="2" t="s">
        <v>869</v>
      </c>
      <c r="U29" s="6" t="s">
        <v>870</v>
      </c>
    </row>
    <row r="30" spans="1:31" x14ac:dyDescent="0.25">
      <c r="A30" t="s">
        <v>10</v>
      </c>
      <c r="B30" t="s">
        <v>67</v>
      </c>
      <c r="C30" t="str">
        <f t="shared" si="0"/>
        <v>AC0107</v>
      </c>
      <c r="D30" t="s">
        <v>67</v>
      </c>
      <c r="E30" t="s">
        <v>68</v>
      </c>
      <c r="F30" t="s">
        <v>13</v>
      </c>
      <c r="G30" t="s">
        <v>14</v>
      </c>
      <c r="K30" t="s">
        <v>797</v>
      </c>
      <c r="L30" t="str">
        <f t="shared" si="1"/>
        <v>ACA20</v>
      </c>
      <c r="M30" t="str">
        <f>INDEX($T$2:$T$176,MATCH(all_items_milner_20221230[[#This Row],[TYPE VEHICULE]],$U$2:$U$176,0),1)</f>
        <v>TOYOTA RAV4 ACA20 2.0ESS DE 05/00 A 11/05</v>
      </c>
      <c r="N30" s="3" t="str">
        <f t="shared" si="2"/>
        <v>ACCESSOIRES</v>
      </c>
      <c r="T30" s="2" t="s">
        <v>871</v>
      </c>
      <c r="U30" s="6" t="s">
        <v>872</v>
      </c>
    </row>
    <row r="31" spans="1:31" x14ac:dyDescent="0.25">
      <c r="A31" t="s">
        <v>10</v>
      </c>
      <c r="B31" t="s">
        <v>69</v>
      </c>
      <c r="C31" t="str">
        <f t="shared" si="0"/>
        <v>AC0114B</v>
      </c>
      <c r="D31" t="s">
        <v>69</v>
      </c>
      <c r="E31" t="s">
        <v>70</v>
      </c>
      <c r="F31" t="s">
        <v>13</v>
      </c>
      <c r="G31" t="s">
        <v>14</v>
      </c>
      <c r="K31" t="s">
        <v>797</v>
      </c>
      <c r="L31" t="str">
        <f t="shared" si="1"/>
        <v>ACA20</v>
      </c>
      <c r="M31" t="str">
        <f>INDEX($T$2:$T$176,MATCH(all_items_milner_20221230[[#This Row],[TYPE VEHICULE]],$U$2:$U$176,0),1)</f>
        <v>TOYOTA RAV4 ACA20 2.0ESS DE 05/00 A 11/05</v>
      </c>
      <c r="N31" s="3" t="str">
        <f t="shared" si="2"/>
        <v>ACCESSOIRES</v>
      </c>
      <c r="T31" s="2" t="s">
        <v>873</v>
      </c>
      <c r="U31" s="6" t="s">
        <v>874</v>
      </c>
    </row>
    <row r="32" spans="1:31" x14ac:dyDescent="0.25">
      <c r="A32" t="s">
        <v>10</v>
      </c>
      <c r="B32" t="s">
        <v>71</v>
      </c>
      <c r="C32" t="str">
        <f t="shared" si="0"/>
        <v>AC0167</v>
      </c>
      <c r="D32" t="s">
        <v>71</v>
      </c>
      <c r="E32" t="s">
        <v>72</v>
      </c>
      <c r="F32" t="s">
        <v>13</v>
      </c>
      <c r="G32" t="s">
        <v>14</v>
      </c>
      <c r="K32" t="s">
        <v>797</v>
      </c>
      <c r="L32" t="str">
        <f t="shared" si="1"/>
        <v>ACA20</v>
      </c>
      <c r="M32" t="str">
        <f>INDEX($T$2:$T$176,MATCH(all_items_milner_20221230[[#This Row],[TYPE VEHICULE]],$U$2:$U$176,0),1)</f>
        <v>TOYOTA RAV4 ACA20 2.0ESS DE 05/00 A 11/05</v>
      </c>
      <c r="N32" s="3" t="str">
        <f t="shared" si="2"/>
        <v>ACCESSOIRES</v>
      </c>
      <c r="T32" s="2" t="s">
        <v>875</v>
      </c>
      <c r="U32" s="6" t="s">
        <v>876</v>
      </c>
      <c r="AE32" s="1"/>
    </row>
    <row r="33" spans="1:21" x14ac:dyDescent="0.25">
      <c r="A33" t="s">
        <v>10</v>
      </c>
      <c r="B33" t="s">
        <v>73</v>
      </c>
      <c r="C33" t="str">
        <f t="shared" si="0"/>
        <v>AC0170</v>
      </c>
      <c r="D33" t="s">
        <v>73</v>
      </c>
      <c r="E33" t="s">
        <v>74</v>
      </c>
      <c r="F33" t="s">
        <v>13</v>
      </c>
      <c r="G33" t="s">
        <v>14</v>
      </c>
      <c r="K33" t="s">
        <v>797</v>
      </c>
      <c r="L33" t="str">
        <f t="shared" si="1"/>
        <v>ACA20</v>
      </c>
      <c r="M33" t="str">
        <f>INDEX($T$2:$T$176,MATCH(all_items_milner_20221230[[#This Row],[TYPE VEHICULE]],$U$2:$U$176,0),1)</f>
        <v>TOYOTA RAV4 ACA20 2.0ESS DE 05/00 A 11/05</v>
      </c>
      <c r="N33" s="3" t="str">
        <f t="shared" si="2"/>
        <v>ACCESSOIRES</v>
      </c>
      <c r="T33" s="2" t="s">
        <v>877</v>
      </c>
      <c r="U33" s="6" t="s">
        <v>878</v>
      </c>
    </row>
    <row r="34" spans="1:21" x14ac:dyDescent="0.25">
      <c r="A34" t="s">
        <v>10</v>
      </c>
      <c r="B34" t="s">
        <v>75</v>
      </c>
      <c r="C34" t="str">
        <f t="shared" si="0"/>
        <v>AC0173</v>
      </c>
      <c r="D34" t="s">
        <v>75</v>
      </c>
      <c r="E34" t="s">
        <v>76</v>
      </c>
      <c r="F34" t="s">
        <v>13</v>
      </c>
      <c r="G34" t="s">
        <v>14</v>
      </c>
      <c r="K34" t="s">
        <v>797</v>
      </c>
      <c r="L34" t="str">
        <f t="shared" si="1"/>
        <v>ACA20</v>
      </c>
      <c r="M34" t="str">
        <f>INDEX($T$2:$T$176,MATCH(all_items_milner_20221230[[#This Row],[TYPE VEHICULE]],$U$2:$U$176,0),1)</f>
        <v>TOYOTA RAV4 ACA20 2.0ESS DE 05/00 A 11/05</v>
      </c>
      <c r="N34" s="3" t="str">
        <f t="shared" si="2"/>
        <v>ACCESSOIRES</v>
      </c>
      <c r="T34" s="2" t="s">
        <v>879</v>
      </c>
      <c r="U34" s="6" t="s">
        <v>880</v>
      </c>
    </row>
    <row r="35" spans="1:21" x14ac:dyDescent="0.25">
      <c r="A35" t="s">
        <v>10</v>
      </c>
      <c r="B35" t="s">
        <v>77</v>
      </c>
      <c r="C35" t="str">
        <f t="shared" si="0"/>
        <v>AC0175</v>
      </c>
      <c r="D35" t="s">
        <v>77</v>
      </c>
      <c r="E35" t="s">
        <v>78</v>
      </c>
      <c r="F35" t="s">
        <v>13</v>
      </c>
      <c r="G35" t="s">
        <v>14</v>
      </c>
      <c r="K35" t="s">
        <v>797</v>
      </c>
      <c r="L35" t="str">
        <f t="shared" si="1"/>
        <v>ACA20</v>
      </c>
      <c r="M35" t="str">
        <f>INDEX($T$2:$T$176,MATCH(all_items_milner_20221230[[#This Row],[TYPE VEHICULE]],$U$2:$U$176,0),1)</f>
        <v>TOYOTA RAV4 ACA20 2.0ESS DE 05/00 A 11/05</v>
      </c>
      <c r="N35" s="3" t="str">
        <f t="shared" si="2"/>
        <v>ACCESSOIRES</v>
      </c>
      <c r="T35" s="2" t="s">
        <v>881</v>
      </c>
      <c r="U35" s="6" t="s">
        <v>882</v>
      </c>
    </row>
    <row r="36" spans="1:21" x14ac:dyDescent="0.25">
      <c r="A36" t="s">
        <v>10</v>
      </c>
      <c r="B36" t="s">
        <v>79</v>
      </c>
      <c r="C36" t="str">
        <f t="shared" si="0"/>
        <v>AC0176</v>
      </c>
      <c r="D36" t="s">
        <v>79</v>
      </c>
      <c r="E36" t="s">
        <v>80</v>
      </c>
      <c r="F36" t="s">
        <v>13</v>
      </c>
      <c r="G36" t="s">
        <v>14</v>
      </c>
      <c r="K36" t="s">
        <v>797</v>
      </c>
      <c r="L36" t="str">
        <f t="shared" si="1"/>
        <v>ACA20</v>
      </c>
      <c r="M36" t="str">
        <f>INDEX($T$2:$T$176,MATCH(all_items_milner_20221230[[#This Row],[TYPE VEHICULE]],$U$2:$U$176,0),1)</f>
        <v>TOYOTA RAV4 ACA20 2.0ESS DE 05/00 A 11/05</v>
      </c>
      <c r="N36" s="3" t="str">
        <f t="shared" si="2"/>
        <v>ACCESSOIRES</v>
      </c>
      <c r="T36" s="2" t="s">
        <v>883</v>
      </c>
      <c r="U36" s="6" t="s">
        <v>884</v>
      </c>
    </row>
    <row r="37" spans="1:21" x14ac:dyDescent="0.25">
      <c r="A37" t="s">
        <v>10</v>
      </c>
      <c r="B37" t="s">
        <v>81</v>
      </c>
      <c r="C37" t="str">
        <f t="shared" si="0"/>
        <v>AC0177</v>
      </c>
      <c r="D37" t="s">
        <v>81</v>
      </c>
      <c r="E37" t="s">
        <v>82</v>
      </c>
      <c r="F37" t="s">
        <v>13</v>
      </c>
      <c r="G37" t="s">
        <v>14</v>
      </c>
      <c r="K37" t="s">
        <v>797</v>
      </c>
      <c r="L37" t="str">
        <f t="shared" si="1"/>
        <v>ACA20</v>
      </c>
      <c r="M37" t="str">
        <f>INDEX($T$2:$T$176,MATCH(all_items_milner_20221230[[#This Row],[TYPE VEHICULE]],$U$2:$U$176,0),1)</f>
        <v>TOYOTA RAV4 ACA20 2.0ESS DE 05/00 A 11/05</v>
      </c>
      <c r="N37" s="3" t="str">
        <f t="shared" si="2"/>
        <v>ACCESSOIRES</v>
      </c>
      <c r="T37" s="2" t="s">
        <v>885</v>
      </c>
      <c r="U37" s="6" t="s">
        <v>886</v>
      </c>
    </row>
    <row r="38" spans="1:21" x14ac:dyDescent="0.25">
      <c r="A38" t="s">
        <v>10</v>
      </c>
      <c r="B38" t="s">
        <v>83</v>
      </c>
      <c r="C38" t="str">
        <f t="shared" si="0"/>
        <v>AC0178</v>
      </c>
      <c r="D38" t="s">
        <v>83</v>
      </c>
      <c r="E38" t="s">
        <v>84</v>
      </c>
      <c r="F38" t="s">
        <v>13</v>
      </c>
      <c r="G38" t="s">
        <v>14</v>
      </c>
      <c r="K38" t="s">
        <v>797</v>
      </c>
      <c r="L38" t="str">
        <f t="shared" si="1"/>
        <v>ACA20</v>
      </c>
      <c r="M38" t="str">
        <f>INDEX($T$2:$T$176,MATCH(all_items_milner_20221230[[#This Row],[TYPE VEHICULE]],$U$2:$U$176,0),1)</f>
        <v>TOYOTA RAV4 ACA20 2.0ESS DE 05/00 A 11/05</v>
      </c>
      <c r="N38" s="3" t="str">
        <f t="shared" si="2"/>
        <v>ACCESSOIRES</v>
      </c>
      <c r="T38" s="2" t="s">
        <v>887</v>
      </c>
      <c r="U38" s="6" t="s">
        <v>888</v>
      </c>
    </row>
    <row r="39" spans="1:21" x14ac:dyDescent="0.25">
      <c r="A39" t="s">
        <v>10</v>
      </c>
      <c r="B39" t="s">
        <v>85</v>
      </c>
      <c r="C39" t="str">
        <f t="shared" si="0"/>
        <v>AC0179K</v>
      </c>
      <c r="D39" t="s">
        <v>85</v>
      </c>
      <c r="E39" t="s">
        <v>86</v>
      </c>
      <c r="F39" t="s">
        <v>13</v>
      </c>
      <c r="G39" t="s">
        <v>14</v>
      </c>
      <c r="K39" t="s">
        <v>797</v>
      </c>
      <c r="L39" t="str">
        <f t="shared" si="1"/>
        <v>ACA20</v>
      </c>
      <c r="M39" t="str">
        <f>INDEX($T$2:$T$176,MATCH(all_items_milner_20221230[[#This Row],[TYPE VEHICULE]],$U$2:$U$176,0),1)</f>
        <v>TOYOTA RAV4 ACA20 2.0ESS DE 05/00 A 11/05</v>
      </c>
      <c r="N39" s="3" t="str">
        <f t="shared" si="2"/>
        <v>ACCESSOIRES</v>
      </c>
      <c r="T39" s="2" t="s">
        <v>889</v>
      </c>
      <c r="U39" s="6" t="s">
        <v>890</v>
      </c>
    </row>
    <row r="40" spans="1:21" x14ac:dyDescent="0.25">
      <c r="A40" t="s">
        <v>10</v>
      </c>
      <c r="B40" t="s">
        <v>87</v>
      </c>
      <c r="C40" t="str">
        <f t="shared" si="0"/>
        <v>AC0180</v>
      </c>
      <c r="D40" t="s">
        <v>87</v>
      </c>
      <c r="E40" t="s">
        <v>88</v>
      </c>
      <c r="F40" t="s">
        <v>13</v>
      </c>
      <c r="G40" t="s">
        <v>14</v>
      </c>
      <c r="K40" t="s">
        <v>797</v>
      </c>
      <c r="L40" t="str">
        <f t="shared" si="1"/>
        <v>ACA20</v>
      </c>
      <c r="M40" t="str">
        <f>INDEX($T$2:$T$176,MATCH(all_items_milner_20221230[[#This Row],[TYPE VEHICULE]],$U$2:$U$176,0),1)</f>
        <v>TOYOTA RAV4 ACA20 2.0ESS DE 05/00 A 11/05</v>
      </c>
      <c r="N40" s="3" t="str">
        <f t="shared" si="2"/>
        <v>ACCESSOIRES</v>
      </c>
      <c r="T40" s="2" t="s">
        <v>891</v>
      </c>
      <c r="U40" s="6" t="s">
        <v>892</v>
      </c>
    </row>
    <row r="41" spans="1:21" x14ac:dyDescent="0.25">
      <c r="A41" t="s">
        <v>10</v>
      </c>
      <c r="B41" t="s">
        <v>89</v>
      </c>
      <c r="C41" t="str">
        <f t="shared" si="0"/>
        <v>AC0181</v>
      </c>
      <c r="D41" t="s">
        <v>89</v>
      </c>
      <c r="E41" t="s">
        <v>90</v>
      </c>
      <c r="F41" t="s">
        <v>13</v>
      </c>
      <c r="G41" t="s">
        <v>14</v>
      </c>
      <c r="K41" t="s">
        <v>797</v>
      </c>
      <c r="L41" t="str">
        <f t="shared" si="1"/>
        <v>ACA20</v>
      </c>
      <c r="M41" t="str">
        <f>INDEX($T$2:$T$176,MATCH(all_items_milner_20221230[[#This Row],[TYPE VEHICULE]],$U$2:$U$176,0),1)</f>
        <v>TOYOTA RAV4 ACA20 2.0ESS DE 05/00 A 11/05</v>
      </c>
      <c r="N41" s="3" t="str">
        <f t="shared" si="2"/>
        <v>ACCESSOIRES</v>
      </c>
      <c r="T41" s="2" t="s">
        <v>893</v>
      </c>
      <c r="U41" s="6" t="s">
        <v>894</v>
      </c>
    </row>
    <row r="42" spans="1:21" x14ac:dyDescent="0.25">
      <c r="A42" t="s">
        <v>10</v>
      </c>
      <c r="B42" t="s">
        <v>91</v>
      </c>
      <c r="C42" t="str">
        <f t="shared" si="0"/>
        <v>ACG0001</v>
      </c>
      <c r="D42" t="s">
        <v>91</v>
      </c>
      <c r="E42" t="s">
        <v>92</v>
      </c>
      <c r="F42" t="s">
        <v>13</v>
      </c>
      <c r="G42" t="s">
        <v>14</v>
      </c>
      <c r="K42" t="s">
        <v>797</v>
      </c>
      <c r="L42" t="str">
        <f t="shared" si="1"/>
        <v>ACA20</v>
      </c>
      <c r="M42" t="str">
        <f>INDEX($T$2:$T$176,MATCH(all_items_milner_20221230[[#This Row],[TYPE VEHICULE]],$U$2:$U$176,0),1)</f>
        <v>TOYOTA RAV4 ACA20 2.0ESS DE 05/00 A 11/05</v>
      </c>
      <c r="N42" s="3" t="str">
        <f t="shared" si="2"/>
        <v>ACCESSOIRES</v>
      </c>
      <c r="T42" s="2" t="s">
        <v>895</v>
      </c>
      <c r="U42" s="6" t="s">
        <v>896</v>
      </c>
    </row>
    <row r="43" spans="1:21" x14ac:dyDescent="0.25">
      <c r="A43" t="s">
        <v>10</v>
      </c>
      <c r="B43" t="s">
        <v>93</v>
      </c>
      <c r="C43" t="str">
        <f t="shared" si="0"/>
        <v>ACG0002</v>
      </c>
      <c r="D43" t="s">
        <v>93</v>
      </c>
      <c r="E43" t="s">
        <v>94</v>
      </c>
      <c r="F43" t="s">
        <v>13</v>
      </c>
      <c r="G43" t="s">
        <v>14</v>
      </c>
      <c r="K43" t="s">
        <v>797</v>
      </c>
      <c r="L43" t="str">
        <f t="shared" si="1"/>
        <v>ACA20</v>
      </c>
      <c r="M43" t="str">
        <f>INDEX($T$2:$T$176,MATCH(all_items_milner_20221230[[#This Row],[TYPE VEHICULE]],$U$2:$U$176,0),1)</f>
        <v>TOYOTA RAV4 ACA20 2.0ESS DE 05/00 A 11/05</v>
      </c>
      <c r="N43" s="3" t="str">
        <f t="shared" si="2"/>
        <v>ACCESSOIRES</v>
      </c>
      <c r="T43" s="2" t="s">
        <v>897</v>
      </c>
      <c r="U43" s="6" t="s">
        <v>898</v>
      </c>
    </row>
    <row r="44" spans="1:21" x14ac:dyDescent="0.25">
      <c r="A44" t="s">
        <v>10</v>
      </c>
      <c r="B44" t="s">
        <v>95</v>
      </c>
      <c r="C44" t="str">
        <f t="shared" si="0"/>
        <v>FRESH</v>
      </c>
      <c r="D44" t="s">
        <v>95</v>
      </c>
      <c r="E44" t="s">
        <v>96</v>
      </c>
      <c r="F44" t="s">
        <v>13</v>
      </c>
      <c r="G44" t="s">
        <v>14</v>
      </c>
      <c r="K44" t="s">
        <v>797</v>
      </c>
      <c r="L44" t="str">
        <f t="shared" si="1"/>
        <v>ACA20</v>
      </c>
      <c r="M44" t="str">
        <f>INDEX($T$2:$T$176,MATCH(all_items_milner_20221230[[#This Row],[TYPE VEHICULE]],$U$2:$U$176,0),1)</f>
        <v>TOYOTA RAV4 ACA20 2.0ESS DE 05/00 A 11/05</v>
      </c>
      <c r="N44" s="3" t="str">
        <f t="shared" si="2"/>
        <v>ACCESSOIRES</v>
      </c>
      <c r="T44" s="2" t="s">
        <v>899</v>
      </c>
      <c r="U44" s="6" t="s">
        <v>900</v>
      </c>
    </row>
    <row r="45" spans="1:21" x14ac:dyDescent="0.25">
      <c r="A45" t="s">
        <v>10</v>
      </c>
      <c r="B45" t="s">
        <v>97</v>
      </c>
      <c r="C45" t="str">
        <f t="shared" si="0"/>
        <v>STICKER 1</v>
      </c>
      <c r="D45" t="s">
        <v>97</v>
      </c>
      <c r="E45" t="s">
        <v>98</v>
      </c>
      <c r="F45" t="s">
        <v>13</v>
      </c>
      <c r="G45" t="s">
        <v>14</v>
      </c>
      <c r="K45" t="s">
        <v>797</v>
      </c>
      <c r="L45" t="str">
        <f t="shared" si="1"/>
        <v>ACA20</v>
      </c>
      <c r="M45" t="str">
        <f>INDEX($T$2:$T$176,MATCH(all_items_milner_20221230[[#This Row],[TYPE VEHICULE]],$U$2:$U$176,0),1)</f>
        <v>TOYOTA RAV4 ACA20 2.0ESS DE 05/00 A 11/05</v>
      </c>
      <c r="N45" s="3" t="str">
        <f t="shared" si="2"/>
        <v>ACCESSOIRES</v>
      </c>
      <c r="T45" s="2" t="s">
        <v>901</v>
      </c>
      <c r="U45" s="6" t="s">
        <v>902</v>
      </c>
    </row>
    <row r="46" spans="1:21" x14ac:dyDescent="0.25">
      <c r="A46" t="s">
        <v>10</v>
      </c>
      <c r="B46" t="s">
        <v>99</v>
      </c>
      <c r="C46" t="str">
        <f t="shared" si="0"/>
        <v>STICKER 2</v>
      </c>
      <c r="D46" t="s">
        <v>99</v>
      </c>
      <c r="E46" t="s">
        <v>100</v>
      </c>
      <c r="F46" t="s">
        <v>13</v>
      </c>
      <c r="G46" t="s">
        <v>14</v>
      </c>
      <c r="K46" t="s">
        <v>797</v>
      </c>
      <c r="L46" t="str">
        <f t="shared" si="1"/>
        <v>ACA20</v>
      </c>
      <c r="M46" t="str">
        <f>INDEX($T$2:$T$176,MATCH(all_items_milner_20221230[[#This Row],[TYPE VEHICULE]],$U$2:$U$176,0),1)</f>
        <v>TOYOTA RAV4 ACA20 2.0ESS DE 05/00 A 11/05</v>
      </c>
      <c r="N46" s="3" t="str">
        <f t="shared" si="2"/>
        <v>ACCESSOIRES</v>
      </c>
      <c r="T46" s="2" t="s">
        <v>903</v>
      </c>
      <c r="U46" s="6" t="s">
        <v>904</v>
      </c>
    </row>
    <row r="47" spans="1:21" x14ac:dyDescent="0.25">
      <c r="A47" t="s">
        <v>10</v>
      </c>
      <c r="B47" t="s">
        <v>101</v>
      </c>
      <c r="C47" t="str">
        <f t="shared" si="0"/>
        <v>STICKER 3</v>
      </c>
      <c r="D47" t="s">
        <v>101</v>
      </c>
      <c r="E47" t="s">
        <v>102</v>
      </c>
      <c r="F47" t="s">
        <v>13</v>
      </c>
      <c r="G47" t="s">
        <v>14</v>
      </c>
      <c r="K47" t="s">
        <v>797</v>
      </c>
      <c r="L47" t="str">
        <f t="shared" si="1"/>
        <v>ACA20</v>
      </c>
      <c r="M47" t="str">
        <f>INDEX($T$2:$T$176,MATCH(all_items_milner_20221230[[#This Row],[TYPE VEHICULE]],$U$2:$U$176,0),1)</f>
        <v>TOYOTA RAV4 ACA20 2.0ESS DE 05/00 A 11/05</v>
      </c>
      <c r="N47" s="3" t="str">
        <f t="shared" si="2"/>
        <v>ACCESSOIRES</v>
      </c>
      <c r="T47" s="2" t="s">
        <v>905</v>
      </c>
      <c r="U47" s="6" t="s">
        <v>906</v>
      </c>
    </row>
    <row r="48" spans="1:21" x14ac:dyDescent="0.25">
      <c r="A48" t="s">
        <v>10</v>
      </c>
      <c r="B48" t="s">
        <v>103</v>
      </c>
      <c r="C48" t="str">
        <f t="shared" si="0"/>
        <v>STICKER 4</v>
      </c>
      <c r="D48" t="s">
        <v>103</v>
      </c>
      <c r="E48" t="s">
        <v>104</v>
      </c>
      <c r="F48" t="s">
        <v>13</v>
      </c>
      <c r="G48" t="s">
        <v>14</v>
      </c>
      <c r="K48" t="s">
        <v>797</v>
      </c>
      <c r="L48" t="str">
        <f t="shared" si="1"/>
        <v>ACA20</v>
      </c>
      <c r="M48" t="str">
        <f>INDEX($T$2:$T$176,MATCH(all_items_milner_20221230[[#This Row],[TYPE VEHICULE]],$U$2:$U$176,0),1)</f>
        <v>TOYOTA RAV4 ACA20 2.0ESS DE 05/00 A 11/05</v>
      </c>
      <c r="N48" s="3" t="str">
        <f t="shared" si="2"/>
        <v>ACCESSOIRES</v>
      </c>
      <c r="T48" s="2" t="s">
        <v>907</v>
      </c>
      <c r="U48" s="6" t="s">
        <v>908</v>
      </c>
    </row>
    <row r="49" spans="1:21" x14ac:dyDescent="0.25">
      <c r="A49" t="s">
        <v>105</v>
      </c>
      <c r="B49" t="s">
        <v>106</v>
      </c>
      <c r="C49" t="str">
        <f t="shared" si="0"/>
        <v>006633</v>
      </c>
      <c r="D49" t="s">
        <v>733</v>
      </c>
      <c r="E49" t="s">
        <v>107</v>
      </c>
      <c r="F49" t="s">
        <v>13</v>
      </c>
      <c r="G49" t="s">
        <v>14</v>
      </c>
      <c r="K49" t="s">
        <v>797</v>
      </c>
      <c r="L49" t="str">
        <f t="shared" si="1"/>
        <v>ACA20</v>
      </c>
      <c r="M49" t="str">
        <f>INDEX($T$2:$T$176,MATCH(all_items_milner_20221230[[#This Row],[TYPE VEHICULE]],$U$2:$U$176,0),1)</f>
        <v>TOYOTA RAV4 ACA20 2.0ESS DE 05/00 A 11/05</v>
      </c>
      <c r="N49" s="3" t="str">
        <f t="shared" si="2"/>
        <v>OUTILLAGE DIVERS</v>
      </c>
      <c r="T49" s="2" t="s">
        <v>909</v>
      </c>
      <c r="U49" s="6" t="s">
        <v>910</v>
      </c>
    </row>
    <row r="50" spans="1:21" x14ac:dyDescent="0.25">
      <c r="A50" t="s">
        <v>105</v>
      </c>
      <c r="B50" t="s">
        <v>108</v>
      </c>
      <c r="C50" t="str">
        <f t="shared" si="0"/>
        <v>007081</v>
      </c>
      <c r="D50" t="s">
        <v>734</v>
      </c>
      <c r="E50" t="s">
        <v>109</v>
      </c>
      <c r="F50" t="s">
        <v>13</v>
      </c>
      <c r="G50" t="s">
        <v>14</v>
      </c>
      <c r="K50" t="s">
        <v>797</v>
      </c>
      <c r="L50" t="str">
        <f t="shared" si="1"/>
        <v>ACA20</v>
      </c>
      <c r="M50" t="str">
        <f>INDEX($T$2:$T$176,MATCH(all_items_milner_20221230[[#This Row],[TYPE VEHICULE]],$U$2:$U$176,0),1)</f>
        <v>TOYOTA RAV4 ACA20 2.0ESS DE 05/00 A 11/05</v>
      </c>
      <c r="N50" s="3" t="str">
        <f t="shared" si="2"/>
        <v>OUTILLAGE DIVERS</v>
      </c>
      <c r="T50" s="2" t="s">
        <v>911</v>
      </c>
      <c r="U50" s="6" t="s">
        <v>912</v>
      </c>
    </row>
    <row r="51" spans="1:21" x14ac:dyDescent="0.25">
      <c r="A51" t="s">
        <v>105</v>
      </c>
      <c r="B51" t="s">
        <v>110</v>
      </c>
      <c r="C51" t="str">
        <f t="shared" si="0"/>
        <v>007918</v>
      </c>
      <c r="D51" t="s">
        <v>735</v>
      </c>
      <c r="E51" t="s">
        <v>111</v>
      </c>
      <c r="F51" t="s">
        <v>13</v>
      </c>
      <c r="G51" t="s">
        <v>14</v>
      </c>
      <c r="K51" t="s">
        <v>797</v>
      </c>
      <c r="L51" t="str">
        <f t="shared" si="1"/>
        <v>ACA20</v>
      </c>
      <c r="M51" t="str">
        <f>INDEX($T$2:$T$176,MATCH(all_items_milner_20221230[[#This Row],[TYPE VEHICULE]],$U$2:$U$176,0),1)</f>
        <v>TOYOTA RAV4 ACA20 2.0ESS DE 05/00 A 11/05</v>
      </c>
      <c r="N51" s="3" t="str">
        <f t="shared" si="2"/>
        <v>OUTILLAGE DIVERS</v>
      </c>
      <c r="T51" s="2" t="s">
        <v>913</v>
      </c>
      <c r="U51" s="6" t="s">
        <v>914</v>
      </c>
    </row>
    <row r="52" spans="1:21" x14ac:dyDescent="0.25">
      <c r="A52" t="s">
        <v>105</v>
      </c>
      <c r="B52" t="s">
        <v>112</v>
      </c>
      <c r="C52" t="str">
        <f t="shared" si="0"/>
        <v>008404</v>
      </c>
      <c r="D52" t="s">
        <v>736</v>
      </c>
      <c r="E52" t="s">
        <v>113</v>
      </c>
      <c r="F52" t="s">
        <v>13</v>
      </c>
      <c r="G52" t="s">
        <v>14</v>
      </c>
      <c r="K52" t="s">
        <v>797</v>
      </c>
      <c r="L52" t="str">
        <f t="shared" si="1"/>
        <v>ACA20</v>
      </c>
      <c r="M52" t="str">
        <f>INDEX($T$2:$T$176,MATCH(all_items_milner_20221230[[#This Row],[TYPE VEHICULE]],$U$2:$U$176,0),1)</f>
        <v>TOYOTA RAV4 ACA20 2.0ESS DE 05/00 A 11/05</v>
      </c>
      <c r="N52" s="3" t="str">
        <f t="shared" si="2"/>
        <v>OUTILLAGE DIVERS</v>
      </c>
      <c r="T52" s="2" t="s">
        <v>915</v>
      </c>
      <c r="U52" s="6" t="s">
        <v>916</v>
      </c>
    </row>
    <row r="53" spans="1:21" x14ac:dyDescent="0.25">
      <c r="A53" t="s">
        <v>105</v>
      </c>
      <c r="B53" t="s">
        <v>114</v>
      </c>
      <c r="C53" t="str">
        <f t="shared" si="0"/>
        <v>008405</v>
      </c>
      <c r="D53" t="s">
        <v>737</v>
      </c>
      <c r="E53" t="s">
        <v>115</v>
      </c>
      <c r="F53" t="s">
        <v>13</v>
      </c>
      <c r="G53" t="s">
        <v>14</v>
      </c>
      <c r="K53" t="s">
        <v>797</v>
      </c>
      <c r="L53" t="str">
        <f t="shared" si="1"/>
        <v>ACA20</v>
      </c>
      <c r="M53" t="str">
        <f>INDEX($T$2:$T$176,MATCH(all_items_milner_20221230[[#This Row],[TYPE VEHICULE]],$U$2:$U$176,0),1)</f>
        <v>TOYOTA RAV4 ACA20 2.0ESS DE 05/00 A 11/05</v>
      </c>
      <c r="N53" s="3" t="str">
        <f t="shared" si="2"/>
        <v>OUTILLAGE DIVERS</v>
      </c>
      <c r="T53" s="2" t="s">
        <v>917</v>
      </c>
      <c r="U53" s="6" t="s">
        <v>918</v>
      </c>
    </row>
    <row r="54" spans="1:21" x14ac:dyDescent="0.25">
      <c r="A54" t="s">
        <v>105</v>
      </c>
      <c r="B54" t="s">
        <v>116</v>
      </c>
      <c r="C54" t="str">
        <f t="shared" si="0"/>
        <v>008932</v>
      </c>
      <c r="D54" t="s">
        <v>738</v>
      </c>
      <c r="E54" t="s">
        <v>117</v>
      </c>
      <c r="F54" t="s">
        <v>13</v>
      </c>
      <c r="G54" t="s">
        <v>14</v>
      </c>
      <c r="K54" t="s">
        <v>797</v>
      </c>
      <c r="L54" t="str">
        <f t="shared" si="1"/>
        <v>ACA20</v>
      </c>
      <c r="M54" t="str">
        <f>INDEX($T$2:$T$176,MATCH(all_items_milner_20221230[[#This Row],[TYPE VEHICULE]],$U$2:$U$176,0),1)</f>
        <v>TOYOTA RAV4 ACA20 2.0ESS DE 05/00 A 11/05</v>
      </c>
      <c r="N54" s="3" t="str">
        <f t="shared" si="2"/>
        <v>OUTILLAGE DIVERS</v>
      </c>
      <c r="T54" s="2" t="s">
        <v>919</v>
      </c>
      <c r="U54" s="6" t="s">
        <v>920</v>
      </c>
    </row>
    <row r="55" spans="1:21" x14ac:dyDescent="0.25">
      <c r="A55" t="s">
        <v>105</v>
      </c>
      <c r="B55" t="s">
        <v>118</v>
      </c>
      <c r="C55" t="str">
        <f t="shared" si="0"/>
        <v>AN0010</v>
      </c>
      <c r="D55" t="s">
        <v>118</v>
      </c>
      <c r="E55" t="s">
        <v>119</v>
      </c>
      <c r="F55" t="s">
        <v>13</v>
      </c>
      <c r="G55" t="s">
        <v>14</v>
      </c>
      <c r="K55" t="s">
        <v>797</v>
      </c>
      <c r="L55" t="str">
        <f t="shared" si="1"/>
        <v>ACA20</v>
      </c>
      <c r="M55" t="str">
        <f>INDEX($T$2:$T$176,MATCH(all_items_milner_20221230[[#This Row],[TYPE VEHICULE]],$U$2:$U$176,0),1)</f>
        <v>TOYOTA RAV4 ACA20 2.0ESS DE 05/00 A 11/05</v>
      </c>
      <c r="N55" s="3" t="str">
        <f t="shared" si="2"/>
        <v>OUTILLAGE DIVERS</v>
      </c>
      <c r="T55" s="2" t="s">
        <v>921</v>
      </c>
      <c r="U55" s="6" t="s">
        <v>922</v>
      </c>
    </row>
    <row r="56" spans="1:21" x14ac:dyDescent="0.25">
      <c r="A56" t="s">
        <v>105</v>
      </c>
      <c r="B56" t="s">
        <v>120</v>
      </c>
      <c r="C56" t="str">
        <f t="shared" si="0"/>
        <v>AN0012</v>
      </c>
      <c r="D56" t="s">
        <v>120</v>
      </c>
      <c r="E56" t="s">
        <v>121</v>
      </c>
      <c r="F56" t="s">
        <v>13</v>
      </c>
      <c r="G56" t="s">
        <v>14</v>
      </c>
      <c r="K56" t="s">
        <v>797</v>
      </c>
      <c r="L56" t="str">
        <f t="shared" si="1"/>
        <v>ACA20</v>
      </c>
      <c r="M56" t="str">
        <f>INDEX($T$2:$T$176,MATCH(all_items_milner_20221230[[#This Row],[TYPE VEHICULE]],$U$2:$U$176,0),1)</f>
        <v>TOYOTA RAV4 ACA20 2.0ESS DE 05/00 A 11/05</v>
      </c>
      <c r="N56" s="3" t="str">
        <f t="shared" si="2"/>
        <v>OUTILLAGE DIVERS</v>
      </c>
      <c r="T56" s="2" t="s">
        <v>923</v>
      </c>
      <c r="U56" s="6" t="s">
        <v>924</v>
      </c>
    </row>
    <row r="57" spans="1:21" x14ac:dyDescent="0.25">
      <c r="A57" t="s">
        <v>105</v>
      </c>
      <c r="B57" t="s">
        <v>122</v>
      </c>
      <c r="C57" t="str">
        <f t="shared" si="0"/>
        <v>AN0014</v>
      </c>
      <c r="D57" t="s">
        <v>122</v>
      </c>
      <c r="E57" t="s">
        <v>123</v>
      </c>
      <c r="F57" t="s">
        <v>13</v>
      </c>
      <c r="G57" t="s">
        <v>14</v>
      </c>
      <c r="K57" t="s">
        <v>797</v>
      </c>
      <c r="L57" t="str">
        <f t="shared" si="1"/>
        <v>ACA20</v>
      </c>
      <c r="M57" t="str">
        <f>INDEX($T$2:$T$176,MATCH(all_items_milner_20221230[[#This Row],[TYPE VEHICULE]],$U$2:$U$176,0),1)</f>
        <v>TOYOTA RAV4 ACA20 2.0ESS DE 05/00 A 11/05</v>
      </c>
      <c r="N57" s="3" t="str">
        <f t="shared" si="2"/>
        <v>OUTILLAGE DIVERS</v>
      </c>
      <c r="T57" s="2" t="s">
        <v>925</v>
      </c>
      <c r="U57" s="6" t="s">
        <v>926</v>
      </c>
    </row>
    <row r="58" spans="1:21" x14ac:dyDescent="0.25">
      <c r="A58" t="s">
        <v>105</v>
      </c>
      <c r="B58" t="s">
        <v>124</v>
      </c>
      <c r="C58" t="str">
        <f t="shared" si="0"/>
        <v>AN0015</v>
      </c>
      <c r="D58" t="s">
        <v>124</v>
      </c>
      <c r="E58" t="s">
        <v>125</v>
      </c>
      <c r="F58" t="s">
        <v>13</v>
      </c>
      <c r="G58" t="s">
        <v>14</v>
      </c>
      <c r="K58" t="s">
        <v>797</v>
      </c>
      <c r="L58" t="str">
        <f t="shared" si="1"/>
        <v>ACA20</v>
      </c>
      <c r="M58" t="str">
        <f>INDEX($T$2:$T$176,MATCH(all_items_milner_20221230[[#This Row],[TYPE VEHICULE]],$U$2:$U$176,0),1)</f>
        <v>TOYOTA RAV4 ACA20 2.0ESS DE 05/00 A 11/05</v>
      </c>
      <c r="N58" s="3" t="str">
        <f t="shared" si="2"/>
        <v>OUTILLAGE DIVERS</v>
      </c>
      <c r="T58" s="2" t="s">
        <v>927</v>
      </c>
      <c r="U58" s="6" t="s">
        <v>928</v>
      </c>
    </row>
    <row r="59" spans="1:21" x14ac:dyDescent="0.25">
      <c r="A59" t="s">
        <v>105</v>
      </c>
      <c r="B59" t="s">
        <v>126</v>
      </c>
      <c r="C59" t="str">
        <f t="shared" si="0"/>
        <v>AN0016</v>
      </c>
      <c r="D59" t="s">
        <v>126</v>
      </c>
      <c r="E59" t="s">
        <v>127</v>
      </c>
      <c r="F59" t="s">
        <v>13</v>
      </c>
      <c r="G59" t="s">
        <v>14</v>
      </c>
      <c r="K59" t="s">
        <v>797</v>
      </c>
      <c r="L59" t="str">
        <f t="shared" si="1"/>
        <v>ACA20</v>
      </c>
      <c r="M59" t="str">
        <f>INDEX($T$2:$T$176,MATCH(all_items_milner_20221230[[#This Row],[TYPE VEHICULE]],$U$2:$U$176,0),1)</f>
        <v>TOYOTA RAV4 ACA20 2.0ESS DE 05/00 A 11/05</v>
      </c>
      <c r="N59" s="3" t="str">
        <f t="shared" si="2"/>
        <v>OUTILLAGE DIVERS</v>
      </c>
      <c r="T59" s="2" t="s">
        <v>929</v>
      </c>
      <c r="U59" s="6" t="s">
        <v>930</v>
      </c>
    </row>
    <row r="60" spans="1:21" x14ac:dyDescent="0.25">
      <c r="A60" t="s">
        <v>105</v>
      </c>
      <c r="B60" t="s">
        <v>128</v>
      </c>
      <c r="C60" t="str">
        <f t="shared" si="0"/>
        <v>AN0017</v>
      </c>
      <c r="D60" t="s">
        <v>128</v>
      </c>
      <c r="E60" t="s">
        <v>129</v>
      </c>
      <c r="F60" t="s">
        <v>13</v>
      </c>
      <c r="G60" t="s">
        <v>14</v>
      </c>
      <c r="K60" t="s">
        <v>797</v>
      </c>
      <c r="L60" t="str">
        <f t="shared" si="1"/>
        <v>ACA20</v>
      </c>
      <c r="M60" t="str">
        <f>INDEX($T$2:$T$176,MATCH(all_items_milner_20221230[[#This Row],[TYPE VEHICULE]],$U$2:$U$176,0),1)</f>
        <v>TOYOTA RAV4 ACA20 2.0ESS DE 05/00 A 11/05</v>
      </c>
      <c r="N60" s="3" t="str">
        <f t="shared" si="2"/>
        <v>OUTILLAGE DIVERS</v>
      </c>
      <c r="T60" s="2" t="s">
        <v>931</v>
      </c>
      <c r="U60" s="6" t="s">
        <v>932</v>
      </c>
    </row>
    <row r="61" spans="1:21" x14ac:dyDescent="0.25">
      <c r="A61" t="s">
        <v>105</v>
      </c>
      <c r="B61" t="s">
        <v>130</v>
      </c>
      <c r="C61" t="str">
        <f t="shared" si="0"/>
        <v>AN0018</v>
      </c>
      <c r="D61" t="s">
        <v>130</v>
      </c>
      <c r="E61" t="s">
        <v>131</v>
      </c>
      <c r="F61" t="s">
        <v>13</v>
      </c>
      <c r="G61" t="s">
        <v>14</v>
      </c>
      <c r="K61" t="s">
        <v>797</v>
      </c>
      <c r="L61" t="str">
        <f t="shared" si="1"/>
        <v>ACA20</v>
      </c>
      <c r="M61" t="str">
        <f>INDEX($T$2:$T$176,MATCH(all_items_milner_20221230[[#This Row],[TYPE VEHICULE]],$U$2:$U$176,0),1)</f>
        <v>TOYOTA RAV4 ACA20 2.0ESS DE 05/00 A 11/05</v>
      </c>
      <c r="N61" s="3" t="str">
        <f t="shared" si="2"/>
        <v>OUTILLAGE DIVERS</v>
      </c>
      <c r="T61" s="2" t="s">
        <v>933</v>
      </c>
      <c r="U61" s="6" t="s">
        <v>934</v>
      </c>
    </row>
    <row r="62" spans="1:21" x14ac:dyDescent="0.25">
      <c r="A62" t="s">
        <v>105</v>
      </c>
      <c r="B62" t="s">
        <v>132</v>
      </c>
      <c r="C62" t="str">
        <f t="shared" si="0"/>
        <v>AN0019</v>
      </c>
      <c r="D62" t="s">
        <v>132</v>
      </c>
      <c r="E62" t="s">
        <v>133</v>
      </c>
      <c r="F62" t="s">
        <v>13</v>
      </c>
      <c r="G62" t="s">
        <v>14</v>
      </c>
      <c r="K62" t="s">
        <v>797</v>
      </c>
      <c r="L62" t="str">
        <f t="shared" si="1"/>
        <v>ACA20</v>
      </c>
      <c r="M62" t="str">
        <f>INDEX($T$2:$T$176,MATCH(all_items_milner_20221230[[#This Row],[TYPE VEHICULE]],$U$2:$U$176,0),1)</f>
        <v>TOYOTA RAV4 ACA20 2.0ESS DE 05/00 A 11/05</v>
      </c>
      <c r="N62" s="3" t="str">
        <f t="shared" si="2"/>
        <v>OUTILLAGE DIVERS</v>
      </c>
      <c r="T62" s="2" t="s">
        <v>935</v>
      </c>
      <c r="U62" s="6" t="s">
        <v>936</v>
      </c>
    </row>
    <row r="63" spans="1:21" x14ac:dyDescent="0.25">
      <c r="A63" t="s">
        <v>105</v>
      </c>
      <c r="B63" t="s">
        <v>134</v>
      </c>
      <c r="C63" t="str">
        <f t="shared" si="0"/>
        <v>AN0021</v>
      </c>
      <c r="D63" t="s">
        <v>134</v>
      </c>
      <c r="E63" t="s">
        <v>135</v>
      </c>
      <c r="F63" t="s">
        <v>13</v>
      </c>
      <c r="G63" t="s">
        <v>14</v>
      </c>
      <c r="K63" t="s">
        <v>797</v>
      </c>
      <c r="L63" t="str">
        <f t="shared" si="1"/>
        <v>ACA20</v>
      </c>
      <c r="M63" t="str">
        <f>INDEX($T$2:$T$176,MATCH(all_items_milner_20221230[[#This Row],[TYPE VEHICULE]],$U$2:$U$176,0),1)</f>
        <v>TOYOTA RAV4 ACA20 2.0ESS DE 05/00 A 11/05</v>
      </c>
      <c r="N63" s="3" t="str">
        <f t="shared" si="2"/>
        <v>OUTILLAGE DIVERS</v>
      </c>
      <c r="T63" s="2" t="s">
        <v>937</v>
      </c>
      <c r="U63" s="6" t="s">
        <v>938</v>
      </c>
    </row>
    <row r="64" spans="1:21" x14ac:dyDescent="0.25">
      <c r="A64" t="s">
        <v>105</v>
      </c>
      <c r="B64" t="s">
        <v>136</v>
      </c>
      <c r="C64" t="str">
        <f t="shared" si="0"/>
        <v>AN0027</v>
      </c>
      <c r="D64" t="s">
        <v>136</v>
      </c>
      <c r="E64" t="s">
        <v>137</v>
      </c>
      <c r="F64" t="s">
        <v>13</v>
      </c>
      <c r="G64" t="s">
        <v>14</v>
      </c>
      <c r="K64" t="s">
        <v>797</v>
      </c>
      <c r="L64" t="str">
        <f t="shared" si="1"/>
        <v>ACA20</v>
      </c>
      <c r="M64" t="str">
        <f>INDEX($T$2:$T$176,MATCH(all_items_milner_20221230[[#This Row],[TYPE VEHICULE]],$U$2:$U$176,0),1)</f>
        <v>TOYOTA RAV4 ACA20 2.0ESS DE 05/00 A 11/05</v>
      </c>
      <c r="N64" s="3" t="str">
        <f t="shared" si="2"/>
        <v>OUTILLAGE DIVERS</v>
      </c>
      <c r="T64" s="2" t="s">
        <v>939</v>
      </c>
      <c r="U64" s="6" t="s">
        <v>940</v>
      </c>
    </row>
    <row r="65" spans="1:21" x14ac:dyDescent="0.25">
      <c r="A65" t="s">
        <v>105</v>
      </c>
      <c r="B65" t="s">
        <v>138</v>
      </c>
      <c r="C65" t="str">
        <f t="shared" si="0"/>
        <v>AN0031</v>
      </c>
      <c r="D65" t="s">
        <v>138</v>
      </c>
      <c r="E65" t="s">
        <v>139</v>
      </c>
      <c r="F65" t="s">
        <v>13</v>
      </c>
      <c r="G65" t="s">
        <v>14</v>
      </c>
      <c r="K65" t="s">
        <v>797</v>
      </c>
      <c r="L65" t="str">
        <f t="shared" si="1"/>
        <v>ACA20</v>
      </c>
      <c r="M65" t="str">
        <f>INDEX($T$2:$T$176,MATCH(all_items_milner_20221230[[#This Row],[TYPE VEHICULE]],$U$2:$U$176,0),1)</f>
        <v>TOYOTA RAV4 ACA20 2.0ESS DE 05/00 A 11/05</v>
      </c>
      <c r="N65" s="3" t="str">
        <f t="shared" si="2"/>
        <v>OUTILLAGE DIVERS</v>
      </c>
      <c r="T65" s="2" t="s">
        <v>941</v>
      </c>
      <c r="U65" s="6" t="s">
        <v>942</v>
      </c>
    </row>
    <row r="66" spans="1:21" x14ac:dyDescent="0.25">
      <c r="A66" t="s">
        <v>105</v>
      </c>
      <c r="B66" t="s">
        <v>140</v>
      </c>
      <c r="C66" t="str">
        <f t="shared" ref="C66:C129" si="3">IF(ISNUMBER(B66*1),TEXT(B66,"000000"),B66)</f>
        <v>AN0032</v>
      </c>
      <c r="D66" t="s">
        <v>140</v>
      </c>
      <c r="E66" t="s">
        <v>141</v>
      </c>
      <c r="F66" t="s">
        <v>13</v>
      </c>
      <c r="G66" t="s">
        <v>14</v>
      </c>
      <c r="K66" t="s">
        <v>797</v>
      </c>
      <c r="L66" t="str">
        <f t="shared" ref="L66:L129" si="4">F67</f>
        <v>ACA20</v>
      </c>
      <c r="M66" t="str">
        <f>INDEX($T$2:$T$176,MATCH(all_items_milner_20221230[[#This Row],[TYPE VEHICULE]],$U$2:$U$176,0),1)</f>
        <v>TOYOTA RAV4 ACA20 2.0ESS DE 05/00 A 11/05</v>
      </c>
      <c r="N66" s="3" t="str">
        <f t="shared" si="2"/>
        <v>OUTILLAGE DIVERS</v>
      </c>
      <c r="T66" s="2" t="s">
        <v>943</v>
      </c>
      <c r="U66" s="6" t="s">
        <v>944</v>
      </c>
    </row>
    <row r="67" spans="1:21" x14ac:dyDescent="0.25">
      <c r="A67" t="s">
        <v>105</v>
      </c>
      <c r="B67" t="s">
        <v>142</v>
      </c>
      <c r="C67" t="str">
        <f t="shared" si="3"/>
        <v>AN0038</v>
      </c>
      <c r="D67" t="s">
        <v>142</v>
      </c>
      <c r="E67" t="s">
        <v>143</v>
      </c>
      <c r="F67" t="s">
        <v>13</v>
      </c>
      <c r="G67" t="s">
        <v>14</v>
      </c>
      <c r="K67" t="s">
        <v>797</v>
      </c>
      <c r="L67" t="str">
        <f t="shared" si="4"/>
        <v>ACA20</v>
      </c>
      <c r="M67" t="str">
        <f>INDEX($T$2:$T$176,MATCH(all_items_milner_20221230[[#This Row],[TYPE VEHICULE]],$U$2:$U$176,0),1)</f>
        <v>TOYOTA RAV4 ACA20 2.0ESS DE 05/00 A 11/05</v>
      </c>
      <c r="N67" s="3" t="str">
        <f t="shared" si="2"/>
        <v>OUTILLAGE DIVERS</v>
      </c>
      <c r="T67" s="2" t="s">
        <v>945</v>
      </c>
      <c r="U67" s="6" t="s">
        <v>946</v>
      </c>
    </row>
    <row r="68" spans="1:21" x14ac:dyDescent="0.25">
      <c r="A68" t="s">
        <v>105</v>
      </c>
      <c r="B68" t="s">
        <v>144</v>
      </c>
      <c r="C68" t="str">
        <f t="shared" si="3"/>
        <v>AN0041</v>
      </c>
      <c r="D68" t="s">
        <v>144</v>
      </c>
      <c r="E68" t="s">
        <v>145</v>
      </c>
      <c r="F68" t="s">
        <v>13</v>
      </c>
      <c r="G68" t="s">
        <v>14</v>
      </c>
      <c r="K68" t="s">
        <v>797</v>
      </c>
      <c r="L68" t="str">
        <f t="shared" si="4"/>
        <v>ACA20</v>
      </c>
      <c r="M68" t="str">
        <f>INDEX($T$2:$T$176,MATCH(all_items_milner_20221230[[#This Row],[TYPE VEHICULE]],$U$2:$U$176,0),1)</f>
        <v>TOYOTA RAV4 ACA20 2.0ESS DE 05/00 A 11/05</v>
      </c>
      <c r="N68" s="3" t="str">
        <f t="shared" ref="N68:N131" si="5">IF(A68="ACC","ACCESSOIRES",IF(A68="BE","ELECTRICITE CAISSE",IF(A68="AX","ESSIEU",IF(A68="BP","CARROSSERIE",IF(A68="BR","FREINAGE",(IF(A68="CO","CHAUFFAGE REFROIDISSEMENT",IF(A68="ACC","ACCESSOIRES",IF(A68="BE","ELECTRICITE CAISSE",IF(A68="AX","ESSIEU",IF(A68="EE","ELECTRICITE MOTEUR",IF(A68="FU","ALIMENTATTION",(IF(A68="ST","DIRECTION",IF(A68="ACC","ACCESSOIRES",IF(A68="BE","ELECTRICITE CAISSE",IF(A68="AX","ESSIEU",IF(A68="EX","ECHAPPEMENT",IF(A68="CL","EMBRAYAGE",(IF(A68="ANC","OUTILLAGE DIVERS",IF(A68="EN","MOTEUR",IF(A68="SUS","SUSPENSION",IF(A68="TR","TRANSMISSION"))))))))))))))))))))))))</f>
        <v>OUTILLAGE DIVERS</v>
      </c>
      <c r="T68" s="2" t="s">
        <v>947</v>
      </c>
      <c r="U68" s="6" t="s">
        <v>948</v>
      </c>
    </row>
    <row r="69" spans="1:21" x14ac:dyDescent="0.25">
      <c r="A69" t="s">
        <v>105</v>
      </c>
      <c r="B69" t="s">
        <v>146</v>
      </c>
      <c r="C69" t="str">
        <f t="shared" si="3"/>
        <v>AN0042</v>
      </c>
      <c r="D69" t="s">
        <v>146</v>
      </c>
      <c r="E69" t="s">
        <v>147</v>
      </c>
      <c r="F69" t="s">
        <v>13</v>
      </c>
      <c r="G69" t="s">
        <v>14</v>
      </c>
      <c r="K69" t="s">
        <v>797</v>
      </c>
      <c r="L69" t="str">
        <f t="shared" si="4"/>
        <v>ACA20</v>
      </c>
      <c r="M69" t="str">
        <f>INDEX($T$2:$T$176,MATCH(all_items_milner_20221230[[#This Row],[TYPE VEHICULE]],$U$2:$U$176,0),1)</f>
        <v>TOYOTA RAV4 ACA20 2.0ESS DE 05/00 A 11/05</v>
      </c>
      <c r="N69" s="3" t="str">
        <f t="shared" si="5"/>
        <v>OUTILLAGE DIVERS</v>
      </c>
      <c r="T69" s="2" t="s">
        <v>949</v>
      </c>
      <c r="U69" s="6" t="s">
        <v>950</v>
      </c>
    </row>
    <row r="70" spans="1:21" x14ac:dyDescent="0.25">
      <c r="A70" t="s">
        <v>105</v>
      </c>
      <c r="B70" t="s">
        <v>148</v>
      </c>
      <c r="C70" t="str">
        <f t="shared" si="3"/>
        <v>AN0043</v>
      </c>
      <c r="D70" t="s">
        <v>148</v>
      </c>
      <c r="E70" t="s">
        <v>149</v>
      </c>
      <c r="F70" t="s">
        <v>13</v>
      </c>
      <c r="G70" t="s">
        <v>14</v>
      </c>
      <c r="K70" t="s">
        <v>797</v>
      </c>
      <c r="L70" t="str">
        <f t="shared" si="4"/>
        <v>ACA20</v>
      </c>
      <c r="M70" t="str">
        <f>INDEX($T$2:$T$176,MATCH(all_items_milner_20221230[[#This Row],[TYPE VEHICULE]],$U$2:$U$176,0),1)</f>
        <v>TOYOTA RAV4 ACA20 2.0ESS DE 05/00 A 11/05</v>
      </c>
      <c r="N70" s="3" t="str">
        <f t="shared" si="5"/>
        <v>OUTILLAGE DIVERS</v>
      </c>
      <c r="T70" s="2" t="s">
        <v>951</v>
      </c>
      <c r="U70" s="6" t="s">
        <v>952</v>
      </c>
    </row>
    <row r="71" spans="1:21" x14ac:dyDescent="0.25">
      <c r="A71" t="s">
        <v>105</v>
      </c>
      <c r="B71" t="s">
        <v>150</v>
      </c>
      <c r="C71" t="str">
        <f t="shared" si="3"/>
        <v>AN0044</v>
      </c>
      <c r="D71" t="s">
        <v>150</v>
      </c>
      <c r="E71" t="s">
        <v>151</v>
      </c>
      <c r="F71" t="s">
        <v>13</v>
      </c>
      <c r="G71" t="s">
        <v>14</v>
      </c>
      <c r="K71" t="s">
        <v>797</v>
      </c>
      <c r="L71" t="str">
        <f t="shared" si="4"/>
        <v>ACA20</v>
      </c>
      <c r="M71" t="str">
        <f>INDEX($T$2:$T$176,MATCH(all_items_milner_20221230[[#This Row],[TYPE VEHICULE]],$U$2:$U$176,0),1)</f>
        <v>TOYOTA RAV4 ACA20 2.0ESS DE 05/00 A 11/05</v>
      </c>
      <c r="N71" s="3" t="str">
        <f t="shared" si="5"/>
        <v>OUTILLAGE DIVERS</v>
      </c>
      <c r="T71" s="2" t="s">
        <v>953</v>
      </c>
      <c r="U71" s="6" t="s">
        <v>954</v>
      </c>
    </row>
    <row r="72" spans="1:21" x14ac:dyDescent="0.25">
      <c r="A72" t="s">
        <v>105</v>
      </c>
      <c r="B72" t="s">
        <v>152</v>
      </c>
      <c r="C72" t="str">
        <f t="shared" si="3"/>
        <v>AN0045</v>
      </c>
      <c r="D72" t="s">
        <v>152</v>
      </c>
      <c r="E72" t="s">
        <v>153</v>
      </c>
      <c r="F72" t="s">
        <v>13</v>
      </c>
      <c r="G72" t="s">
        <v>14</v>
      </c>
      <c r="K72" t="s">
        <v>797</v>
      </c>
      <c r="L72" t="str">
        <f t="shared" si="4"/>
        <v>ACA20</v>
      </c>
      <c r="M72" t="str">
        <f>INDEX($T$2:$T$176,MATCH(all_items_milner_20221230[[#This Row],[TYPE VEHICULE]],$U$2:$U$176,0),1)</f>
        <v>TOYOTA RAV4 ACA20 2.0ESS DE 05/00 A 11/05</v>
      </c>
      <c r="N72" s="3" t="str">
        <f t="shared" si="5"/>
        <v>OUTILLAGE DIVERS</v>
      </c>
      <c r="T72" s="2" t="s">
        <v>955</v>
      </c>
      <c r="U72" s="6" t="s">
        <v>956</v>
      </c>
    </row>
    <row r="73" spans="1:21" x14ac:dyDescent="0.25">
      <c r="A73" t="s">
        <v>105</v>
      </c>
      <c r="B73" t="s">
        <v>154</v>
      </c>
      <c r="C73" t="str">
        <f t="shared" si="3"/>
        <v>AN0046K</v>
      </c>
      <c r="D73" t="s">
        <v>154</v>
      </c>
      <c r="E73" t="s">
        <v>155</v>
      </c>
      <c r="F73" t="s">
        <v>13</v>
      </c>
      <c r="G73" t="s">
        <v>14</v>
      </c>
      <c r="K73" t="s">
        <v>797</v>
      </c>
      <c r="L73" t="str">
        <f t="shared" si="4"/>
        <v>ACA20</v>
      </c>
      <c r="M73" t="str">
        <f>INDEX($T$2:$T$176,MATCH(all_items_milner_20221230[[#This Row],[TYPE VEHICULE]],$U$2:$U$176,0),1)</f>
        <v>TOYOTA RAV4 ACA20 2.0ESS DE 05/00 A 11/05</v>
      </c>
      <c r="N73" s="3" t="str">
        <f t="shared" si="5"/>
        <v>OUTILLAGE DIVERS</v>
      </c>
      <c r="T73" s="2" t="s">
        <v>957</v>
      </c>
      <c r="U73" s="6" t="s">
        <v>958</v>
      </c>
    </row>
    <row r="74" spans="1:21" x14ac:dyDescent="0.25">
      <c r="A74" t="s">
        <v>105</v>
      </c>
      <c r="B74" t="s">
        <v>156</v>
      </c>
      <c r="C74" t="str">
        <f t="shared" si="3"/>
        <v>AN0783</v>
      </c>
      <c r="D74" t="s">
        <v>156</v>
      </c>
      <c r="E74" t="s">
        <v>157</v>
      </c>
      <c r="F74" t="s">
        <v>13</v>
      </c>
      <c r="G74" t="s">
        <v>14</v>
      </c>
      <c r="K74" t="s">
        <v>797</v>
      </c>
      <c r="L74" t="str">
        <f t="shared" si="4"/>
        <v>ACA20</v>
      </c>
      <c r="M74" t="str">
        <f>INDEX($T$2:$T$176,MATCH(all_items_milner_20221230[[#This Row],[TYPE VEHICULE]],$U$2:$U$176,0),1)</f>
        <v>TOYOTA RAV4 ACA20 2.0ESS DE 05/00 A 11/05</v>
      </c>
      <c r="N74" s="3" t="str">
        <f t="shared" si="5"/>
        <v>OUTILLAGE DIVERS</v>
      </c>
      <c r="T74" s="2" t="s">
        <v>959</v>
      </c>
      <c r="U74" s="6" t="s">
        <v>960</v>
      </c>
    </row>
    <row r="75" spans="1:21" x14ac:dyDescent="0.25">
      <c r="A75" t="s">
        <v>105</v>
      </c>
      <c r="B75" t="s">
        <v>158</v>
      </c>
      <c r="C75" t="str">
        <f t="shared" si="3"/>
        <v>DRA01053</v>
      </c>
      <c r="D75" t="s">
        <v>158</v>
      </c>
      <c r="E75" t="s">
        <v>159</v>
      </c>
      <c r="F75" t="s">
        <v>13</v>
      </c>
      <c r="G75" t="s">
        <v>14</v>
      </c>
      <c r="K75" t="s">
        <v>797</v>
      </c>
      <c r="L75" t="str">
        <f t="shared" si="4"/>
        <v>ACA20</v>
      </c>
      <c r="M75" t="str">
        <f>INDEX($T$2:$T$176,MATCH(all_items_milner_20221230[[#This Row],[TYPE VEHICULE]],$U$2:$U$176,0),1)</f>
        <v>TOYOTA RAV4 ACA20 2.0ESS DE 05/00 A 11/05</v>
      </c>
      <c r="N75" s="3" t="str">
        <f t="shared" si="5"/>
        <v>OUTILLAGE DIVERS</v>
      </c>
      <c r="T75" s="2" t="s">
        <v>961</v>
      </c>
      <c r="U75" s="6" t="s">
        <v>962</v>
      </c>
    </row>
    <row r="76" spans="1:21" x14ac:dyDescent="0.25">
      <c r="A76" t="s">
        <v>105</v>
      </c>
      <c r="B76" t="s">
        <v>160</v>
      </c>
      <c r="C76" t="str">
        <f t="shared" si="3"/>
        <v>DRA01071</v>
      </c>
      <c r="D76" t="s">
        <v>160</v>
      </c>
      <c r="E76" t="s">
        <v>161</v>
      </c>
      <c r="F76" t="s">
        <v>13</v>
      </c>
      <c r="G76" t="s">
        <v>14</v>
      </c>
      <c r="K76" t="s">
        <v>797</v>
      </c>
      <c r="L76" t="str">
        <f t="shared" si="4"/>
        <v>ACA20</v>
      </c>
      <c r="M76" t="str">
        <f>INDEX($T$2:$T$176,MATCH(all_items_milner_20221230[[#This Row],[TYPE VEHICULE]],$U$2:$U$176,0),1)</f>
        <v>TOYOTA RAV4 ACA20 2.0ESS DE 05/00 A 11/05</v>
      </c>
      <c r="N76" s="3" t="str">
        <f t="shared" si="5"/>
        <v>OUTILLAGE DIVERS</v>
      </c>
      <c r="T76" s="2" t="s">
        <v>963</v>
      </c>
      <c r="U76" s="6" t="s">
        <v>964</v>
      </c>
    </row>
    <row r="77" spans="1:21" x14ac:dyDescent="0.25">
      <c r="A77" t="s">
        <v>105</v>
      </c>
      <c r="B77" t="s">
        <v>162</v>
      </c>
      <c r="C77" t="str">
        <f t="shared" si="3"/>
        <v>DRA01813</v>
      </c>
      <c r="D77" t="s">
        <v>162</v>
      </c>
      <c r="E77" t="s">
        <v>163</v>
      </c>
      <c r="F77" t="s">
        <v>13</v>
      </c>
      <c r="G77" t="s">
        <v>14</v>
      </c>
      <c r="K77" t="s">
        <v>797</v>
      </c>
      <c r="L77" t="str">
        <f t="shared" si="4"/>
        <v>ACA20</v>
      </c>
      <c r="M77" t="str">
        <f>INDEX($T$2:$T$176,MATCH(all_items_milner_20221230[[#This Row],[TYPE VEHICULE]],$U$2:$U$176,0),1)</f>
        <v>TOYOTA RAV4 ACA20 2.0ESS DE 05/00 A 11/05</v>
      </c>
      <c r="N77" s="3" t="str">
        <f t="shared" si="5"/>
        <v>OUTILLAGE DIVERS</v>
      </c>
      <c r="T77" s="2" t="s">
        <v>965</v>
      </c>
      <c r="U77" s="6" t="s">
        <v>966</v>
      </c>
    </row>
    <row r="78" spans="1:21" x14ac:dyDescent="0.25">
      <c r="A78" t="s">
        <v>105</v>
      </c>
      <c r="B78" t="s">
        <v>164</v>
      </c>
      <c r="C78" t="str">
        <f t="shared" si="3"/>
        <v>DRA02082</v>
      </c>
      <c r="D78" t="s">
        <v>164</v>
      </c>
      <c r="E78" t="s">
        <v>165</v>
      </c>
      <c r="F78" t="s">
        <v>13</v>
      </c>
      <c r="G78" t="s">
        <v>14</v>
      </c>
      <c r="K78" t="s">
        <v>797</v>
      </c>
      <c r="L78" t="str">
        <f t="shared" si="4"/>
        <v>ACA20</v>
      </c>
      <c r="M78" t="str">
        <f>INDEX($T$2:$T$176,MATCH(all_items_milner_20221230[[#This Row],[TYPE VEHICULE]],$U$2:$U$176,0),1)</f>
        <v>TOYOTA RAV4 ACA20 2.0ESS DE 05/00 A 11/05</v>
      </c>
      <c r="N78" s="3" t="str">
        <f t="shared" si="5"/>
        <v>OUTILLAGE DIVERS</v>
      </c>
      <c r="T78" s="2" t="s">
        <v>967</v>
      </c>
      <c r="U78" s="6" t="s">
        <v>968</v>
      </c>
    </row>
    <row r="79" spans="1:21" x14ac:dyDescent="0.25">
      <c r="A79" t="s">
        <v>105</v>
      </c>
      <c r="B79" t="s">
        <v>166</v>
      </c>
      <c r="C79" t="str">
        <f t="shared" si="3"/>
        <v>DRA04771</v>
      </c>
      <c r="D79" t="s">
        <v>166</v>
      </c>
      <c r="E79" t="s">
        <v>167</v>
      </c>
      <c r="F79" t="s">
        <v>13</v>
      </c>
      <c r="G79" t="s">
        <v>14</v>
      </c>
      <c r="K79" t="s">
        <v>797</v>
      </c>
      <c r="L79" t="str">
        <f t="shared" si="4"/>
        <v>ACA20</v>
      </c>
      <c r="M79" t="str">
        <f>INDEX($T$2:$T$176,MATCH(all_items_milner_20221230[[#This Row],[TYPE VEHICULE]],$U$2:$U$176,0),1)</f>
        <v>TOYOTA RAV4 ACA20 2.0ESS DE 05/00 A 11/05</v>
      </c>
      <c r="N79" s="3" t="str">
        <f t="shared" si="5"/>
        <v>OUTILLAGE DIVERS</v>
      </c>
      <c r="T79" s="8" t="s">
        <v>969</v>
      </c>
      <c r="U79" s="6" t="s">
        <v>970</v>
      </c>
    </row>
    <row r="80" spans="1:21" x14ac:dyDescent="0.25">
      <c r="A80" t="s">
        <v>105</v>
      </c>
      <c r="B80" t="s">
        <v>168</v>
      </c>
      <c r="C80" t="str">
        <f t="shared" si="3"/>
        <v>DRA04776</v>
      </c>
      <c r="D80" t="s">
        <v>168</v>
      </c>
      <c r="E80" t="s">
        <v>169</v>
      </c>
      <c r="F80" t="s">
        <v>13</v>
      </c>
      <c r="G80" t="s">
        <v>14</v>
      </c>
      <c r="K80" t="s">
        <v>797</v>
      </c>
      <c r="L80" t="str">
        <f t="shared" si="4"/>
        <v>ACA20</v>
      </c>
      <c r="M80" t="str">
        <f>INDEX($T$2:$T$176,MATCH(all_items_milner_20221230[[#This Row],[TYPE VEHICULE]],$U$2:$U$176,0),1)</f>
        <v>TOYOTA RAV4 ACA20 2.0ESS DE 05/00 A 11/05</v>
      </c>
      <c r="N80" s="3" t="str">
        <f t="shared" si="5"/>
        <v>OUTILLAGE DIVERS</v>
      </c>
      <c r="T80" s="8" t="s">
        <v>971</v>
      </c>
      <c r="U80" s="6" t="s">
        <v>972</v>
      </c>
    </row>
    <row r="81" spans="1:21" x14ac:dyDescent="0.25">
      <c r="A81" t="s">
        <v>105</v>
      </c>
      <c r="B81" t="s">
        <v>170</v>
      </c>
      <c r="C81" t="str">
        <f t="shared" si="3"/>
        <v>DRA09783</v>
      </c>
      <c r="D81" t="s">
        <v>170</v>
      </c>
      <c r="E81" t="s">
        <v>171</v>
      </c>
      <c r="F81" t="s">
        <v>13</v>
      </c>
      <c r="G81" t="s">
        <v>14</v>
      </c>
      <c r="K81" t="s">
        <v>797</v>
      </c>
      <c r="L81" t="str">
        <f t="shared" si="4"/>
        <v>ACA20</v>
      </c>
      <c r="M81" t="str">
        <f>INDEX($T$2:$T$176,MATCH(all_items_milner_20221230[[#This Row],[TYPE VEHICULE]],$U$2:$U$176,0),1)</f>
        <v>TOYOTA RAV4 ACA20 2.0ESS DE 05/00 A 11/05</v>
      </c>
      <c r="N81" s="3" t="str">
        <f t="shared" si="5"/>
        <v>OUTILLAGE DIVERS</v>
      </c>
      <c r="T81" s="8" t="s">
        <v>973</v>
      </c>
      <c r="U81" s="6" t="s">
        <v>974</v>
      </c>
    </row>
    <row r="82" spans="1:21" x14ac:dyDescent="0.25">
      <c r="A82" t="s">
        <v>105</v>
      </c>
      <c r="B82" t="s">
        <v>172</v>
      </c>
      <c r="C82" t="str">
        <f t="shared" si="3"/>
        <v>DRA11237</v>
      </c>
      <c r="D82" t="s">
        <v>172</v>
      </c>
      <c r="E82" t="s">
        <v>173</v>
      </c>
      <c r="F82" t="s">
        <v>13</v>
      </c>
      <c r="G82" t="s">
        <v>14</v>
      </c>
      <c r="K82" t="s">
        <v>797</v>
      </c>
      <c r="L82" t="str">
        <f t="shared" si="4"/>
        <v>ACA20</v>
      </c>
      <c r="M82" t="str">
        <f>INDEX($T$2:$T$176,MATCH(all_items_milner_20221230[[#This Row],[TYPE VEHICULE]],$U$2:$U$176,0),1)</f>
        <v>TOYOTA RAV4 ACA20 2.0ESS DE 05/00 A 11/05</v>
      </c>
      <c r="N82" s="3" t="str">
        <f t="shared" si="5"/>
        <v>OUTILLAGE DIVERS</v>
      </c>
      <c r="T82" s="8" t="s">
        <v>975</v>
      </c>
      <c r="U82" s="6" t="s">
        <v>976</v>
      </c>
    </row>
    <row r="83" spans="1:21" x14ac:dyDescent="0.25">
      <c r="A83" t="s">
        <v>105</v>
      </c>
      <c r="B83" t="s">
        <v>174</v>
      </c>
      <c r="C83" t="str">
        <f t="shared" si="3"/>
        <v>DRA11534</v>
      </c>
      <c r="D83" t="s">
        <v>174</v>
      </c>
      <c r="E83" t="s">
        <v>175</v>
      </c>
      <c r="F83" t="s">
        <v>13</v>
      </c>
      <c r="G83" t="s">
        <v>14</v>
      </c>
      <c r="K83" t="s">
        <v>797</v>
      </c>
      <c r="L83" t="str">
        <f t="shared" si="4"/>
        <v>ACA20</v>
      </c>
      <c r="M83" t="str">
        <f>INDEX($T$2:$T$176,MATCH(all_items_milner_20221230[[#This Row],[TYPE VEHICULE]],$U$2:$U$176,0),1)</f>
        <v>TOYOTA RAV4 ACA20 2.0ESS DE 05/00 A 11/05</v>
      </c>
      <c r="N83" s="3" t="str">
        <f t="shared" si="5"/>
        <v>OUTILLAGE DIVERS</v>
      </c>
      <c r="T83" s="6" t="s">
        <v>977</v>
      </c>
      <c r="U83" s="6" t="s">
        <v>978</v>
      </c>
    </row>
    <row r="84" spans="1:21" x14ac:dyDescent="0.25">
      <c r="A84" t="s">
        <v>105</v>
      </c>
      <c r="B84" t="s">
        <v>176</v>
      </c>
      <c r="C84" t="str">
        <f t="shared" si="3"/>
        <v>DRA11856</v>
      </c>
      <c r="D84" t="s">
        <v>176</v>
      </c>
      <c r="E84" t="s">
        <v>177</v>
      </c>
      <c r="F84" t="s">
        <v>13</v>
      </c>
      <c r="G84" t="s">
        <v>14</v>
      </c>
      <c r="K84" t="s">
        <v>797</v>
      </c>
      <c r="L84" t="str">
        <f t="shared" si="4"/>
        <v>ACA20</v>
      </c>
      <c r="M84" t="str">
        <f>INDEX($T$2:$T$176,MATCH(all_items_milner_20221230[[#This Row],[TYPE VEHICULE]],$U$2:$U$176,0),1)</f>
        <v>TOYOTA RAV4 ACA20 2.0ESS DE 05/00 A 11/05</v>
      </c>
      <c r="N84" s="3" t="str">
        <f t="shared" si="5"/>
        <v>OUTILLAGE DIVERS</v>
      </c>
      <c r="T84" s="2" t="s">
        <v>979</v>
      </c>
      <c r="U84" s="6" t="s">
        <v>980</v>
      </c>
    </row>
    <row r="85" spans="1:21" x14ac:dyDescent="0.25">
      <c r="A85" t="s">
        <v>105</v>
      </c>
      <c r="B85" t="s">
        <v>178</v>
      </c>
      <c r="C85" t="str">
        <f t="shared" si="3"/>
        <v>DRA13066</v>
      </c>
      <c r="D85" t="s">
        <v>178</v>
      </c>
      <c r="E85" t="s">
        <v>179</v>
      </c>
      <c r="F85" t="s">
        <v>13</v>
      </c>
      <c r="G85" t="s">
        <v>14</v>
      </c>
      <c r="K85" t="s">
        <v>797</v>
      </c>
      <c r="L85" t="str">
        <f t="shared" si="4"/>
        <v>ACA20</v>
      </c>
      <c r="M85" t="str">
        <f>INDEX($T$2:$T$176,MATCH(all_items_milner_20221230[[#This Row],[TYPE VEHICULE]],$U$2:$U$176,0),1)</f>
        <v>TOYOTA RAV4 ACA20 2.0ESS DE 05/00 A 11/05</v>
      </c>
      <c r="N85" s="3" t="str">
        <f t="shared" si="5"/>
        <v>OUTILLAGE DIVERS</v>
      </c>
      <c r="T85" s="2" t="s">
        <v>981</v>
      </c>
      <c r="U85" s="6" t="s">
        <v>982</v>
      </c>
    </row>
    <row r="86" spans="1:21" x14ac:dyDescent="0.25">
      <c r="A86" t="s">
        <v>105</v>
      </c>
      <c r="B86" t="s">
        <v>180</v>
      </c>
      <c r="C86" t="str">
        <f t="shared" si="3"/>
        <v>DRA13069</v>
      </c>
      <c r="D86" t="s">
        <v>180</v>
      </c>
      <c r="E86" t="s">
        <v>181</v>
      </c>
      <c r="F86" t="s">
        <v>13</v>
      </c>
      <c r="G86" t="s">
        <v>14</v>
      </c>
      <c r="K86" t="s">
        <v>797</v>
      </c>
      <c r="L86" t="str">
        <f t="shared" si="4"/>
        <v>ACA20</v>
      </c>
      <c r="M86" t="str">
        <f>INDEX($T$2:$T$176,MATCH(all_items_milner_20221230[[#This Row],[TYPE VEHICULE]],$U$2:$U$176,0),1)</f>
        <v>TOYOTA RAV4 ACA20 2.0ESS DE 05/00 A 11/05</v>
      </c>
      <c r="N86" s="3" t="str">
        <f t="shared" si="5"/>
        <v>OUTILLAGE DIVERS</v>
      </c>
      <c r="T86" s="2" t="s">
        <v>983</v>
      </c>
      <c r="U86" s="6" t="s">
        <v>984</v>
      </c>
    </row>
    <row r="87" spans="1:21" x14ac:dyDescent="0.25">
      <c r="A87" t="s">
        <v>105</v>
      </c>
      <c r="B87" t="s">
        <v>182</v>
      </c>
      <c r="C87" t="str">
        <f t="shared" si="3"/>
        <v>DRA13771</v>
      </c>
      <c r="D87" t="s">
        <v>182</v>
      </c>
      <c r="E87" t="s">
        <v>183</v>
      </c>
      <c r="F87" t="s">
        <v>13</v>
      </c>
      <c r="G87" t="s">
        <v>14</v>
      </c>
      <c r="K87" t="s">
        <v>797</v>
      </c>
      <c r="L87" t="str">
        <f t="shared" si="4"/>
        <v>ACA20</v>
      </c>
      <c r="M87" t="str">
        <f>INDEX($T$2:$T$176,MATCH(all_items_milner_20221230[[#This Row],[TYPE VEHICULE]],$U$2:$U$176,0),1)</f>
        <v>TOYOTA RAV4 ACA20 2.0ESS DE 05/00 A 11/05</v>
      </c>
      <c r="N87" s="3" t="str">
        <f t="shared" si="5"/>
        <v>OUTILLAGE DIVERS</v>
      </c>
      <c r="T87" s="2" t="s">
        <v>985</v>
      </c>
      <c r="U87" s="6" t="s">
        <v>986</v>
      </c>
    </row>
    <row r="88" spans="1:21" x14ac:dyDescent="0.25">
      <c r="A88" t="s">
        <v>105</v>
      </c>
      <c r="B88" t="s">
        <v>184</v>
      </c>
      <c r="C88" t="str">
        <f t="shared" si="3"/>
        <v>DRA14159</v>
      </c>
      <c r="D88" t="s">
        <v>184</v>
      </c>
      <c r="E88" t="s">
        <v>185</v>
      </c>
      <c r="F88" t="s">
        <v>13</v>
      </c>
      <c r="G88" t="s">
        <v>14</v>
      </c>
      <c r="K88" t="s">
        <v>797</v>
      </c>
      <c r="L88" t="str">
        <f t="shared" si="4"/>
        <v>ACA20</v>
      </c>
      <c r="M88" t="str">
        <f>INDEX($T$2:$T$176,MATCH(all_items_milner_20221230[[#This Row],[TYPE VEHICULE]],$U$2:$U$176,0),1)</f>
        <v>TOYOTA RAV4 ACA20 2.0ESS DE 05/00 A 11/05</v>
      </c>
      <c r="N88" s="3" t="str">
        <f t="shared" si="5"/>
        <v>OUTILLAGE DIVERS</v>
      </c>
      <c r="T88" s="2" t="s">
        <v>987</v>
      </c>
      <c r="U88" s="6" t="s">
        <v>988</v>
      </c>
    </row>
    <row r="89" spans="1:21" x14ac:dyDescent="0.25">
      <c r="A89" t="s">
        <v>105</v>
      </c>
      <c r="B89" t="s">
        <v>186</v>
      </c>
      <c r="C89" t="str">
        <f t="shared" si="3"/>
        <v>DRA16367</v>
      </c>
      <c r="D89" t="s">
        <v>186</v>
      </c>
      <c r="E89" t="s">
        <v>187</v>
      </c>
      <c r="F89" t="s">
        <v>13</v>
      </c>
      <c r="G89" t="s">
        <v>14</v>
      </c>
      <c r="K89" t="s">
        <v>797</v>
      </c>
      <c r="L89" t="str">
        <f t="shared" si="4"/>
        <v>ACA20</v>
      </c>
      <c r="M89" t="str">
        <f>INDEX($T$2:$T$176,MATCH(all_items_milner_20221230[[#This Row],[TYPE VEHICULE]],$U$2:$U$176,0),1)</f>
        <v>TOYOTA RAV4 ACA20 2.0ESS DE 05/00 A 11/05</v>
      </c>
      <c r="N89" s="3" t="str">
        <f t="shared" si="5"/>
        <v>OUTILLAGE DIVERS</v>
      </c>
      <c r="T89" s="2" t="s">
        <v>989</v>
      </c>
      <c r="U89" s="6" t="s">
        <v>990</v>
      </c>
    </row>
    <row r="90" spans="1:21" x14ac:dyDescent="0.25">
      <c r="A90" t="s">
        <v>105</v>
      </c>
      <c r="B90" t="s">
        <v>188</v>
      </c>
      <c r="C90" t="str">
        <f t="shared" si="3"/>
        <v>DRA16368</v>
      </c>
      <c r="D90" t="s">
        <v>188</v>
      </c>
      <c r="E90" t="s">
        <v>189</v>
      </c>
      <c r="F90" t="s">
        <v>13</v>
      </c>
      <c r="G90" t="s">
        <v>14</v>
      </c>
      <c r="K90" t="s">
        <v>797</v>
      </c>
      <c r="L90" t="str">
        <f t="shared" si="4"/>
        <v>ACA20</v>
      </c>
      <c r="M90" t="str">
        <f>INDEX($T$2:$T$176,MATCH(all_items_milner_20221230[[#This Row],[TYPE VEHICULE]],$U$2:$U$176,0),1)</f>
        <v>TOYOTA RAV4 ACA20 2.0ESS DE 05/00 A 11/05</v>
      </c>
      <c r="N90" s="3" t="str">
        <f t="shared" si="5"/>
        <v>OUTILLAGE DIVERS</v>
      </c>
      <c r="T90" s="2" t="s">
        <v>991</v>
      </c>
      <c r="U90" s="6" t="s">
        <v>992</v>
      </c>
    </row>
    <row r="91" spans="1:21" x14ac:dyDescent="0.25">
      <c r="A91" t="s">
        <v>105</v>
      </c>
      <c r="B91" t="s">
        <v>190</v>
      </c>
      <c r="C91" t="str">
        <f t="shared" si="3"/>
        <v>DRA16807</v>
      </c>
      <c r="D91" t="s">
        <v>190</v>
      </c>
      <c r="E91" t="s">
        <v>191</v>
      </c>
      <c r="F91" t="s">
        <v>13</v>
      </c>
      <c r="G91" t="s">
        <v>14</v>
      </c>
      <c r="K91" t="s">
        <v>797</v>
      </c>
      <c r="L91" t="str">
        <f t="shared" si="4"/>
        <v>ACA20</v>
      </c>
      <c r="M91" t="str">
        <f>INDEX($T$2:$T$176,MATCH(all_items_milner_20221230[[#This Row],[TYPE VEHICULE]],$U$2:$U$176,0),1)</f>
        <v>TOYOTA RAV4 ACA20 2.0ESS DE 05/00 A 11/05</v>
      </c>
      <c r="N91" s="3" t="str">
        <f t="shared" si="5"/>
        <v>OUTILLAGE DIVERS</v>
      </c>
      <c r="T91" s="2" t="s">
        <v>993</v>
      </c>
      <c r="U91" s="6" t="s">
        <v>994</v>
      </c>
    </row>
    <row r="92" spans="1:21" x14ac:dyDescent="0.25">
      <c r="A92" t="s">
        <v>105</v>
      </c>
      <c r="B92" t="s">
        <v>192</v>
      </c>
      <c r="C92" t="str">
        <f t="shared" si="3"/>
        <v>DRA18549</v>
      </c>
      <c r="D92" t="s">
        <v>192</v>
      </c>
      <c r="E92" t="s">
        <v>193</v>
      </c>
      <c r="F92" t="s">
        <v>13</v>
      </c>
      <c r="G92" t="s">
        <v>14</v>
      </c>
      <c r="K92" t="s">
        <v>797</v>
      </c>
      <c r="L92" t="str">
        <f t="shared" si="4"/>
        <v>ACA20</v>
      </c>
      <c r="M92" t="str">
        <f>INDEX($T$2:$T$176,MATCH(all_items_milner_20221230[[#This Row],[TYPE VEHICULE]],$U$2:$U$176,0),1)</f>
        <v>TOYOTA RAV4 ACA20 2.0ESS DE 05/00 A 11/05</v>
      </c>
      <c r="N92" s="3" t="str">
        <f t="shared" si="5"/>
        <v>OUTILLAGE DIVERS</v>
      </c>
      <c r="T92" s="2" t="s">
        <v>995</v>
      </c>
      <c r="U92" s="6" t="s">
        <v>996</v>
      </c>
    </row>
    <row r="93" spans="1:21" x14ac:dyDescent="0.25">
      <c r="A93" t="s">
        <v>105</v>
      </c>
      <c r="B93" t="s">
        <v>194</v>
      </c>
      <c r="C93" t="str">
        <f t="shared" si="3"/>
        <v>DRA18561</v>
      </c>
      <c r="D93" t="s">
        <v>194</v>
      </c>
      <c r="E93" t="s">
        <v>195</v>
      </c>
      <c r="F93" t="s">
        <v>13</v>
      </c>
      <c r="G93" t="s">
        <v>14</v>
      </c>
      <c r="K93" t="s">
        <v>797</v>
      </c>
      <c r="L93" t="str">
        <f t="shared" si="4"/>
        <v>ACA20</v>
      </c>
      <c r="M93" t="str">
        <f>INDEX($T$2:$T$176,MATCH(all_items_milner_20221230[[#This Row],[TYPE VEHICULE]],$U$2:$U$176,0),1)</f>
        <v>TOYOTA RAV4 ACA20 2.0ESS DE 05/00 A 11/05</v>
      </c>
      <c r="N93" s="3" t="str">
        <f t="shared" si="5"/>
        <v>OUTILLAGE DIVERS</v>
      </c>
      <c r="T93" s="2" t="s">
        <v>997</v>
      </c>
      <c r="U93" s="6" t="s">
        <v>998</v>
      </c>
    </row>
    <row r="94" spans="1:21" x14ac:dyDescent="0.25">
      <c r="A94" t="s">
        <v>105</v>
      </c>
      <c r="B94" t="s">
        <v>196</v>
      </c>
      <c r="C94" t="str">
        <f t="shared" si="3"/>
        <v>DRA19345</v>
      </c>
      <c r="D94" t="s">
        <v>196</v>
      </c>
      <c r="E94" t="s">
        <v>197</v>
      </c>
      <c r="F94" t="s">
        <v>13</v>
      </c>
      <c r="G94" t="s">
        <v>14</v>
      </c>
      <c r="K94" t="s">
        <v>797</v>
      </c>
      <c r="L94" t="str">
        <f t="shared" si="4"/>
        <v>ACA20</v>
      </c>
      <c r="M94" t="str">
        <f>INDEX($T$2:$T$176,MATCH(all_items_milner_20221230[[#This Row],[TYPE VEHICULE]],$U$2:$U$176,0),1)</f>
        <v>TOYOTA RAV4 ACA20 2.0ESS DE 05/00 A 11/05</v>
      </c>
      <c r="N94" s="3" t="str">
        <f t="shared" si="5"/>
        <v>OUTILLAGE DIVERS</v>
      </c>
      <c r="T94" s="2" t="s">
        <v>999</v>
      </c>
      <c r="U94" s="6" t="s">
        <v>1000</v>
      </c>
    </row>
    <row r="95" spans="1:21" x14ac:dyDescent="0.25">
      <c r="A95" t="s">
        <v>105</v>
      </c>
      <c r="B95" t="s">
        <v>198</v>
      </c>
      <c r="C95" t="str">
        <f t="shared" si="3"/>
        <v>DRA19735</v>
      </c>
      <c r="D95" t="s">
        <v>198</v>
      </c>
      <c r="E95" t="s">
        <v>199</v>
      </c>
      <c r="F95" t="s">
        <v>13</v>
      </c>
      <c r="G95" t="s">
        <v>14</v>
      </c>
      <c r="K95" t="s">
        <v>797</v>
      </c>
      <c r="L95" t="str">
        <f t="shared" si="4"/>
        <v>ACA20</v>
      </c>
      <c r="M95" t="str">
        <f>INDEX($T$2:$T$176,MATCH(all_items_milner_20221230[[#This Row],[TYPE VEHICULE]],$U$2:$U$176,0),1)</f>
        <v>TOYOTA RAV4 ACA20 2.0ESS DE 05/00 A 11/05</v>
      </c>
      <c r="N95" s="3" t="str">
        <f t="shared" si="5"/>
        <v>OUTILLAGE DIVERS</v>
      </c>
      <c r="T95" s="2" t="s">
        <v>1001</v>
      </c>
      <c r="U95" s="6" t="s">
        <v>1002</v>
      </c>
    </row>
    <row r="96" spans="1:21" x14ac:dyDescent="0.25">
      <c r="A96" t="s">
        <v>105</v>
      </c>
      <c r="B96" t="s">
        <v>200</v>
      </c>
      <c r="C96" t="str">
        <f t="shared" si="3"/>
        <v>DRA22213</v>
      </c>
      <c r="D96" t="s">
        <v>200</v>
      </c>
      <c r="E96" t="s">
        <v>201</v>
      </c>
      <c r="F96" t="s">
        <v>13</v>
      </c>
      <c r="G96" t="s">
        <v>14</v>
      </c>
      <c r="K96" t="s">
        <v>797</v>
      </c>
      <c r="L96" t="str">
        <f t="shared" si="4"/>
        <v>ACA20</v>
      </c>
      <c r="M96" t="str">
        <f>INDEX($T$2:$T$176,MATCH(all_items_milner_20221230[[#This Row],[TYPE VEHICULE]],$U$2:$U$176,0),1)</f>
        <v>TOYOTA RAV4 ACA20 2.0ESS DE 05/00 A 11/05</v>
      </c>
      <c r="N96" s="3" t="str">
        <f t="shared" si="5"/>
        <v>OUTILLAGE DIVERS</v>
      </c>
      <c r="T96" s="6" t="s">
        <v>1003</v>
      </c>
      <c r="U96" s="6" t="s">
        <v>1004</v>
      </c>
    </row>
    <row r="97" spans="1:21" x14ac:dyDescent="0.25">
      <c r="A97" t="s">
        <v>105</v>
      </c>
      <c r="B97" t="s">
        <v>202</v>
      </c>
      <c r="C97" t="str">
        <f t="shared" si="3"/>
        <v>DRA22322</v>
      </c>
      <c r="D97" t="s">
        <v>202</v>
      </c>
      <c r="E97" t="s">
        <v>203</v>
      </c>
      <c r="F97" t="s">
        <v>13</v>
      </c>
      <c r="G97" t="s">
        <v>14</v>
      </c>
      <c r="K97" t="s">
        <v>797</v>
      </c>
      <c r="L97" t="str">
        <f t="shared" si="4"/>
        <v>ACA20</v>
      </c>
      <c r="M97" t="str">
        <f>INDEX($T$2:$T$176,MATCH(all_items_milner_20221230[[#This Row],[TYPE VEHICULE]],$U$2:$U$176,0),1)</f>
        <v>TOYOTA RAV4 ACA20 2.0ESS DE 05/00 A 11/05</v>
      </c>
      <c r="N97" s="3" t="str">
        <f t="shared" si="5"/>
        <v>OUTILLAGE DIVERS</v>
      </c>
      <c r="T97" s="2" t="s">
        <v>1005</v>
      </c>
      <c r="U97" s="6" t="s">
        <v>1006</v>
      </c>
    </row>
    <row r="98" spans="1:21" x14ac:dyDescent="0.25">
      <c r="A98" t="s">
        <v>105</v>
      </c>
      <c r="B98" t="s">
        <v>204</v>
      </c>
      <c r="C98" t="str">
        <f t="shared" si="3"/>
        <v>DRA22489</v>
      </c>
      <c r="D98" t="s">
        <v>204</v>
      </c>
      <c r="E98" t="s">
        <v>205</v>
      </c>
      <c r="F98" t="s">
        <v>13</v>
      </c>
      <c r="G98" t="s">
        <v>14</v>
      </c>
      <c r="K98" t="s">
        <v>797</v>
      </c>
      <c r="L98" t="str">
        <f t="shared" si="4"/>
        <v>ACA20</v>
      </c>
      <c r="M98" t="str">
        <f>INDEX($T$2:$T$176,MATCH(all_items_milner_20221230[[#This Row],[TYPE VEHICULE]],$U$2:$U$176,0),1)</f>
        <v>TOYOTA RAV4 ACA20 2.0ESS DE 05/00 A 11/05</v>
      </c>
      <c r="N98" s="3" t="str">
        <f t="shared" si="5"/>
        <v>OUTILLAGE DIVERS</v>
      </c>
      <c r="T98" s="2" t="s">
        <v>1007</v>
      </c>
      <c r="U98" s="6" t="s">
        <v>1008</v>
      </c>
    </row>
    <row r="99" spans="1:21" x14ac:dyDescent="0.25">
      <c r="A99" t="s">
        <v>105</v>
      </c>
      <c r="B99" t="s">
        <v>206</v>
      </c>
      <c r="C99" t="str">
        <f t="shared" si="3"/>
        <v>DRA22492</v>
      </c>
      <c r="D99" t="s">
        <v>206</v>
      </c>
      <c r="E99" t="s">
        <v>207</v>
      </c>
      <c r="F99" t="s">
        <v>13</v>
      </c>
      <c r="G99" t="s">
        <v>14</v>
      </c>
      <c r="K99" t="s">
        <v>797</v>
      </c>
      <c r="L99" t="str">
        <f t="shared" si="4"/>
        <v>ACA20</v>
      </c>
      <c r="M99" t="str">
        <f>INDEX($T$2:$T$176,MATCH(all_items_milner_20221230[[#This Row],[TYPE VEHICULE]],$U$2:$U$176,0),1)</f>
        <v>TOYOTA RAV4 ACA20 2.0ESS DE 05/00 A 11/05</v>
      </c>
      <c r="N99" s="3" t="str">
        <f t="shared" si="5"/>
        <v>OUTILLAGE DIVERS</v>
      </c>
      <c r="T99" s="2" t="s">
        <v>1009</v>
      </c>
      <c r="U99" s="6" t="s">
        <v>1010</v>
      </c>
    </row>
    <row r="100" spans="1:21" x14ac:dyDescent="0.25">
      <c r="A100" t="s">
        <v>105</v>
      </c>
      <c r="B100" t="s">
        <v>208</v>
      </c>
      <c r="C100" t="str">
        <f t="shared" si="3"/>
        <v>DRA22493</v>
      </c>
      <c r="D100" t="s">
        <v>208</v>
      </c>
      <c r="E100" t="s">
        <v>209</v>
      </c>
      <c r="F100" t="s">
        <v>13</v>
      </c>
      <c r="G100" t="s">
        <v>14</v>
      </c>
      <c r="K100" t="s">
        <v>797</v>
      </c>
      <c r="L100" t="str">
        <f t="shared" si="4"/>
        <v>ACA20</v>
      </c>
      <c r="M100" t="str">
        <f>INDEX($T$2:$T$176,MATCH(all_items_milner_20221230[[#This Row],[TYPE VEHICULE]],$U$2:$U$176,0),1)</f>
        <v>TOYOTA RAV4 ACA20 2.0ESS DE 05/00 A 11/05</v>
      </c>
      <c r="N100" s="3" t="str">
        <f t="shared" si="5"/>
        <v>OUTILLAGE DIVERS</v>
      </c>
      <c r="T100" s="2" t="s">
        <v>1011</v>
      </c>
      <c r="U100" s="6" t="s">
        <v>1012</v>
      </c>
    </row>
    <row r="101" spans="1:21" x14ac:dyDescent="0.25">
      <c r="A101" t="s">
        <v>105</v>
      </c>
      <c r="B101" t="s">
        <v>210</v>
      </c>
      <c r="C101" t="str">
        <f t="shared" si="3"/>
        <v>DRA23187</v>
      </c>
      <c r="D101" t="s">
        <v>210</v>
      </c>
      <c r="E101" t="s">
        <v>211</v>
      </c>
      <c r="F101" t="s">
        <v>13</v>
      </c>
      <c r="G101" t="s">
        <v>14</v>
      </c>
      <c r="K101" t="s">
        <v>797</v>
      </c>
      <c r="L101" t="str">
        <f t="shared" si="4"/>
        <v>ACA20</v>
      </c>
      <c r="M101" t="str">
        <f>INDEX($T$2:$T$176,MATCH(all_items_milner_20221230[[#This Row],[TYPE VEHICULE]],$U$2:$U$176,0),1)</f>
        <v>TOYOTA RAV4 ACA20 2.0ESS DE 05/00 A 11/05</v>
      </c>
      <c r="N101" s="3" t="str">
        <f t="shared" si="5"/>
        <v>OUTILLAGE DIVERS</v>
      </c>
      <c r="T101" s="2" t="s">
        <v>1013</v>
      </c>
      <c r="U101" s="6" t="s">
        <v>1014</v>
      </c>
    </row>
    <row r="102" spans="1:21" x14ac:dyDescent="0.25">
      <c r="A102" t="s">
        <v>105</v>
      </c>
      <c r="B102" t="s">
        <v>212</v>
      </c>
      <c r="C102" t="str">
        <f t="shared" si="3"/>
        <v>DRA23258</v>
      </c>
      <c r="D102" t="s">
        <v>212</v>
      </c>
      <c r="E102" t="s">
        <v>213</v>
      </c>
      <c r="F102" t="s">
        <v>13</v>
      </c>
      <c r="G102" t="s">
        <v>14</v>
      </c>
      <c r="K102" t="s">
        <v>797</v>
      </c>
      <c r="L102" t="str">
        <f t="shared" si="4"/>
        <v>ACA20</v>
      </c>
      <c r="M102" t="str">
        <f>INDEX($T$2:$T$176,MATCH(all_items_milner_20221230[[#This Row],[TYPE VEHICULE]],$U$2:$U$176,0),1)</f>
        <v>TOYOTA RAV4 ACA20 2.0ESS DE 05/00 A 11/05</v>
      </c>
      <c r="N102" s="3" t="str">
        <f t="shared" si="5"/>
        <v>OUTILLAGE DIVERS</v>
      </c>
      <c r="T102" s="2" t="s">
        <v>1015</v>
      </c>
      <c r="U102" s="6" t="s">
        <v>1016</v>
      </c>
    </row>
    <row r="103" spans="1:21" x14ac:dyDescent="0.25">
      <c r="A103" t="s">
        <v>105</v>
      </c>
      <c r="B103" t="s">
        <v>214</v>
      </c>
      <c r="C103" t="str">
        <f t="shared" si="3"/>
        <v>DRA23793</v>
      </c>
      <c r="D103" t="s">
        <v>214</v>
      </c>
      <c r="E103" t="s">
        <v>215</v>
      </c>
      <c r="F103" t="s">
        <v>13</v>
      </c>
      <c r="G103" t="s">
        <v>14</v>
      </c>
      <c r="K103" t="s">
        <v>797</v>
      </c>
      <c r="L103" t="str">
        <f t="shared" si="4"/>
        <v>ACA20</v>
      </c>
      <c r="M103" t="str">
        <f>INDEX($T$2:$T$176,MATCH(all_items_milner_20221230[[#This Row],[TYPE VEHICULE]],$U$2:$U$176,0),1)</f>
        <v>TOYOTA RAV4 ACA20 2.0ESS DE 05/00 A 11/05</v>
      </c>
      <c r="N103" s="3" t="str">
        <f t="shared" si="5"/>
        <v>OUTILLAGE DIVERS</v>
      </c>
      <c r="T103" s="2" t="s">
        <v>1017</v>
      </c>
      <c r="U103" s="6" t="s">
        <v>1018</v>
      </c>
    </row>
    <row r="104" spans="1:21" x14ac:dyDescent="0.25">
      <c r="A104" t="s">
        <v>105</v>
      </c>
      <c r="B104" t="s">
        <v>216</v>
      </c>
      <c r="C104" t="str">
        <f t="shared" si="3"/>
        <v>DRA24317</v>
      </c>
      <c r="D104" t="s">
        <v>216</v>
      </c>
      <c r="E104" t="s">
        <v>217</v>
      </c>
      <c r="F104" t="s">
        <v>13</v>
      </c>
      <c r="G104" t="s">
        <v>14</v>
      </c>
      <c r="K104" t="s">
        <v>797</v>
      </c>
      <c r="L104" t="str">
        <f t="shared" si="4"/>
        <v>ACA20</v>
      </c>
      <c r="M104" t="str">
        <f>INDEX($T$2:$T$176,MATCH(all_items_milner_20221230[[#This Row],[TYPE VEHICULE]],$U$2:$U$176,0),1)</f>
        <v>TOYOTA RAV4 ACA20 2.0ESS DE 05/00 A 11/05</v>
      </c>
      <c r="N104" s="3" t="str">
        <f t="shared" si="5"/>
        <v>OUTILLAGE DIVERS</v>
      </c>
      <c r="T104" s="2" t="s">
        <v>1019</v>
      </c>
      <c r="U104" s="6" t="s">
        <v>1020</v>
      </c>
    </row>
    <row r="105" spans="1:21" x14ac:dyDescent="0.25">
      <c r="A105" t="s">
        <v>105</v>
      </c>
      <c r="B105" t="s">
        <v>218</v>
      </c>
      <c r="C105" t="str">
        <f t="shared" si="3"/>
        <v>DRA24657</v>
      </c>
      <c r="D105" t="s">
        <v>218</v>
      </c>
      <c r="E105" t="s">
        <v>219</v>
      </c>
      <c r="F105" t="s">
        <v>13</v>
      </c>
      <c r="G105" t="s">
        <v>14</v>
      </c>
      <c r="K105" t="s">
        <v>797</v>
      </c>
      <c r="L105" t="str">
        <f t="shared" si="4"/>
        <v>ACA20</v>
      </c>
      <c r="M105" t="str">
        <f>INDEX($T$2:$T$176,MATCH(all_items_milner_20221230[[#This Row],[TYPE VEHICULE]],$U$2:$U$176,0),1)</f>
        <v>TOYOTA RAV4 ACA20 2.0ESS DE 05/00 A 11/05</v>
      </c>
      <c r="N105" s="3" t="str">
        <f t="shared" si="5"/>
        <v>OUTILLAGE DIVERS</v>
      </c>
      <c r="T105" s="2" t="s">
        <v>1021</v>
      </c>
      <c r="U105" s="6" t="s">
        <v>1022</v>
      </c>
    </row>
    <row r="106" spans="1:21" x14ac:dyDescent="0.25">
      <c r="A106" t="s">
        <v>105</v>
      </c>
      <c r="B106" t="s">
        <v>220</v>
      </c>
      <c r="C106" t="str">
        <f t="shared" si="3"/>
        <v>DRA24659</v>
      </c>
      <c r="D106" t="s">
        <v>220</v>
      </c>
      <c r="E106" t="s">
        <v>221</v>
      </c>
      <c r="F106" t="s">
        <v>13</v>
      </c>
      <c r="G106" t="s">
        <v>14</v>
      </c>
      <c r="K106" t="s">
        <v>797</v>
      </c>
      <c r="L106" t="str">
        <f t="shared" si="4"/>
        <v>ACA20</v>
      </c>
      <c r="M106" t="str">
        <f>INDEX($T$2:$T$176,MATCH(all_items_milner_20221230[[#This Row],[TYPE VEHICULE]],$U$2:$U$176,0),1)</f>
        <v>TOYOTA RAV4 ACA20 2.0ESS DE 05/00 A 11/05</v>
      </c>
      <c r="N106" s="3" t="str">
        <f t="shared" si="5"/>
        <v>OUTILLAGE DIVERS</v>
      </c>
      <c r="T106" s="2" t="s">
        <v>1023</v>
      </c>
      <c r="U106" s="6" t="s">
        <v>1024</v>
      </c>
    </row>
    <row r="107" spans="1:21" x14ac:dyDescent="0.25">
      <c r="A107" t="s">
        <v>105</v>
      </c>
      <c r="B107" t="s">
        <v>222</v>
      </c>
      <c r="C107" t="str">
        <f t="shared" si="3"/>
        <v>DRA24660</v>
      </c>
      <c r="D107" t="s">
        <v>222</v>
      </c>
      <c r="E107" t="s">
        <v>223</v>
      </c>
      <c r="F107" t="s">
        <v>13</v>
      </c>
      <c r="G107" t="s">
        <v>14</v>
      </c>
      <c r="K107" t="s">
        <v>797</v>
      </c>
      <c r="L107" t="str">
        <f t="shared" si="4"/>
        <v>ACA20</v>
      </c>
      <c r="M107" t="str">
        <f>INDEX($T$2:$T$176,MATCH(all_items_milner_20221230[[#This Row],[TYPE VEHICULE]],$U$2:$U$176,0),1)</f>
        <v>TOYOTA RAV4 ACA20 2.0ESS DE 05/00 A 11/05</v>
      </c>
      <c r="N107" s="3" t="str">
        <f t="shared" si="5"/>
        <v>OUTILLAGE DIVERS</v>
      </c>
      <c r="T107" s="2" t="s">
        <v>1025</v>
      </c>
      <c r="U107" s="6" t="s">
        <v>1026</v>
      </c>
    </row>
    <row r="108" spans="1:21" x14ac:dyDescent="0.25">
      <c r="A108" t="s">
        <v>105</v>
      </c>
      <c r="B108" t="s">
        <v>224</v>
      </c>
      <c r="C108" t="str">
        <f t="shared" si="3"/>
        <v>DRA27634</v>
      </c>
      <c r="D108" t="s">
        <v>224</v>
      </c>
      <c r="E108" t="s">
        <v>225</v>
      </c>
      <c r="F108" t="s">
        <v>13</v>
      </c>
      <c r="G108" t="s">
        <v>14</v>
      </c>
      <c r="K108" t="s">
        <v>797</v>
      </c>
      <c r="L108" t="str">
        <f t="shared" si="4"/>
        <v>ACA20</v>
      </c>
      <c r="M108" t="str">
        <f>INDEX($T$2:$T$176,MATCH(all_items_milner_20221230[[#This Row],[TYPE VEHICULE]],$U$2:$U$176,0),1)</f>
        <v>TOYOTA RAV4 ACA20 2.0ESS DE 05/00 A 11/05</v>
      </c>
      <c r="N108" s="3" t="str">
        <f t="shared" si="5"/>
        <v>OUTILLAGE DIVERS</v>
      </c>
      <c r="T108" s="2" t="s">
        <v>1027</v>
      </c>
      <c r="U108" s="6" t="s">
        <v>1028</v>
      </c>
    </row>
    <row r="109" spans="1:21" x14ac:dyDescent="0.25">
      <c r="A109" t="s">
        <v>105</v>
      </c>
      <c r="B109" t="s">
        <v>226</v>
      </c>
      <c r="C109" t="str">
        <f t="shared" si="3"/>
        <v>DRA30357</v>
      </c>
      <c r="D109" t="s">
        <v>226</v>
      </c>
      <c r="E109" t="s">
        <v>227</v>
      </c>
      <c r="F109" t="s">
        <v>13</v>
      </c>
      <c r="G109" t="s">
        <v>14</v>
      </c>
      <c r="K109" t="s">
        <v>797</v>
      </c>
      <c r="L109" t="str">
        <f t="shared" si="4"/>
        <v>ACA20</v>
      </c>
      <c r="M109" t="str">
        <f>INDEX($T$2:$T$176,MATCH(all_items_milner_20221230[[#This Row],[TYPE VEHICULE]],$U$2:$U$176,0),1)</f>
        <v>TOYOTA RAV4 ACA20 2.0ESS DE 05/00 A 11/05</v>
      </c>
      <c r="N109" s="3" t="str">
        <f t="shared" si="5"/>
        <v>OUTILLAGE DIVERS</v>
      </c>
      <c r="T109" s="2" t="s">
        <v>1029</v>
      </c>
      <c r="U109" s="6" t="s">
        <v>1030</v>
      </c>
    </row>
    <row r="110" spans="1:21" x14ac:dyDescent="0.25">
      <c r="A110" t="s">
        <v>105</v>
      </c>
      <c r="B110" t="s">
        <v>228</v>
      </c>
      <c r="C110" t="str">
        <f t="shared" si="3"/>
        <v>DRA30878</v>
      </c>
      <c r="D110" t="s">
        <v>228</v>
      </c>
      <c r="E110" t="s">
        <v>229</v>
      </c>
      <c r="F110" t="s">
        <v>13</v>
      </c>
      <c r="G110" t="s">
        <v>14</v>
      </c>
      <c r="K110" t="s">
        <v>797</v>
      </c>
      <c r="L110" t="str">
        <f t="shared" si="4"/>
        <v>ACA20</v>
      </c>
      <c r="M110" t="str">
        <f>INDEX($T$2:$T$176,MATCH(all_items_milner_20221230[[#This Row],[TYPE VEHICULE]],$U$2:$U$176,0),1)</f>
        <v>TOYOTA RAV4 ACA20 2.0ESS DE 05/00 A 11/05</v>
      </c>
      <c r="N110" s="3" t="str">
        <f t="shared" si="5"/>
        <v>OUTILLAGE DIVERS</v>
      </c>
      <c r="T110" s="2" t="s">
        <v>1031</v>
      </c>
      <c r="U110" s="6" t="s">
        <v>1032</v>
      </c>
    </row>
    <row r="111" spans="1:21" x14ac:dyDescent="0.25">
      <c r="A111" t="s">
        <v>105</v>
      </c>
      <c r="B111" t="s">
        <v>230</v>
      </c>
      <c r="C111" t="str">
        <f t="shared" si="3"/>
        <v>DRA30881</v>
      </c>
      <c r="D111" t="s">
        <v>230</v>
      </c>
      <c r="E111" t="s">
        <v>231</v>
      </c>
      <c r="F111" t="s">
        <v>13</v>
      </c>
      <c r="G111" t="s">
        <v>14</v>
      </c>
      <c r="K111" t="s">
        <v>797</v>
      </c>
      <c r="L111" t="str">
        <f t="shared" si="4"/>
        <v>ACA20</v>
      </c>
      <c r="M111" t="str">
        <f>INDEX($T$2:$T$176,MATCH(all_items_milner_20221230[[#This Row],[TYPE VEHICULE]],$U$2:$U$176,0),1)</f>
        <v>TOYOTA RAV4 ACA20 2.0ESS DE 05/00 A 11/05</v>
      </c>
      <c r="N111" s="3" t="str">
        <f t="shared" si="5"/>
        <v>OUTILLAGE DIVERS</v>
      </c>
      <c r="T111" s="2" t="s">
        <v>1033</v>
      </c>
      <c r="U111" s="6" t="s">
        <v>1034</v>
      </c>
    </row>
    <row r="112" spans="1:21" x14ac:dyDescent="0.25">
      <c r="A112" t="s">
        <v>105</v>
      </c>
      <c r="B112" t="s">
        <v>232</v>
      </c>
      <c r="C112" t="str">
        <f t="shared" si="3"/>
        <v>DRA31569</v>
      </c>
      <c r="D112" t="s">
        <v>232</v>
      </c>
      <c r="E112" t="s">
        <v>233</v>
      </c>
      <c r="F112" t="s">
        <v>13</v>
      </c>
      <c r="G112" t="s">
        <v>14</v>
      </c>
      <c r="K112" t="s">
        <v>797</v>
      </c>
      <c r="L112" t="str">
        <f t="shared" si="4"/>
        <v>ACA20</v>
      </c>
      <c r="M112" t="str">
        <f>INDEX($T$2:$T$176,MATCH(all_items_milner_20221230[[#This Row],[TYPE VEHICULE]],$U$2:$U$176,0),1)</f>
        <v>TOYOTA RAV4 ACA20 2.0ESS DE 05/00 A 11/05</v>
      </c>
      <c r="N112" s="3" t="str">
        <f t="shared" si="5"/>
        <v>OUTILLAGE DIVERS</v>
      </c>
      <c r="T112" s="2" t="s">
        <v>1035</v>
      </c>
      <c r="U112" s="6" t="s">
        <v>1036</v>
      </c>
    </row>
    <row r="113" spans="1:21" x14ac:dyDescent="0.25">
      <c r="A113" t="s">
        <v>105</v>
      </c>
      <c r="B113" t="s">
        <v>234</v>
      </c>
      <c r="C113" t="str">
        <f t="shared" si="3"/>
        <v>DRA31967</v>
      </c>
      <c r="D113" t="s">
        <v>234</v>
      </c>
      <c r="E113" t="s">
        <v>235</v>
      </c>
      <c r="F113" t="s">
        <v>13</v>
      </c>
      <c r="G113" t="s">
        <v>14</v>
      </c>
      <c r="K113" t="s">
        <v>797</v>
      </c>
      <c r="L113" t="str">
        <f t="shared" si="4"/>
        <v>ACA20</v>
      </c>
      <c r="M113" t="str">
        <f>INDEX($T$2:$T$176,MATCH(all_items_milner_20221230[[#This Row],[TYPE VEHICULE]],$U$2:$U$176,0),1)</f>
        <v>TOYOTA RAV4 ACA20 2.0ESS DE 05/00 A 11/05</v>
      </c>
      <c r="N113" s="3" t="str">
        <f t="shared" si="5"/>
        <v>OUTILLAGE DIVERS</v>
      </c>
      <c r="T113" s="2" t="s">
        <v>1037</v>
      </c>
      <c r="U113" s="6" t="s">
        <v>1038</v>
      </c>
    </row>
    <row r="114" spans="1:21" x14ac:dyDescent="0.25">
      <c r="A114" t="s">
        <v>105</v>
      </c>
      <c r="B114" t="s">
        <v>236</v>
      </c>
      <c r="C114" t="str">
        <f t="shared" si="3"/>
        <v>DRA33368</v>
      </c>
      <c r="D114" t="s">
        <v>236</v>
      </c>
      <c r="E114" t="s">
        <v>237</v>
      </c>
      <c r="F114" t="s">
        <v>13</v>
      </c>
      <c r="G114" t="s">
        <v>14</v>
      </c>
      <c r="K114" t="s">
        <v>797</v>
      </c>
      <c r="L114" t="str">
        <f t="shared" si="4"/>
        <v>ACA20</v>
      </c>
      <c r="M114" t="str">
        <f>INDEX($T$2:$T$176,MATCH(all_items_milner_20221230[[#This Row],[TYPE VEHICULE]],$U$2:$U$176,0),1)</f>
        <v>TOYOTA RAV4 ACA20 2.0ESS DE 05/00 A 11/05</v>
      </c>
      <c r="N114" s="3" t="str">
        <f t="shared" si="5"/>
        <v>OUTILLAGE DIVERS</v>
      </c>
      <c r="T114" s="2" t="s">
        <v>1039</v>
      </c>
      <c r="U114" s="6" t="s">
        <v>1040</v>
      </c>
    </row>
    <row r="115" spans="1:21" x14ac:dyDescent="0.25">
      <c r="A115" t="s">
        <v>105</v>
      </c>
      <c r="B115" t="s">
        <v>238</v>
      </c>
      <c r="C115" t="str">
        <f t="shared" si="3"/>
        <v>DRA33372</v>
      </c>
      <c r="D115" t="s">
        <v>238</v>
      </c>
      <c r="E115" t="s">
        <v>239</v>
      </c>
      <c r="F115" t="s">
        <v>13</v>
      </c>
      <c r="G115" t="s">
        <v>14</v>
      </c>
      <c r="K115" t="s">
        <v>797</v>
      </c>
      <c r="L115" t="str">
        <f t="shared" si="4"/>
        <v>ACA20</v>
      </c>
      <c r="M115" t="str">
        <f>INDEX($T$2:$T$176,MATCH(all_items_milner_20221230[[#This Row],[TYPE VEHICULE]],$U$2:$U$176,0),1)</f>
        <v>TOYOTA RAV4 ACA20 2.0ESS DE 05/00 A 11/05</v>
      </c>
      <c r="N115" s="3" t="str">
        <f t="shared" si="5"/>
        <v>OUTILLAGE DIVERS</v>
      </c>
      <c r="T115" s="2" t="s">
        <v>1041</v>
      </c>
      <c r="U115" s="6" t="s">
        <v>1042</v>
      </c>
    </row>
    <row r="116" spans="1:21" x14ac:dyDescent="0.25">
      <c r="A116" t="s">
        <v>105</v>
      </c>
      <c r="B116" t="s">
        <v>240</v>
      </c>
      <c r="C116" t="str">
        <f t="shared" si="3"/>
        <v>DRA33586</v>
      </c>
      <c r="D116" t="s">
        <v>240</v>
      </c>
      <c r="E116" t="s">
        <v>241</v>
      </c>
      <c r="F116" t="s">
        <v>13</v>
      </c>
      <c r="G116" t="s">
        <v>14</v>
      </c>
      <c r="K116" t="s">
        <v>797</v>
      </c>
      <c r="L116" t="str">
        <f t="shared" si="4"/>
        <v>ACA20</v>
      </c>
      <c r="M116" t="str">
        <f>INDEX($T$2:$T$176,MATCH(all_items_milner_20221230[[#This Row],[TYPE VEHICULE]],$U$2:$U$176,0),1)</f>
        <v>TOYOTA RAV4 ACA20 2.0ESS DE 05/00 A 11/05</v>
      </c>
      <c r="N116" s="3" t="str">
        <f t="shared" si="5"/>
        <v>OUTILLAGE DIVERS</v>
      </c>
      <c r="T116" s="2" t="s">
        <v>1043</v>
      </c>
      <c r="U116" s="6" t="s">
        <v>1044</v>
      </c>
    </row>
    <row r="117" spans="1:21" x14ac:dyDescent="0.25">
      <c r="A117" t="s">
        <v>105</v>
      </c>
      <c r="B117" t="s">
        <v>242</v>
      </c>
      <c r="C117" t="str">
        <f t="shared" si="3"/>
        <v>DRA34184</v>
      </c>
      <c r="D117" t="s">
        <v>242</v>
      </c>
      <c r="E117" t="s">
        <v>243</v>
      </c>
      <c r="F117" t="s">
        <v>13</v>
      </c>
      <c r="G117" t="s">
        <v>14</v>
      </c>
      <c r="K117" t="s">
        <v>797</v>
      </c>
      <c r="L117" t="str">
        <f t="shared" si="4"/>
        <v>ACA20</v>
      </c>
      <c r="M117" t="str">
        <f>INDEX($T$2:$T$176,MATCH(all_items_milner_20221230[[#This Row],[TYPE VEHICULE]],$U$2:$U$176,0),1)</f>
        <v>TOYOTA RAV4 ACA20 2.0ESS DE 05/00 A 11/05</v>
      </c>
      <c r="N117" s="3" t="str">
        <f t="shared" si="5"/>
        <v>OUTILLAGE DIVERS</v>
      </c>
      <c r="T117" s="2" t="s">
        <v>1045</v>
      </c>
      <c r="U117" s="6" t="s">
        <v>1046</v>
      </c>
    </row>
    <row r="118" spans="1:21" x14ac:dyDescent="0.25">
      <c r="A118" t="s">
        <v>105</v>
      </c>
      <c r="B118" t="s">
        <v>244</v>
      </c>
      <c r="C118" t="str">
        <f t="shared" si="3"/>
        <v>DRA34236</v>
      </c>
      <c r="D118" t="s">
        <v>244</v>
      </c>
      <c r="E118" t="s">
        <v>245</v>
      </c>
      <c r="F118" t="s">
        <v>13</v>
      </c>
      <c r="G118" t="s">
        <v>14</v>
      </c>
      <c r="K118" t="s">
        <v>797</v>
      </c>
      <c r="L118" t="str">
        <f t="shared" si="4"/>
        <v>ACA20</v>
      </c>
      <c r="M118" t="str">
        <f>INDEX($T$2:$T$176,MATCH(all_items_milner_20221230[[#This Row],[TYPE VEHICULE]],$U$2:$U$176,0),1)</f>
        <v>TOYOTA RAV4 ACA20 2.0ESS DE 05/00 A 11/05</v>
      </c>
      <c r="N118" s="3" t="str">
        <f t="shared" si="5"/>
        <v>OUTILLAGE DIVERS</v>
      </c>
      <c r="T118" s="2" t="s">
        <v>1047</v>
      </c>
      <c r="U118" s="6" t="s">
        <v>1048</v>
      </c>
    </row>
    <row r="119" spans="1:21" x14ac:dyDescent="0.25">
      <c r="A119" t="s">
        <v>105</v>
      </c>
      <c r="B119" t="s">
        <v>246</v>
      </c>
      <c r="C119" t="str">
        <f t="shared" si="3"/>
        <v>DRA34334</v>
      </c>
      <c r="D119" t="s">
        <v>246</v>
      </c>
      <c r="E119" t="s">
        <v>247</v>
      </c>
      <c r="F119" t="s">
        <v>13</v>
      </c>
      <c r="G119" t="s">
        <v>14</v>
      </c>
      <c r="K119" t="s">
        <v>797</v>
      </c>
      <c r="L119" t="str">
        <f t="shared" si="4"/>
        <v>ACA20</v>
      </c>
      <c r="M119" t="str">
        <f>INDEX($T$2:$T$176,MATCH(all_items_milner_20221230[[#This Row],[TYPE VEHICULE]],$U$2:$U$176,0),1)</f>
        <v>TOYOTA RAV4 ACA20 2.0ESS DE 05/00 A 11/05</v>
      </c>
      <c r="N119" s="3" t="str">
        <f t="shared" si="5"/>
        <v>OUTILLAGE DIVERS</v>
      </c>
      <c r="T119" s="2" t="s">
        <v>1049</v>
      </c>
      <c r="U119" s="6" t="s">
        <v>1050</v>
      </c>
    </row>
    <row r="120" spans="1:21" x14ac:dyDescent="0.25">
      <c r="A120" t="s">
        <v>105</v>
      </c>
      <c r="B120" t="s">
        <v>248</v>
      </c>
      <c r="C120" t="str">
        <f t="shared" si="3"/>
        <v>DRA34571</v>
      </c>
      <c r="D120" t="s">
        <v>248</v>
      </c>
      <c r="E120" t="s">
        <v>249</v>
      </c>
      <c r="F120" t="s">
        <v>13</v>
      </c>
      <c r="G120" t="s">
        <v>14</v>
      </c>
      <c r="K120" t="s">
        <v>797</v>
      </c>
      <c r="L120" t="str">
        <f t="shared" si="4"/>
        <v>ACA20</v>
      </c>
      <c r="M120" t="str">
        <f>INDEX($T$2:$T$176,MATCH(all_items_milner_20221230[[#This Row],[TYPE VEHICULE]],$U$2:$U$176,0),1)</f>
        <v>TOYOTA RAV4 ACA20 2.0ESS DE 05/00 A 11/05</v>
      </c>
      <c r="N120" s="3" t="str">
        <f t="shared" si="5"/>
        <v>OUTILLAGE DIVERS</v>
      </c>
      <c r="T120" s="2" t="s">
        <v>1051</v>
      </c>
      <c r="U120" s="6" t="s">
        <v>1052</v>
      </c>
    </row>
    <row r="121" spans="1:21" x14ac:dyDescent="0.25">
      <c r="A121" t="s">
        <v>105</v>
      </c>
      <c r="B121" t="s">
        <v>250</v>
      </c>
      <c r="C121" t="str">
        <f t="shared" si="3"/>
        <v>DRA36923</v>
      </c>
      <c r="D121" t="s">
        <v>250</v>
      </c>
      <c r="E121" t="s">
        <v>251</v>
      </c>
      <c r="F121" t="s">
        <v>13</v>
      </c>
      <c r="G121" t="s">
        <v>14</v>
      </c>
      <c r="K121" t="s">
        <v>797</v>
      </c>
      <c r="L121" t="str">
        <f t="shared" si="4"/>
        <v>ACA20</v>
      </c>
      <c r="M121" t="str">
        <f>INDEX($T$2:$T$176,MATCH(all_items_milner_20221230[[#This Row],[TYPE VEHICULE]],$U$2:$U$176,0),1)</f>
        <v>TOYOTA RAV4 ACA20 2.0ESS DE 05/00 A 11/05</v>
      </c>
      <c r="N121" s="3" t="str">
        <f t="shared" si="5"/>
        <v>OUTILLAGE DIVERS</v>
      </c>
      <c r="T121" s="2" t="s">
        <v>1053</v>
      </c>
      <c r="U121" s="6" t="s">
        <v>1054</v>
      </c>
    </row>
    <row r="122" spans="1:21" x14ac:dyDescent="0.25">
      <c r="A122" t="s">
        <v>105</v>
      </c>
      <c r="B122" t="s">
        <v>252</v>
      </c>
      <c r="C122" t="str">
        <f t="shared" si="3"/>
        <v>DRA37439</v>
      </c>
      <c r="D122" t="s">
        <v>252</v>
      </c>
      <c r="E122" t="s">
        <v>253</v>
      </c>
      <c r="F122" t="s">
        <v>13</v>
      </c>
      <c r="G122" t="s">
        <v>14</v>
      </c>
      <c r="K122" t="s">
        <v>797</v>
      </c>
      <c r="L122" t="str">
        <f t="shared" si="4"/>
        <v>ACA20</v>
      </c>
      <c r="M122" t="str">
        <f>INDEX($T$2:$T$176,MATCH(all_items_milner_20221230[[#This Row],[TYPE VEHICULE]],$U$2:$U$176,0),1)</f>
        <v>TOYOTA RAV4 ACA20 2.0ESS DE 05/00 A 11/05</v>
      </c>
      <c r="N122" s="3" t="str">
        <f t="shared" si="5"/>
        <v>OUTILLAGE DIVERS</v>
      </c>
      <c r="T122" s="2" t="s">
        <v>1055</v>
      </c>
      <c r="U122" s="6" t="s">
        <v>1056</v>
      </c>
    </row>
    <row r="123" spans="1:21" x14ac:dyDescent="0.25">
      <c r="A123" t="s">
        <v>105</v>
      </c>
      <c r="B123" t="s">
        <v>254</v>
      </c>
      <c r="C123" t="str">
        <f t="shared" si="3"/>
        <v>DRA37871</v>
      </c>
      <c r="D123" t="s">
        <v>254</v>
      </c>
      <c r="E123" t="s">
        <v>255</v>
      </c>
      <c r="F123" t="s">
        <v>13</v>
      </c>
      <c r="G123" t="s">
        <v>14</v>
      </c>
      <c r="K123" t="s">
        <v>797</v>
      </c>
      <c r="L123" t="str">
        <f t="shared" si="4"/>
        <v>ACA20</v>
      </c>
      <c r="M123" t="str">
        <f>INDEX($T$2:$T$176,MATCH(all_items_milner_20221230[[#This Row],[TYPE VEHICULE]],$U$2:$U$176,0),1)</f>
        <v>TOYOTA RAV4 ACA20 2.0ESS DE 05/00 A 11/05</v>
      </c>
      <c r="N123" s="3" t="str">
        <f t="shared" si="5"/>
        <v>OUTILLAGE DIVERS</v>
      </c>
      <c r="T123" s="2" t="s">
        <v>1057</v>
      </c>
      <c r="U123" s="6" t="s">
        <v>1058</v>
      </c>
    </row>
    <row r="124" spans="1:21" x14ac:dyDescent="0.25">
      <c r="A124" t="s">
        <v>105</v>
      </c>
      <c r="B124" t="s">
        <v>256</v>
      </c>
      <c r="C124" t="str">
        <f t="shared" si="3"/>
        <v>DRA38205</v>
      </c>
      <c r="D124" t="s">
        <v>256</v>
      </c>
      <c r="E124" t="s">
        <v>257</v>
      </c>
      <c r="F124" t="s">
        <v>13</v>
      </c>
      <c r="G124" t="s">
        <v>14</v>
      </c>
      <c r="K124" t="s">
        <v>797</v>
      </c>
      <c r="L124" t="str">
        <f t="shared" si="4"/>
        <v>ACA20</v>
      </c>
      <c r="M124" t="str">
        <f>INDEX($T$2:$T$176,MATCH(all_items_milner_20221230[[#This Row],[TYPE VEHICULE]],$U$2:$U$176,0),1)</f>
        <v>TOYOTA RAV4 ACA20 2.0ESS DE 05/00 A 11/05</v>
      </c>
      <c r="N124" s="3" t="str">
        <f t="shared" si="5"/>
        <v>OUTILLAGE DIVERS</v>
      </c>
      <c r="T124" s="2" t="s">
        <v>1059</v>
      </c>
      <c r="U124" s="6" t="s">
        <v>1060</v>
      </c>
    </row>
    <row r="125" spans="1:21" x14ac:dyDescent="0.25">
      <c r="A125" t="s">
        <v>105</v>
      </c>
      <c r="B125" t="s">
        <v>258</v>
      </c>
      <c r="C125" t="str">
        <f t="shared" si="3"/>
        <v>DRA38859</v>
      </c>
      <c r="D125" t="s">
        <v>258</v>
      </c>
      <c r="E125" t="s">
        <v>259</v>
      </c>
      <c r="F125" t="s">
        <v>13</v>
      </c>
      <c r="G125" t="s">
        <v>14</v>
      </c>
      <c r="K125" t="s">
        <v>797</v>
      </c>
      <c r="L125" t="str">
        <f t="shared" si="4"/>
        <v>ACA20</v>
      </c>
      <c r="M125" t="str">
        <f>INDEX($T$2:$T$176,MATCH(all_items_milner_20221230[[#This Row],[TYPE VEHICULE]],$U$2:$U$176,0),1)</f>
        <v>TOYOTA RAV4 ACA20 2.0ESS DE 05/00 A 11/05</v>
      </c>
      <c r="N125" s="3" t="str">
        <f t="shared" si="5"/>
        <v>OUTILLAGE DIVERS</v>
      </c>
      <c r="T125" s="2" t="s">
        <v>1061</v>
      </c>
      <c r="U125" s="6" t="s">
        <v>1062</v>
      </c>
    </row>
    <row r="126" spans="1:21" x14ac:dyDescent="0.25">
      <c r="A126" t="s">
        <v>105</v>
      </c>
      <c r="B126" t="s">
        <v>260</v>
      </c>
      <c r="C126" t="str">
        <f t="shared" si="3"/>
        <v>DRA39046</v>
      </c>
      <c r="D126" t="s">
        <v>260</v>
      </c>
      <c r="E126" t="s">
        <v>261</v>
      </c>
      <c r="F126" t="s">
        <v>13</v>
      </c>
      <c r="G126" t="s">
        <v>14</v>
      </c>
      <c r="K126" t="s">
        <v>797</v>
      </c>
      <c r="L126" t="str">
        <f t="shared" si="4"/>
        <v>ACA20</v>
      </c>
      <c r="M126" t="str">
        <f>INDEX($T$2:$T$176,MATCH(all_items_milner_20221230[[#This Row],[TYPE VEHICULE]],$U$2:$U$176,0),1)</f>
        <v>TOYOTA RAV4 ACA20 2.0ESS DE 05/00 A 11/05</v>
      </c>
      <c r="N126" s="3" t="str">
        <f t="shared" si="5"/>
        <v>OUTILLAGE DIVERS</v>
      </c>
      <c r="T126" s="2" t="s">
        <v>1063</v>
      </c>
      <c r="U126" s="6" t="s">
        <v>1064</v>
      </c>
    </row>
    <row r="127" spans="1:21" x14ac:dyDescent="0.25">
      <c r="A127" t="s">
        <v>105</v>
      </c>
      <c r="B127" t="s">
        <v>262</v>
      </c>
      <c r="C127" t="str">
        <f t="shared" si="3"/>
        <v>DRA39047</v>
      </c>
      <c r="D127" t="s">
        <v>262</v>
      </c>
      <c r="E127" t="s">
        <v>263</v>
      </c>
      <c r="F127" t="s">
        <v>13</v>
      </c>
      <c r="G127" t="s">
        <v>14</v>
      </c>
      <c r="K127" t="s">
        <v>797</v>
      </c>
      <c r="L127" t="str">
        <f t="shared" si="4"/>
        <v>ACA20</v>
      </c>
      <c r="M127" t="str">
        <f>INDEX($T$2:$T$176,MATCH(all_items_milner_20221230[[#This Row],[TYPE VEHICULE]],$U$2:$U$176,0),1)</f>
        <v>TOYOTA RAV4 ACA20 2.0ESS DE 05/00 A 11/05</v>
      </c>
      <c r="N127" s="3" t="str">
        <f t="shared" si="5"/>
        <v>OUTILLAGE DIVERS</v>
      </c>
      <c r="T127" s="2" t="s">
        <v>1065</v>
      </c>
      <c r="U127" s="6" t="s">
        <v>1066</v>
      </c>
    </row>
    <row r="128" spans="1:21" x14ac:dyDescent="0.25">
      <c r="A128" t="s">
        <v>105</v>
      </c>
      <c r="B128" t="s">
        <v>264</v>
      </c>
      <c r="C128" t="str">
        <f t="shared" si="3"/>
        <v>DRA39223</v>
      </c>
      <c r="D128" t="s">
        <v>264</v>
      </c>
      <c r="E128" t="s">
        <v>265</v>
      </c>
      <c r="F128" t="s">
        <v>13</v>
      </c>
      <c r="G128" t="s">
        <v>14</v>
      </c>
      <c r="K128" t="s">
        <v>797</v>
      </c>
      <c r="L128" t="str">
        <f t="shared" si="4"/>
        <v>ACA20</v>
      </c>
      <c r="M128" t="str">
        <f>INDEX($T$2:$T$176,MATCH(all_items_milner_20221230[[#This Row],[TYPE VEHICULE]],$U$2:$U$176,0),1)</f>
        <v>TOYOTA RAV4 ACA20 2.0ESS DE 05/00 A 11/05</v>
      </c>
      <c r="N128" s="3" t="str">
        <f t="shared" si="5"/>
        <v>OUTILLAGE DIVERS</v>
      </c>
      <c r="T128" s="2" t="s">
        <v>1067</v>
      </c>
      <c r="U128" s="6" t="s">
        <v>1068</v>
      </c>
    </row>
    <row r="129" spans="1:21" x14ac:dyDescent="0.25">
      <c r="A129" t="s">
        <v>105</v>
      </c>
      <c r="B129" t="s">
        <v>266</v>
      </c>
      <c r="C129" t="str">
        <f t="shared" si="3"/>
        <v>DRA40462</v>
      </c>
      <c r="D129" t="s">
        <v>266</v>
      </c>
      <c r="E129" t="s">
        <v>267</v>
      </c>
      <c r="F129" t="s">
        <v>13</v>
      </c>
      <c r="G129" t="s">
        <v>14</v>
      </c>
      <c r="K129" t="s">
        <v>797</v>
      </c>
      <c r="L129" t="str">
        <f t="shared" si="4"/>
        <v>ACA20</v>
      </c>
      <c r="M129" t="str">
        <f>INDEX($T$2:$T$176,MATCH(all_items_milner_20221230[[#This Row],[TYPE VEHICULE]],$U$2:$U$176,0),1)</f>
        <v>TOYOTA RAV4 ACA20 2.0ESS DE 05/00 A 11/05</v>
      </c>
      <c r="N129" s="3" t="str">
        <f t="shared" si="5"/>
        <v>OUTILLAGE DIVERS</v>
      </c>
      <c r="T129" s="2" t="s">
        <v>1069</v>
      </c>
      <c r="U129" s="6" t="s">
        <v>1070</v>
      </c>
    </row>
    <row r="130" spans="1:21" x14ac:dyDescent="0.25">
      <c r="A130" t="s">
        <v>105</v>
      </c>
      <c r="B130" t="s">
        <v>268</v>
      </c>
      <c r="C130" t="str">
        <f t="shared" ref="C130:C193" si="6">IF(ISNUMBER(B130*1),TEXT(B130,"000000"),B130)</f>
        <v>DRA43785</v>
      </c>
      <c r="D130" t="s">
        <v>268</v>
      </c>
      <c r="E130" t="s">
        <v>269</v>
      </c>
      <c r="F130" t="s">
        <v>13</v>
      </c>
      <c r="G130" t="s">
        <v>14</v>
      </c>
      <c r="K130" t="s">
        <v>797</v>
      </c>
      <c r="L130" t="str">
        <f t="shared" ref="L130:L193" si="7">F131</f>
        <v>ACA20</v>
      </c>
      <c r="M130" t="str">
        <f>INDEX($T$2:$T$176,MATCH(all_items_milner_20221230[[#This Row],[TYPE VEHICULE]],$U$2:$U$176,0),1)</f>
        <v>TOYOTA RAV4 ACA20 2.0ESS DE 05/00 A 11/05</v>
      </c>
      <c r="N130" s="3" t="str">
        <f t="shared" si="5"/>
        <v>OUTILLAGE DIVERS</v>
      </c>
      <c r="T130" s="2" t="s">
        <v>1071</v>
      </c>
      <c r="U130" s="6" t="s">
        <v>1072</v>
      </c>
    </row>
    <row r="131" spans="1:21" x14ac:dyDescent="0.25">
      <c r="A131" t="s">
        <v>105</v>
      </c>
      <c r="B131" t="s">
        <v>270</v>
      </c>
      <c r="C131" t="str">
        <f t="shared" si="6"/>
        <v>DRA43949</v>
      </c>
      <c r="D131" t="s">
        <v>270</v>
      </c>
      <c r="E131" t="s">
        <v>271</v>
      </c>
      <c r="F131" t="s">
        <v>13</v>
      </c>
      <c r="G131" t="s">
        <v>14</v>
      </c>
      <c r="K131" t="s">
        <v>797</v>
      </c>
      <c r="L131" t="str">
        <f t="shared" si="7"/>
        <v>ACA20</v>
      </c>
      <c r="M131" t="str">
        <f>INDEX($T$2:$T$176,MATCH(all_items_milner_20221230[[#This Row],[TYPE VEHICULE]],$U$2:$U$176,0),1)</f>
        <v>TOYOTA RAV4 ACA20 2.0ESS DE 05/00 A 11/05</v>
      </c>
      <c r="N131" s="3" t="str">
        <f t="shared" si="5"/>
        <v>OUTILLAGE DIVERS</v>
      </c>
      <c r="T131" s="2" t="s">
        <v>1073</v>
      </c>
      <c r="U131" s="6" t="s">
        <v>1074</v>
      </c>
    </row>
    <row r="132" spans="1:21" x14ac:dyDescent="0.25">
      <c r="A132" t="s">
        <v>105</v>
      </c>
      <c r="B132" t="s">
        <v>272</v>
      </c>
      <c r="C132" t="str">
        <f t="shared" si="6"/>
        <v>DRA44139</v>
      </c>
      <c r="D132" t="s">
        <v>272</v>
      </c>
      <c r="E132" t="s">
        <v>273</v>
      </c>
      <c r="F132" t="s">
        <v>13</v>
      </c>
      <c r="G132" t="s">
        <v>14</v>
      </c>
      <c r="K132" t="s">
        <v>797</v>
      </c>
      <c r="L132" t="str">
        <f t="shared" si="7"/>
        <v>ACA20</v>
      </c>
      <c r="M132" t="str">
        <f>INDEX($T$2:$T$176,MATCH(all_items_milner_20221230[[#This Row],[TYPE VEHICULE]],$U$2:$U$176,0),1)</f>
        <v>TOYOTA RAV4 ACA20 2.0ESS DE 05/00 A 11/05</v>
      </c>
      <c r="N132" s="3" t="str">
        <f t="shared" ref="N132:N195" si="8">IF(A132="ACC","ACCESSOIRES",IF(A132="BE","ELECTRICITE CAISSE",IF(A132="AX","ESSIEU",IF(A132="BP","CARROSSERIE",IF(A132="BR","FREINAGE",(IF(A132="CO","CHAUFFAGE REFROIDISSEMENT",IF(A132="ACC","ACCESSOIRES",IF(A132="BE","ELECTRICITE CAISSE",IF(A132="AX","ESSIEU",IF(A132="EE","ELECTRICITE MOTEUR",IF(A132="FU","ALIMENTATTION",(IF(A132="ST","DIRECTION",IF(A132="ACC","ACCESSOIRES",IF(A132="BE","ELECTRICITE CAISSE",IF(A132="AX","ESSIEU",IF(A132="EX","ECHAPPEMENT",IF(A132="CL","EMBRAYAGE",(IF(A132="ANC","OUTILLAGE DIVERS",IF(A132="EN","MOTEUR",IF(A132="SUS","SUSPENSION",IF(A132="TR","TRANSMISSION"))))))))))))))))))))))))</f>
        <v>OUTILLAGE DIVERS</v>
      </c>
      <c r="T132" s="2" t="s">
        <v>1075</v>
      </c>
      <c r="U132" s="6" t="s">
        <v>1076</v>
      </c>
    </row>
    <row r="133" spans="1:21" x14ac:dyDescent="0.25">
      <c r="A133" t="s">
        <v>105</v>
      </c>
      <c r="B133" t="s">
        <v>274</v>
      </c>
      <c r="C133" t="str">
        <f t="shared" si="6"/>
        <v>DRA44143</v>
      </c>
      <c r="D133" t="s">
        <v>274</v>
      </c>
      <c r="E133" t="s">
        <v>275</v>
      </c>
      <c r="F133" t="s">
        <v>13</v>
      </c>
      <c r="G133" t="s">
        <v>14</v>
      </c>
      <c r="K133" t="s">
        <v>797</v>
      </c>
      <c r="L133" t="str">
        <f t="shared" si="7"/>
        <v>ACA20</v>
      </c>
      <c r="M133" t="str">
        <f>INDEX($T$2:$T$176,MATCH(all_items_milner_20221230[[#This Row],[TYPE VEHICULE]],$U$2:$U$176,0),1)</f>
        <v>TOYOTA RAV4 ACA20 2.0ESS DE 05/00 A 11/05</v>
      </c>
      <c r="N133" s="3" t="str">
        <f t="shared" si="8"/>
        <v>OUTILLAGE DIVERS</v>
      </c>
      <c r="T133" s="2" t="s">
        <v>1077</v>
      </c>
      <c r="U133" s="6" t="s">
        <v>1078</v>
      </c>
    </row>
    <row r="134" spans="1:21" x14ac:dyDescent="0.25">
      <c r="A134" t="s">
        <v>105</v>
      </c>
      <c r="B134" t="s">
        <v>276</v>
      </c>
      <c r="C134" t="str">
        <f t="shared" si="6"/>
        <v>DRA44146</v>
      </c>
      <c r="D134" t="s">
        <v>276</v>
      </c>
      <c r="E134" t="s">
        <v>277</v>
      </c>
      <c r="F134" t="s">
        <v>13</v>
      </c>
      <c r="G134" t="s">
        <v>14</v>
      </c>
      <c r="K134" t="s">
        <v>797</v>
      </c>
      <c r="L134" t="str">
        <f t="shared" si="7"/>
        <v>ACA20</v>
      </c>
      <c r="M134" t="str">
        <f>INDEX($T$2:$T$176,MATCH(all_items_milner_20221230[[#This Row],[TYPE VEHICULE]],$U$2:$U$176,0),1)</f>
        <v>TOYOTA RAV4 ACA20 2.0ESS DE 05/00 A 11/05</v>
      </c>
      <c r="N134" s="3" t="str">
        <f t="shared" si="8"/>
        <v>OUTILLAGE DIVERS</v>
      </c>
      <c r="T134" s="2" t="s">
        <v>1079</v>
      </c>
      <c r="U134" s="6" t="s">
        <v>1080</v>
      </c>
    </row>
    <row r="135" spans="1:21" x14ac:dyDescent="0.25">
      <c r="A135" t="s">
        <v>105</v>
      </c>
      <c r="B135" t="s">
        <v>278</v>
      </c>
      <c r="C135" t="str">
        <f t="shared" si="6"/>
        <v>DRA44963</v>
      </c>
      <c r="D135" t="s">
        <v>278</v>
      </c>
      <c r="E135" t="s">
        <v>279</v>
      </c>
      <c r="F135" t="s">
        <v>13</v>
      </c>
      <c r="G135" t="s">
        <v>14</v>
      </c>
      <c r="K135" t="s">
        <v>797</v>
      </c>
      <c r="L135" t="str">
        <f t="shared" si="7"/>
        <v>ACA20</v>
      </c>
      <c r="M135" t="str">
        <f>INDEX($T$2:$T$176,MATCH(all_items_milner_20221230[[#This Row],[TYPE VEHICULE]],$U$2:$U$176,0),1)</f>
        <v>TOYOTA RAV4 ACA20 2.0ESS DE 05/00 A 11/05</v>
      </c>
      <c r="N135" s="3" t="str">
        <f t="shared" si="8"/>
        <v>OUTILLAGE DIVERS</v>
      </c>
      <c r="T135" s="2" t="s">
        <v>1081</v>
      </c>
      <c r="U135" s="6" t="s">
        <v>1082</v>
      </c>
    </row>
    <row r="136" spans="1:21" x14ac:dyDescent="0.25">
      <c r="A136" t="s">
        <v>105</v>
      </c>
      <c r="B136" t="s">
        <v>280</v>
      </c>
      <c r="C136" t="str">
        <f t="shared" si="6"/>
        <v>DRA51727</v>
      </c>
      <c r="D136" t="s">
        <v>280</v>
      </c>
      <c r="E136" t="s">
        <v>281</v>
      </c>
      <c r="F136" t="s">
        <v>13</v>
      </c>
      <c r="G136" t="s">
        <v>14</v>
      </c>
      <c r="K136" t="s">
        <v>797</v>
      </c>
      <c r="L136" t="str">
        <f t="shared" si="7"/>
        <v>ACA20</v>
      </c>
      <c r="M136" t="str">
        <f>INDEX($T$2:$T$176,MATCH(all_items_milner_20221230[[#This Row],[TYPE VEHICULE]],$U$2:$U$176,0),1)</f>
        <v>TOYOTA RAV4 ACA20 2.0ESS DE 05/00 A 11/05</v>
      </c>
      <c r="N136" s="3" t="str">
        <f t="shared" si="8"/>
        <v>OUTILLAGE DIVERS</v>
      </c>
      <c r="T136" s="2" t="s">
        <v>1083</v>
      </c>
      <c r="U136" s="6" t="s">
        <v>1084</v>
      </c>
    </row>
    <row r="137" spans="1:21" x14ac:dyDescent="0.25">
      <c r="A137" t="s">
        <v>105</v>
      </c>
      <c r="B137" t="s">
        <v>282</v>
      </c>
      <c r="C137" t="str">
        <f t="shared" si="6"/>
        <v>DRA51729</v>
      </c>
      <c r="D137" t="s">
        <v>282</v>
      </c>
      <c r="E137" t="s">
        <v>281</v>
      </c>
      <c r="F137" t="s">
        <v>13</v>
      </c>
      <c r="G137" t="s">
        <v>14</v>
      </c>
      <c r="K137" t="s">
        <v>797</v>
      </c>
      <c r="L137" t="str">
        <f t="shared" si="7"/>
        <v>ACA20</v>
      </c>
      <c r="M137" t="str">
        <f>INDEX($T$2:$T$176,MATCH(all_items_milner_20221230[[#This Row],[TYPE VEHICULE]],$U$2:$U$176,0),1)</f>
        <v>TOYOTA RAV4 ACA20 2.0ESS DE 05/00 A 11/05</v>
      </c>
      <c r="N137" s="3" t="str">
        <f t="shared" si="8"/>
        <v>OUTILLAGE DIVERS</v>
      </c>
      <c r="T137" s="2" t="s">
        <v>1085</v>
      </c>
      <c r="U137" s="6" t="s">
        <v>1086</v>
      </c>
    </row>
    <row r="138" spans="1:21" x14ac:dyDescent="0.25">
      <c r="A138" t="s">
        <v>105</v>
      </c>
      <c r="B138" t="s">
        <v>283</v>
      </c>
      <c r="C138" t="str">
        <f t="shared" si="6"/>
        <v>DRA51764</v>
      </c>
      <c r="D138" t="s">
        <v>283</v>
      </c>
      <c r="E138" t="s">
        <v>284</v>
      </c>
      <c r="F138" t="s">
        <v>13</v>
      </c>
      <c r="G138" t="s">
        <v>14</v>
      </c>
      <c r="K138" t="s">
        <v>797</v>
      </c>
      <c r="L138" t="str">
        <f t="shared" si="7"/>
        <v>ACA20</v>
      </c>
      <c r="M138" t="str">
        <f>INDEX($T$2:$T$176,MATCH(all_items_milner_20221230[[#This Row],[TYPE VEHICULE]],$U$2:$U$176,0),1)</f>
        <v>TOYOTA RAV4 ACA20 2.0ESS DE 05/00 A 11/05</v>
      </c>
      <c r="N138" s="3" t="str">
        <f t="shared" si="8"/>
        <v>OUTILLAGE DIVERS</v>
      </c>
      <c r="T138" s="2" t="s">
        <v>1087</v>
      </c>
      <c r="U138" s="6" t="s">
        <v>1088</v>
      </c>
    </row>
    <row r="139" spans="1:21" x14ac:dyDescent="0.25">
      <c r="A139" t="s">
        <v>105</v>
      </c>
      <c r="B139" t="s">
        <v>285</v>
      </c>
      <c r="C139" t="str">
        <f t="shared" si="6"/>
        <v>DRA51846</v>
      </c>
      <c r="D139" t="s">
        <v>285</v>
      </c>
      <c r="E139" t="s">
        <v>286</v>
      </c>
      <c r="F139" t="s">
        <v>13</v>
      </c>
      <c r="G139" t="s">
        <v>14</v>
      </c>
      <c r="K139" t="s">
        <v>797</v>
      </c>
      <c r="L139" t="str">
        <f t="shared" si="7"/>
        <v>ACA20</v>
      </c>
      <c r="M139" t="str">
        <f>INDEX($T$2:$T$176,MATCH(all_items_milner_20221230[[#This Row],[TYPE VEHICULE]],$U$2:$U$176,0),1)</f>
        <v>TOYOTA RAV4 ACA20 2.0ESS DE 05/00 A 11/05</v>
      </c>
      <c r="N139" s="3" t="str">
        <f t="shared" si="8"/>
        <v>OUTILLAGE DIVERS</v>
      </c>
      <c r="T139" s="2" t="s">
        <v>1089</v>
      </c>
      <c r="U139" s="6" t="s">
        <v>1090</v>
      </c>
    </row>
    <row r="140" spans="1:21" x14ac:dyDescent="0.25">
      <c r="A140" t="s">
        <v>105</v>
      </c>
      <c r="B140" t="s">
        <v>287</v>
      </c>
      <c r="C140" t="str">
        <f t="shared" si="6"/>
        <v>DRA53035</v>
      </c>
      <c r="D140" t="s">
        <v>287</v>
      </c>
      <c r="E140" t="s">
        <v>288</v>
      </c>
      <c r="F140" t="s">
        <v>13</v>
      </c>
      <c r="G140" t="s">
        <v>14</v>
      </c>
      <c r="K140" t="s">
        <v>797</v>
      </c>
      <c r="L140" t="str">
        <f t="shared" si="7"/>
        <v>ACA20</v>
      </c>
      <c r="M140" t="str">
        <f>INDEX($T$2:$T$176,MATCH(all_items_milner_20221230[[#This Row],[TYPE VEHICULE]],$U$2:$U$176,0),1)</f>
        <v>TOYOTA RAV4 ACA20 2.0ESS DE 05/00 A 11/05</v>
      </c>
      <c r="N140" s="3" t="str">
        <f t="shared" si="8"/>
        <v>OUTILLAGE DIVERS</v>
      </c>
      <c r="T140" s="2" t="s">
        <v>1091</v>
      </c>
      <c r="U140" s="6" t="s">
        <v>1092</v>
      </c>
    </row>
    <row r="141" spans="1:21" x14ac:dyDescent="0.25">
      <c r="A141" t="s">
        <v>105</v>
      </c>
      <c r="B141" t="s">
        <v>289</v>
      </c>
      <c r="C141" t="str">
        <f t="shared" si="6"/>
        <v>DRA54283</v>
      </c>
      <c r="D141" t="s">
        <v>289</v>
      </c>
      <c r="E141" t="s">
        <v>290</v>
      </c>
      <c r="F141" t="s">
        <v>13</v>
      </c>
      <c r="G141" t="s">
        <v>14</v>
      </c>
      <c r="K141" t="s">
        <v>797</v>
      </c>
      <c r="L141" t="str">
        <f t="shared" si="7"/>
        <v>ACA20</v>
      </c>
      <c r="M141" t="str">
        <f>INDEX($T$2:$T$176,MATCH(all_items_milner_20221230[[#This Row],[TYPE VEHICULE]],$U$2:$U$176,0),1)</f>
        <v>TOYOTA RAV4 ACA20 2.0ESS DE 05/00 A 11/05</v>
      </c>
      <c r="N141" s="3" t="str">
        <f t="shared" si="8"/>
        <v>OUTILLAGE DIVERS</v>
      </c>
      <c r="T141" s="2" t="s">
        <v>1093</v>
      </c>
      <c r="U141" s="6" t="s">
        <v>1094</v>
      </c>
    </row>
    <row r="142" spans="1:21" x14ac:dyDescent="0.25">
      <c r="A142" t="s">
        <v>105</v>
      </c>
      <c r="B142" t="s">
        <v>291</v>
      </c>
      <c r="C142" t="str">
        <f t="shared" si="6"/>
        <v>DRA54284</v>
      </c>
      <c r="D142" t="s">
        <v>291</v>
      </c>
      <c r="E142" t="s">
        <v>292</v>
      </c>
      <c r="F142" t="s">
        <v>13</v>
      </c>
      <c r="G142" t="s">
        <v>14</v>
      </c>
      <c r="K142" t="s">
        <v>797</v>
      </c>
      <c r="L142" t="str">
        <f t="shared" si="7"/>
        <v>ACA20</v>
      </c>
      <c r="M142" t="str">
        <f>INDEX($T$2:$T$176,MATCH(all_items_milner_20221230[[#This Row],[TYPE VEHICULE]],$U$2:$U$176,0),1)</f>
        <v>TOYOTA RAV4 ACA20 2.0ESS DE 05/00 A 11/05</v>
      </c>
      <c r="N142" s="3" t="str">
        <f t="shared" si="8"/>
        <v>OUTILLAGE DIVERS</v>
      </c>
      <c r="T142" s="2" t="s">
        <v>1095</v>
      </c>
      <c r="U142" s="6" t="s">
        <v>1096</v>
      </c>
    </row>
    <row r="143" spans="1:21" x14ac:dyDescent="0.25">
      <c r="A143" t="s">
        <v>105</v>
      </c>
      <c r="B143" t="s">
        <v>293</v>
      </c>
      <c r="C143" t="str">
        <f t="shared" si="6"/>
        <v>DRA54290</v>
      </c>
      <c r="D143" t="s">
        <v>293</v>
      </c>
      <c r="E143" t="s">
        <v>294</v>
      </c>
      <c r="F143" t="s">
        <v>13</v>
      </c>
      <c r="G143" t="s">
        <v>14</v>
      </c>
      <c r="K143" t="s">
        <v>797</v>
      </c>
      <c r="L143" t="str">
        <f t="shared" si="7"/>
        <v>ACA20</v>
      </c>
      <c r="M143" t="str">
        <f>INDEX($T$2:$T$176,MATCH(all_items_milner_20221230[[#This Row],[TYPE VEHICULE]],$U$2:$U$176,0),1)</f>
        <v>TOYOTA RAV4 ACA20 2.0ESS DE 05/00 A 11/05</v>
      </c>
      <c r="N143" s="3" t="str">
        <f t="shared" si="8"/>
        <v>OUTILLAGE DIVERS</v>
      </c>
      <c r="T143" s="2" t="s">
        <v>1097</v>
      </c>
      <c r="U143" s="6" t="s">
        <v>1098</v>
      </c>
    </row>
    <row r="144" spans="1:21" x14ac:dyDescent="0.25">
      <c r="A144" t="s">
        <v>105</v>
      </c>
      <c r="B144" t="s">
        <v>295</v>
      </c>
      <c r="C144" t="str">
        <f t="shared" si="6"/>
        <v>DRA54500</v>
      </c>
      <c r="D144" t="s">
        <v>295</v>
      </c>
      <c r="E144" t="s">
        <v>296</v>
      </c>
      <c r="F144" t="s">
        <v>13</v>
      </c>
      <c r="G144" t="s">
        <v>14</v>
      </c>
      <c r="K144" t="s">
        <v>797</v>
      </c>
      <c r="L144" t="str">
        <f t="shared" si="7"/>
        <v>ACA20</v>
      </c>
      <c r="M144" t="str">
        <f>INDEX($T$2:$T$176,MATCH(all_items_milner_20221230[[#This Row],[TYPE VEHICULE]],$U$2:$U$176,0),1)</f>
        <v>TOYOTA RAV4 ACA20 2.0ESS DE 05/00 A 11/05</v>
      </c>
      <c r="N144" s="3" t="str">
        <f t="shared" si="8"/>
        <v>OUTILLAGE DIVERS</v>
      </c>
      <c r="T144" s="2" t="s">
        <v>1099</v>
      </c>
      <c r="U144" s="6" t="s">
        <v>1100</v>
      </c>
    </row>
    <row r="145" spans="1:21" x14ac:dyDescent="0.25">
      <c r="A145" t="s">
        <v>105</v>
      </c>
      <c r="B145" t="s">
        <v>297</v>
      </c>
      <c r="C145" t="str">
        <f t="shared" si="6"/>
        <v>DRA55540</v>
      </c>
      <c r="D145" t="s">
        <v>297</v>
      </c>
      <c r="E145" t="s">
        <v>298</v>
      </c>
      <c r="F145" t="s">
        <v>13</v>
      </c>
      <c r="G145" t="s">
        <v>14</v>
      </c>
      <c r="K145" t="s">
        <v>797</v>
      </c>
      <c r="L145" t="str">
        <f t="shared" si="7"/>
        <v>ACA20</v>
      </c>
      <c r="M145" t="str">
        <f>INDEX($T$2:$T$176,MATCH(all_items_milner_20221230[[#This Row],[TYPE VEHICULE]],$U$2:$U$176,0),1)</f>
        <v>TOYOTA RAV4 ACA20 2.0ESS DE 05/00 A 11/05</v>
      </c>
      <c r="N145" s="3" t="str">
        <f t="shared" si="8"/>
        <v>OUTILLAGE DIVERS</v>
      </c>
      <c r="T145" s="2" t="s">
        <v>1101</v>
      </c>
      <c r="U145" s="6" t="s">
        <v>1102</v>
      </c>
    </row>
    <row r="146" spans="1:21" x14ac:dyDescent="0.25">
      <c r="A146" t="s">
        <v>105</v>
      </c>
      <c r="B146" t="s">
        <v>299</v>
      </c>
      <c r="C146" t="str">
        <f t="shared" si="6"/>
        <v>DRA55591</v>
      </c>
      <c r="D146" t="s">
        <v>299</v>
      </c>
      <c r="E146" t="s">
        <v>300</v>
      </c>
      <c r="F146" t="s">
        <v>13</v>
      </c>
      <c r="G146" t="s">
        <v>14</v>
      </c>
      <c r="K146" t="s">
        <v>797</v>
      </c>
      <c r="L146" t="str">
        <f t="shared" si="7"/>
        <v>ACA20</v>
      </c>
      <c r="M146" t="str">
        <f>INDEX($T$2:$T$176,MATCH(all_items_milner_20221230[[#This Row],[TYPE VEHICULE]],$U$2:$U$176,0),1)</f>
        <v>TOYOTA RAV4 ACA20 2.0ESS DE 05/00 A 11/05</v>
      </c>
      <c r="N146" s="3" t="str">
        <f t="shared" si="8"/>
        <v>OUTILLAGE DIVERS</v>
      </c>
      <c r="T146" s="2" t="s">
        <v>1103</v>
      </c>
      <c r="U146" s="6" t="s">
        <v>1104</v>
      </c>
    </row>
    <row r="147" spans="1:21" x14ac:dyDescent="0.25">
      <c r="A147" t="s">
        <v>105</v>
      </c>
      <c r="B147" t="s">
        <v>301</v>
      </c>
      <c r="C147" t="str">
        <f t="shared" si="6"/>
        <v>DRA55592</v>
      </c>
      <c r="D147" t="s">
        <v>301</v>
      </c>
      <c r="E147" t="s">
        <v>302</v>
      </c>
      <c r="F147" t="s">
        <v>13</v>
      </c>
      <c r="G147" t="s">
        <v>14</v>
      </c>
      <c r="K147" t="s">
        <v>797</v>
      </c>
      <c r="L147" t="str">
        <f t="shared" si="7"/>
        <v>ACA20</v>
      </c>
      <c r="M147" t="str">
        <f>INDEX($T$2:$T$176,MATCH(all_items_milner_20221230[[#This Row],[TYPE VEHICULE]],$U$2:$U$176,0),1)</f>
        <v>TOYOTA RAV4 ACA20 2.0ESS DE 05/00 A 11/05</v>
      </c>
      <c r="N147" s="3" t="str">
        <f t="shared" si="8"/>
        <v>OUTILLAGE DIVERS</v>
      </c>
      <c r="T147" s="2" t="s">
        <v>1105</v>
      </c>
      <c r="U147" s="6" t="s">
        <v>1106</v>
      </c>
    </row>
    <row r="148" spans="1:21" x14ac:dyDescent="0.25">
      <c r="A148" t="s">
        <v>105</v>
      </c>
      <c r="B148" t="s">
        <v>303</v>
      </c>
      <c r="C148" t="str">
        <f t="shared" si="6"/>
        <v>DRA56137</v>
      </c>
      <c r="D148" t="s">
        <v>303</v>
      </c>
      <c r="E148" t="s">
        <v>304</v>
      </c>
      <c r="F148" t="s">
        <v>13</v>
      </c>
      <c r="G148" t="s">
        <v>14</v>
      </c>
      <c r="K148" t="s">
        <v>797</v>
      </c>
      <c r="L148" t="str">
        <f t="shared" si="7"/>
        <v>ACA20</v>
      </c>
      <c r="M148" t="str">
        <f>INDEX($T$2:$T$176,MATCH(all_items_milner_20221230[[#This Row],[TYPE VEHICULE]],$U$2:$U$176,0),1)</f>
        <v>TOYOTA RAV4 ACA20 2.0ESS DE 05/00 A 11/05</v>
      </c>
      <c r="N148" s="3" t="str">
        <f t="shared" si="8"/>
        <v>OUTILLAGE DIVERS</v>
      </c>
      <c r="T148" s="2" t="s">
        <v>1107</v>
      </c>
      <c r="U148" s="6" t="s">
        <v>1108</v>
      </c>
    </row>
    <row r="149" spans="1:21" x14ac:dyDescent="0.25">
      <c r="A149" t="s">
        <v>105</v>
      </c>
      <c r="B149" t="s">
        <v>305</v>
      </c>
      <c r="C149" t="str">
        <f t="shared" si="6"/>
        <v>DRA56141</v>
      </c>
      <c r="D149" t="s">
        <v>305</v>
      </c>
      <c r="E149" t="s">
        <v>306</v>
      </c>
      <c r="F149" t="s">
        <v>13</v>
      </c>
      <c r="G149" t="s">
        <v>14</v>
      </c>
      <c r="K149" t="s">
        <v>797</v>
      </c>
      <c r="L149" t="str">
        <f t="shared" si="7"/>
        <v>ACA20</v>
      </c>
      <c r="M149" t="str">
        <f>INDEX($T$2:$T$176,MATCH(all_items_milner_20221230[[#This Row],[TYPE VEHICULE]],$U$2:$U$176,0),1)</f>
        <v>TOYOTA RAV4 ACA20 2.0ESS DE 05/00 A 11/05</v>
      </c>
      <c r="N149" s="3" t="str">
        <f t="shared" si="8"/>
        <v>OUTILLAGE DIVERS</v>
      </c>
      <c r="T149" s="2" t="s">
        <v>1109</v>
      </c>
      <c r="U149" s="6" t="s">
        <v>1110</v>
      </c>
    </row>
    <row r="150" spans="1:21" x14ac:dyDescent="0.25">
      <c r="A150" t="s">
        <v>105</v>
      </c>
      <c r="B150" t="s">
        <v>307</v>
      </c>
      <c r="C150" t="str">
        <f t="shared" si="6"/>
        <v>DRA64592</v>
      </c>
      <c r="D150" t="s">
        <v>307</v>
      </c>
      <c r="E150" t="s">
        <v>308</v>
      </c>
      <c r="F150" t="s">
        <v>13</v>
      </c>
      <c r="G150" t="s">
        <v>14</v>
      </c>
      <c r="K150" t="s">
        <v>797</v>
      </c>
      <c r="L150" t="str">
        <f t="shared" si="7"/>
        <v>ACA20</v>
      </c>
      <c r="M150" t="str">
        <f>INDEX($T$2:$T$176,MATCH(all_items_milner_20221230[[#This Row],[TYPE VEHICULE]],$U$2:$U$176,0),1)</f>
        <v>TOYOTA RAV4 ACA20 2.0ESS DE 05/00 A 11/05</v>
      </c>
      <c r="N150" s="3" t="str">
        <f t="shared" si="8"/>
        <v>OUTILLAGE DIVERS</v>
      </c>
      <c r="T150" s="2" t="s">
        <v>1111</v>
      </c>
      <c r="U150" s="6" t="s">
        <v>1112</v>
      </c>
    </row>
    <row r="151" spans="1:21" x14ac:dyDescent="0.25">
      <c r="A151" t="s">
        <v>105</v>
      </c>
      <c r="B151" t="s">
        <v>309</v>
      </c>
      <c r="C151" t="str">
        <f t="shared" si="6"/>
        <v>DRA65967</v>
      </c>
      <c r="D151" t="s">
        <v>309</v>
      </c>
      <c r="E151" t="s">
        <v>310</v>
      </c>
      <c r="F151" t="s">
        <v>13</v>
      </c>
      <c r="G151" t="s">
        <v>14</v>
      </c>
      <c r="K151" t="s">
        <v>797</v>
      </c>
      <c r="L151" t="str">
        <f t="shared" si="7"/>
        <v>ACA20</v>
      </c>
      <c r="M151" t="str">
        <f>INDEX($T$2:$T$176,MATCH(all_items_milner_20221230[[#This Row],[TYPE VEHICULE]],$U$2:$U$176,0),1)</f>
        <v>TOYOTA RAV4 ACA20 2.0ESS DE 05/00 A 11/05</v>
      </c>
      <c r="N151" s="3" t="str">
        <f t="shared" si="8"/>
        <v>OUTILLAGE DIVERS</v>
      </c>
      <c r="T151" s="2" t="s">
        <v>1113</v>
      </c>
      <c r="U151" s="6" t="s">
        <v>1114</v>
      </c>
    </row>
    <row r="152" spans="1:21" x14ac:dyDescent="0.25">
      <c r="A152" t="s">
        <v>105</v>
      </c>
      <c r="B152" t="s">
        <v>311</v>
      </c>
      <c r="C152" t="str">
        <f t="shared" si="6"/>
        <v>DRA65983</v>
      </c>
      <c r="D152" t="s">
        <v>311</v>
      </c>
      <c r="E152" t="s">
        <v>312</v>
      </c>
      <c r="F152" t="s">
        <v>13</v>
      </c>
      <c r="G152" t="s">
        <v>14</v>
      </c>
      <c r="K152" t="s">
        <v>797</v>
      </c>
      <c r="L152" t="str">
        <f t="shared" si="7"/>
        <v>ACA20</v>
      </c>
      <c r="M152" t="str">
        <f>INDEX($T$2:$T$176,MATCH(all_items_milner_20221230[[#This Row],[TYPE VEHICULE]],$U$2:$U$176,0),1)</f>
        <v>TOYOTA RAV4 ACA20 2.0ESS DE 05/00 A 11/05</v>
      </c>
      <c r="N152" s="3" t="str">
        <f t="shared" si="8"/>
        <v>OUTILLAGE DIVERS</v>
      </c>
      <c r="T152" s="2" t="s">
        <v>1115</v>
      </c>
      <c r="U152" s="6" t="s">
        <v>1116</v>
      </c>
    </row>
    <row r="153" spans="1:21" x14ac:dyDescent="0.25">
      <c r="A153" t="s">
        <v>105</v>
      </c>
      <c r="B153" t="s">
        <v>313</v>
      </c>
      <c r="C153" t="str">
        <f t="shared" si="6"/>
        <v>DRA66051</v>
      </c>
      <c r="D153" t="s">
        <v>313</v>
      </c>
      <c r="E153" t="s">
        <v>314</v>
      </c>
      <c r="F153" t="s">
        <v>13</v>
      </c>
      <c r="G153" t="s">
        <v>14</v>
      </c>
      <c r="K153" t="s">
        <v>797</v>
      </c>
      <c r="L153" t="str">
        <f t="shared" si="7"/>
        <v>ACA20</v>
      </c>
      <c r="M153" t="str">
        <f>INDEX($T$2:$T$176,MATCH(all_items_milner_20221230[[#This Row],[TYPE VEHICULE]],$U$2:$U$176,0),1)</f>
        <v>TOYOTA RAV4 ACA20 2.0ESS DE 05/00 A 11/05</v>
      </c>
      <c r="N153" s="3" t="str">
        <f t="shared" si="8"/>
        <v>OUTILLAGE DIVERS</v>
      </c>
      <c r="T153" s="2" t="s">
        <v>1117</v>
      </c>
      <c r="U153" s="6" t="s">
        <v>1118</v>
      </c>
    </row>
    <row r="154" spans="1:21" x14ac:dyDescent="0.25">
      <c r="A154" t="s">
        <v>105</v>
      </c>
      <c r="B154" t="s">
        <v>315</v>
      </c>
      <c r="C154" t="str">
        <f t="shared" si="6"/>
        <v>DRA69292</v>
      </c>
      <c r="D154" t="s">
        <v>315</v>
      </c>
      <c r="E154" t="s">
        <v>316</v>
      </c>
      <c r="F154" t="s">
        <v>13</v>
      </c>
      <c r="G154" t="s">
        <v>14</v>
      </c>
      <c r="K154" t="s">
        <v>797</v>
      </c>
      <c r="L154" t="str">
        <f t="shared" si="7"/>
        <v>ACA20</v>
      </c>
      <c r="M154" t="str">
        <f>INDEX($T$2:$T$176,MATCH(all_items_milner_20221230[[#This Row],[TYPE VEHICULE]],$U$2:$U$176,0),1)</f>
        <v>TOYOTA RAV4 ACA20 2.0ESS DE 05/00 A 11/05</v>
      </c>
      <c r="N154" s="3" t="str">
        <f t="shared" si="8"/>
        <v>OUTILLAGE DIVERS</v>
      </c>
      <c r="T154" s="2" t="s">
        <v>1119</v>
      </c>
      <c r="U154" s="6" t="s">
        <v>1120</v>
      </c>
    </row>
    <row r="155" spans="1:21" x14ac:dyDescent="0.25">
      <c r="A155" t="s">
        <v>105</v>
      </c>
      <c r="B155" t="s">
        <v>317</v>
      </c>
      <c r="C155" t="str">
        <f t="shared" si="6"/>
        <v>DRA78641</v>
      </c>
      <c r="D155" t="s">
        <v>317</v>
      </c>
      <c r="E155" t="s">
        <v>318</v>
      </c>
      <c r="F155" t="s">
        <v>13</v>
      </c>
      <c r="G155" t="s">
        <v>14</v>
      </c>
      <c r="K155" t="s">
        <v>797</v>
      </c>
      <c r="L155" t="str">
        <f t="shared" si="7"/>
        <v>ACA20</v>
      </c>
      <c r="M155" t="str">
        <f>INDEX($T$2:$T$176,MATCH(all_items_milner_20221230[[#This Row],[TYPE VEHICULE]],$U$2:$U$176,0),1)</f>
        <v>TOYOTA RAV4 ACA20 2.0ESS DE 05/00 A 11/05</v>
      </c>
      <c r="N155" s="3" t="str">
        <f t="shared" si="8"/>
        <v>OUTILLAGE DIVERS</v>
      </c>
      <c r="T155" s="2" t="s">
        <v>1121</v>
      </c>
      <c r="U155" s="6" t="s">
        <v>1122</v>
      </c>
    </row>
    <row r="156" spans="1:21" x14ac:dyDescent="0.25">
      <c r="A156" t="s">
        <v>105</v>
      </c>
      <c r="B156" t="s">
        <v>319</v>
      </c>
      <c r="C156" t="str">
        <f t="shared" si="6"/>
        <v>DRA78642</v>
      </c>
      <c r="D156" t="s">
        <v>319</v>
      </c>
      <c r="E156" t="s">
        <v>227</v>
      </c>
      <c r="F156" t="s">
        <v>13</v>
      </c>
      <c r="G156" t="s">
        <v>14</v>
      </c>
      <c r="K156" t="s">
        <v>797</v>
      </c>
      <c r="L156" t="str">
        <f t="shared" si="7"/>
        <v>ACA20</v>
      </c>
      <c r="M156" t="str">
        <f>INDEX($T$2:$T$176,MATCH(all_items_milner_20221230[[#This Row],[TYPE VEHICULE]],$U$2:$U$176,0),1)</f>
        <v>TOYOTA RAV4 ACA20 2.0ESS DE 05/00 A 11/05</v>
      </c>
      <c r="N156" s="3" t="str">
        <f t="shared" si="8"/>
        <v>OUTILLAGE DIVERS</v>
      </c>
      <c r="T156" s="2" t="s">
        <v>1123</v>
      </c>
      <c r="U156" s="6" t="s">
        <v>1124</v>
      </c>
    </row>
    <row r="157" spans="1:21" x14ac:dyDescent="0.25">
      <c r="A157" t="s">
        <v>105</v>
      </c>
      <c r="B157" t="s">
        <v>320</v>
      </c>
      <c r="C157" t="str">
        <f t="shared" si="6"/>
        <v>DRA81147</v>
      </c>
      <c r="D157" t="s">
        <v>320</v>
      </c>
      <c r="E157" t="s">
        <v>321</v>
      </c>
      <c r="F157" t="s">
        <v>13</v>
      </c>
      <c r="G157" t="s">
        <v>14</v>
      </c>
      <c r="K157" t="s">
        <v>797</v>
      </c>
      <c r="L157" t="str">
        <f t="shared" si="7"/>
        <v>ACA20</v>
      </c>
      <c r="M157" t="str">
        <f>INDEX($T$2:$T$176,MATCH(all_items_milner_20221230[[#This Row],[TYPE VEHICULE]],$U$2:$U$176,0),1)</f>
        <v>TOYOTA RAV4 ACA20 2.0ESS DE 05/00 A 11/05</v>
      </c>
      <c r="N157" s="3" t="str">
        <f t="shared" si="8"/>
        <v>OUTILLAGE DIVERS</v>
      </c>
      <c r="T157" s="2" t="s">
        <v>1125</v>
      </c>
      <c r="U157" s="6" t="s">
        <v>1126</v>
      </c>
    </row>
    <row r="158" spans="1:21" x14ac:dyDescent="0.25">
      <c r="A158" t="s">
        <v>105</v>
      </c>
      <c r="B158" t="s">
        <v>322</v>
      </c>
      <c r="C158" t="str">
        <f t="shared" si="6"/>
        <v>DRA81432</v>
      </c>
      <c r="D158" t="s">
        <v>322</v>
      </c>
      <c r="E158" t="s">
        <v>323</v>
      </c>
      <c r="F158" t="s">
        <v>13</v>
      </c>
      <c r="G158" t="s">
        <v>14</v>
      </c>
      <c r="K158" t="s">
        <v>797</v>
      </c>
      <c r="L158" t="str">
        <f t="shared" si="7"/>
        <v>ACA20</v>
      </c>
      <c r="M158" t="str">
        <f>INDEX($T$2:$T$176,MATCH(all_items_milner_20221230[[#This Row],[TYPE VEHICULE]],$U$2:$U$176,0),1)</f>
        <v>TOYOTA RAV4 ACA20 2.0ESS DE 05/00 A 11/05</v>
      </c>
      <c r="N158" s="3" t="str">
        <f t="shared" si="8"/>
        <v>OUTILLAGE DIVERS</v>
      </c>
      <c r="T158" s="2" t="s">
        <v>1127</v>
      </c>
      <c r="U158" s="6" t="s">
        <v>1128</v>
      </c>
    </row>
    <row r="159" spans="1:21" x14ac:dyDescent="0.25">
      <c r="A159" t="s">
        <v>105</v>
      </c>
      <c r="B159" t="s">
        <v>324</v>
      </c>
      <c r="C159" t="str">
        <f t="shared" si="6"/>
        <v>DRA85214</v>
      </c>
      <c r="D159" t="s">
        <v>324</v>
      </c>
      <c r="E159" t="s">
        <v>325</v>
      </c>
      <c r="F159" t="s">
        <v>13</v>
      </c>
      <c r="G159" t="s">
        <v>14</v>
      </c>
      <c r="K159" t="s">
        <v>797</v>
      </c>
      <c r="L159" t="str">
        <f t="shared" si="7"/>
        <v>ACA20</v>
      </c>
      <c r="M159" t="str">
        <f>INDEX($T$2:$T$176,MATCH(all_items_milner_20221230[[#This Row],[TYPE VEHICULE]],$U$2:$U$176,0),1)</f>
        <v>TOYOTA RAV4 ACA20 2.0ESS DE 05/00 A 11/05</v>
      </c>
      <c r="N159" s="3" t="str">
        <f t="shared" si="8"/>
        <v>OUTILLAGE DIVERS</v>
      </c>
      <c r="T159" s="2" t="s">
        <v>1129</v>
      </c>
      <c r="U159" s="6" t="s">
        <v>1130</v>
      </c>
    </row>
    <row r="160" spans="1:21" x14ac:dyDescent="0.25">
      <c r="A160" t="s">
        <v>105</v>
      </c>
      <c r="B160" t="s">
        <v>326</v>
      </c>
      <c r="C160" t="str">
        <f t="shared" si="6"/>
        <v>DRA89425</v>
      </c>
      <c r="D160" t="s">
        <v>326</v>
      </c>
      <c r="E160" t="s">
        <v>327</v>
      </c>
      <c r="F160" t="s">
        <v>13</v>
      </c>
      <c r="G160" t="s">
        <v>14</v>
      </c>
      <c r="K160" t="s">
        <v>797</v>
      </c>
      <c r="L160" t="str">
        <f t="shared" si="7"/>
        <v>ACA20</v>
      </c>
      <c r="M160" t="str">
        <f>INDEX($T$2:$T$176,MATCH(all_items_milner_20221230[[#This Row],[TYPE VEHICULE]],$U$2:$U$176,0),1)</f>
        <v>TOYOTA RAV4 ACA20 2.0ESS DE 05/00 A 11/05</v>
      </c>
      <c r="N160" s="3" t="str">
        <f t="shared" si="8"/>
        <v>OUTILLAGE DIVERS</v>
      </c>
      <c r="T160" s="2" t="s">
        <v>1131</v>
      </c>
      <c r="U160" s="6" t="s">
        <v>1132</v>
      </c>
    </row>
    <row r="161" spans="1:21" x14ac:dyDescent="0.25">
      <c r="A161" t="s">
        <v>105</v>
      </c>
      <c r="B161" t="s">
        <v>328</v>
      </c>
      <c r="C161" t="str">
        <f t="shared" si="6"/>
        <v>DRA89433</v>
      </c>
      <c r="D161" t="s">
        <v>328</v>
      </c>
      <c r="E161" t="s">
        <v>329</v>
      </c>
      <c r="F161" t="s">
        <v>13</v>
      </c>
      <c r="G161" t="s">
        <v>14</v>
      </c>
      <c r="K161" t="s">
        <v>797</v>
      </c>
      <c r="L161" t="str">
        <f t="shared" si="7"/>
        <v>ACA20</v>
      </c>
      <c r="M161" t="str">
        <f>INDEX($T$2:$T$176,MATCH(all_items_milner_20221230[[#This Row],[TYPE VEHICULE]],$U$2:$U$176,0),1)</f>
        <v>TOYOTA RAV4 ACA20 2.0ESS DE 05/00 A 11/05</v>
      </c>
      <c r="N161" s="3" t="str">
        <f t="shared" si="8"/>
        <v>OUTILLAGE DIVERS</v>
      </c>
      <c r="T161" s="2" t="s">
        <v>1133</v>
      </c>
      <c r="U161" s="6" t="s">
        <v>1134</v>
      </c>
    </row>
    <row r="162" spans="1:21" x14ac:dyDescent="0.25">
      <c r="A162" t="s">
        <v>105</v>
      </c>
      <c r="B162" t="s">
        <v>330</v>
      </c>
      <c r="C162" t="str">
        <f t="shared" si="6"/>
        <v>DRA89437</v>
      </c>
      <c r="D162" t="s">
        <v>330</v>
      </c>
      <c r="E162" t="s">
        <v>329</v>
      </c>
      <c r="F162" t="s">
        <v>13</v>
      </c>
      <c r="G162" t="s">
        <v>14</v>
      </c>
      <c r="K162" t="s">
        <v>797</v>
      </c>
      <c r="L162" t="str">
        <f t="shared" si="7"/>
        <v>ACA20</v>
      </c>
      <c r="M162" t="str">
        <f>INDEX($T$2:$T$176,MATCH(all_items_milner_20221230[[#This Row],[TYPE VEHICULE]],$U$2:$U$176,0),1)</f>
        <v>TOYOTA RAV4 ACA20 2.0ESS DE 05/00 A 11/05</v>
      </c>
      <c r="N162" s="3" t="str">
        <f t="shared" si="8"/>
        <v>OUTILLAGE DIVERS</v>
      </c>
      <c r="T162" s="2" t="s">
        <v>1135</v>
      </c>
      <c r="U162" s="6" t="s">
        <v>1136</v>
      </c>
    </row>
    <row r="163" spans="1:21" x14ac:dyDescent="0.25">
      <c r="A163" t="s">
        <v>105</v>
      </c>
      <c r="B163" t="s">
        <v>331</v>
      </c>
      <c r="C163" t="str">
        <f t="shared" si="6"/>
        <v>DRA89518</v>
      </c>
      <c r="D163" t="s">
        <v>331</v>
      </c>
      <c r="E163" t="s">
        <v>332</v>
      </c>
      <c r="F163" t="s">
        <v>13</v>
      </c>
      <c r="G163" t="s">
        <v>14</v>
      </c>
      <c r="K163" t="s">
        <v>797</v>
      </c>
      <c r="L163" t="str">
        <f t="shared" si="7"/>
        <v>ACA20</v>
      </c>
      <c r="M163" t="str">
        <f>INDEX($T$2:$T$176,MATCH(all_items_milner_20221230[[#This Row],[TYPE VEHICULE]],$U$2:$U$176,0),1)</f>
        <v>TOYOTA RAV4 ACA20 2.0ESS DE 05/00 A 11/05</v>
      </c>
      <c r="N163" s="3" t="str">
        <f t="shared" si="8"/>
        <v>OUTILLAGE DIVERS</v>
      </c>
      <c r="T163" s="2" t="s">
        <v>1137</v>
      </c>
      <c r="U163" s="6" t="s">
        <v>1138</v>
      </c>
    </row>
    <row r="164" spans="1:21" x14ac:dyDescent="0.25">
      <c r="A164" t="s">
        <v>105</v>
      </c>
      <c r="B164" t="s">
        <v>333</v>
      </c>
      <c r="C164" t="str">
        <f t="shared" si="6"/>
        <v>DRA89520</v>
      </c>
      <c r="D164" t="s">
        <v>333</v>
      </c>
      <c r="E164" t="s">
        <v>334</v>
      </c>
      <c r="F164" t="s">
        <v>13</v>
      </c>
      <c r="G164" t="s">
        <v>14</v>
      </c>
      <c r="K164" t="s">
        <v>797</v>
      </c>
      <c r="L164" t="str">
        <f t="shared" si="7"/>
        <v>ACA20</v>
      </c>
      <c r="M164" t="str">
        <f>INDEX($T$2:$T$176,MATCH(all_items_milner_20221230[[#This Row],[TYPE VEHICULE]],$U$2:$U$176,0),1)</f>
        <v>TOYOTA RAV4 ACA20 2.0ESS DE 05/00 A 11/05</v>
      </c>
      <c r="N164" s="3" t="str">
        <f t="shared" si="8"/>
        <v>OUTILLAGE DIVERS</v>
      </c>
      <c r="T164" s="2" t="s">
        <v>1139</v>
      </c>
      <c r="U164" s="6" t="s">
        <v>1140</v>
      </c>
    </row>
    <row r="165" spans="1:21" x14ac:dyDescent="0.25">
      <c r="A165" t="s">
        <v>105</v>
      </c>
      <c r="B165" t="s">
        <v>335</v>
      </c>
      <c r="C165" t="str">
        <f t="shared" si="6"/>
        <v>DRA89523</v>
      </c>
      <c r="D165" t="s">
        <v>335</v>
      </c>
      <c r="E165" t="s">
        <v>336</v>
      </c>
      <c r="F165" t="s">
        <v>13</v>
      </c>
      <c r="G165" t="s">
        <v>14</v>
      </c>
      <c r="K165" t="s">
        <v>797</v>
      </c>
      <c r="L165" t="str">
        <f t="shared" si="7"/>
        <v>ACA20</v>
      </c>
      <c r="M165" t="str">
        <f>INDEX($T$2:$T$176,MATCH(all_items_milner_20221230[[#This Row],[TYPE VEHICULE]],$U$2:$U$176,0),1)</f>
        <v>TOYOTA RAV4 ACA20 2.0ESS DE 05/00 A 11/05</v>
      </c>
      <c r="N165" s="3" t="str">
        <f t="shared" si="8"/>
        <v>OUTILLAGE DIVERS</v>
      </c>
      <c r="T165" s="2" t="s">
        <v>1141</v>
      </c>
      <c r="U165" s="6" t="s">
        <v>1142</v>
      </c>
    </row>
    <row r="166" spans="1:21" x14ac:dyDescent="0.25">
      <c r="A166" t="s">
        <v>105</v>
      </c>
      <c r="B166" t="s">
        <v>337</v>
      </c>
      <c r="C166" t="str">
        <f t="shared" si="6"/>
        <v>DRA90032</v>
      </c>
      <c r="D166" t="s">
        <v>337</v>
      </c>
      <c r="E166" t="s">
        <v>338</v>
      </c>
      <c r="F166" t="s">
        <v>13</v>
      </c>
      <c r="G166" t="s">
        <v>14</v>
      </c>
      <c r="K166" t="s">
        <v>797</v>
      </c>
      <c r="L166" t="str">
        <f t="shared" si="7"/>
        <v>ACA20</v>
      </c>
      <c r="M166" t="str">
        <f>INDEX($T$2:$T$176,MATCH(all_items_milner_20221230[[#This Row],[TYPE VEHICULE]],$U$2:$U$176,0),1)</f>
        <v>TOYOTA RAV4 ACA20 2.0ESS DE 05/00 A 11/05</v>
      </c>
      <c r="N166" s="3" t="str">
        <f t="shared" si="8"/>
        <v>OUTILLAGE DIVERS</v>
      </c>
      <c r="T166" s="2" t="s">
        <v>1143</v>
      </c>
      <c r="U166" s="6" t="s">
        <v>13</v>
      </c>
    </row>
    <row r="167" spans="1:21" x14ac:dyDescent="0.25">
      <c r="A167" t="s">
        <v>105</v>
      </c>
      <c r="B167" t="s">
        <v>339</v>
      </c>
      <c r="C167" t="str">
        <f t="shared" si="6"/>
        <v>DRA90103</v>
      </c>
      <c r="D167" t="s">
        <v>339</v>
      </c>
      <c r="E167" t="s">
        <v>312</v>
      </c>
      <c r="F167" t="s">
        <v>13</v>
      </c>
      <c r="G167" t="s">
        <v>14</v>
      </c>
      <c r="K167" t="s">
        <v>797</v>
      </c>
      <c r="L167" t="str">
        <f t="shared" si="7"/>
        <v>ACA20</v>
      </c>
      <c r="M167" t="str">
        <f>INDEX($T$2:$T$176,MATCH(all_items_milner_20221230[[#This Row],[TYPE VEHICULE]],$U$2:$U$176,0),1)</f>
        <v>TOYOTA RAV4 ACA20 2.0ESS DE 05/00 A 11/05</v>
      </c>
      <c r="N167" s="3" t="str">
        <f t="shared" si="8"/>
        <v>OUTILLAGE DIVERS</v>
      </c>
      <c r="T167" s="2" t="s">
        <v>1144</v>
      </c>
      <c r="U167" s="6" t="s">
        <v>718</v>
      </c>
    </row>
    <row r="168" spans="1:21" x14ac:dyDescent="0.25">
      <c r="A168" t="s">
        <v>105</v>
      </c>
      <c r="B168" t="s">
        <v>340</v>
      </c>
      <c r="C168" t="str">
        <f t="shared" si="6"/>
        <v>DRA90403</v>
      </c>
      <c r="D168" t="s">
        <v>340</v>
      </c>
      <c r="E168" t="s">
        <v>341</v>
      </c>
      <c r="F168" t="s">
        <v>13</v>
      </c>
      <c r="G168" t="s">
        <v>14</v>
      </c>
      <c r="K168" t="s">
        <v>797</v>
      </c>
      <c r="L168" t="str">
        <f t="shared" si="7"/>
        <v>ACA20</v>
      </c>
      <c r="M168" t="str">
        <f>INDEX($T$2:$T$176,MATCH(all_items_milner_20221230[[#This Row],[TYPE VEHICULE]],$U$2:$U$176,0),1)</f>
        <v>TOYOTA RAV4 ACA20 2.0ESS DE 05/00 A 11/05</v>
      </c>
      <c r="N168" s="3" t="str">
        <f t="shared" si="8"/>
        <v>OUTILLAGE DIVERS</v>
      </c>
      <c r="T168" s="2" t="s">
        <v>1145</v>
      </c>
      <c r="U168" s="6" t="s">
        <v>1146</v>
      </c>
    </row>
    <row r="169" spans="1:21" x14ac:dyDescent="0.25">
      <c r="A169" t="s">
        <v>105</v>
      </c>
      <c r="B169" t="s">
        <v>342</v>
      </c>
      <c r="C169" t="str">
        <f t="shared" si="6"/>
        <v>DRA92034</v>
      </c>
      <c r="D169" t="s">
        <v>342</v>
      </c>
      <c r="E169" t="s">
        <v>343</v>
      </c>
      <c r="F169" t="s">
        <v>13</v>
      </c>
      <c r="G169" t="s">
        <v>14</v>
      </c>
      <c r="K169" t="s">
        <v>797</v>
      </c>
      <c r="L169" t="str">
        <f t="shared" si="7"/>
        <v>ACA20</v>
      </c>
      <c r="M169" t="str">
        <f>INDEX($T$2:$T$176,MATCH(all_items_milner_20221230[[#This Row],[TYPE VEHICULE]],$U$2:$U$176,0),1)</f>
        <v>TOYOTA RAV4 ACA20 2.0ESS DE 05/00 A 11/05</v>
      </c>
      <c r="N169" s="3" t="str">
        <f t="shared" si="8"/>
        <v>OUTILLAGE DIVERS</v>
      </c>
      <c r="T169" s="2" t="s">
        <v>1147</v>
      </c>
      <c r="U169" s="6" t="s">
        <v>1148</v>
      </c>
    </row>
    <row r="170" spans="1:21" x14ac:dyDescent="0.25">
      <c r="A170" t="s">
        <v>105</v>
      </c>
      <c r="B170" t="s">
        <v>344</v>
      </c>
      <c r="C170" t="str">
        <f t="shared" si="6"/>
        <v>DRA93025</v>
      </c>
      <c r="D170" t="s">
        <v>344</v>
      </c>
      <c r="E170" t="s">
        <v>345</v>
      </c>
      <c r="F170" t="s">
        <v>13</v>
      </c>
      <c r="G170" t="s">
        <v>14</v>
      </c>
      <c r="K170" t="s">
        <v>797</v>
      </c>
      <c r="L170" t="str">
        <f t="shared" si="7"/>
        <v>ACA20</v>
      </c>
      <c r="M170" t="str">
        <f>INDEX($T$2:$T$176,MATCH(all_items_milner_20221230[[#This Row],[TYPE VEHICULE]],$U$2:$U$176,0),1)</f>
        <v>TOYOTA RAV4 ACA20 2.0ESS DE 05/00 A 11/05</v>
      </c>
      <c r="N170" s="3" t="str">
        <f t="shared" si="8"/>
        <v>OUTILLAGE DIVERS</v>
      </c>
      <c r="T170" s="2" t="s">
        <v>1149</v>
      </c>
      <c r="U170" s="6" t="s">
        <v>1150</v>
      </c>
    </row>
    <row r="171" spans="1:21" x14ac:dyDescent="0.25">
      <c r="A171" t="s">
        <v>105</v>
      </c>
      <c r="B171" t="s">
        <v>346</v>
      </c>
      <c r="C171" t="str">
        <f t="shared" si="6"/>
        <v>DRA93038</v>
      </c>
      <c r="D171" t="s">
        <v>346</v>
      </c>
      <c r="E171" t="s">
        <v>347</v>
      </c>
      <c r="F171" t="s">
        <v>13</v>
      </c>
      <c r="G171" t="s">
        <v>14</v>
      </c>
      <c r="K171" t="s">
        <v>797</v>
      </c>
      <c r="L171" t="str">
        <f t="shared" si="7"/>
        <v>ACA20</v>
      </c>
      <c r="M171" t="str">
        <f>INDEX($T$2:$T$176,MATCH(all_items_milner_20221230[[#This Row],[TYPE VEHICULE]],$U$2:$U$176,0),1)</f>
        <v>TOYOTA RAV4 ACA20 2.0ESS DE 05/00 A 11/05</v>
      </c>
      <c r="N171" s="3" t="str">
        <f t="shared" si="8"/>
        <v>OUTILLAGE DIVERS</v>
      </c>
      <c r="T171" s="2" t="s">
        <v>1151</v>
      </c>
      <c r="U171" s="6" t="s">
        <v>1152</v>
      </c>
    </row>
    <row r="172" spans="1:21" x14ac:dyDescent="0.25">
      <c r="A172" t="s">
        <v>105</v>
      </c>
      <c r="B172" t="s">
        <v>348</v>
      </c>
      <c r="C172" t="str">
        <f t="shared" si="6"/>
        <v>DRA94507</v>
      </c>
      <c r="D172" t="s">
        <v>348</v>
      </c>
      <c r="E172" t="s">
        <v>349</v>
      </c>
      <c r="F172" t="s">
        <v>13</v>
      </c>
      <c r="G172" t="s">
        <v>14</v>
      </c>
      <c r="K172" t="s">
        <v>797</v>
      </c>
      <c r="L172" t="str">
        <f t="shared" si="7"/>
        <v>ACA20</v>
      </c>
      <c r="M172" t="str">
        <f>INDEX($T$2:$T$176,MATCH(all_items_milner_20221230[[#This Row],[TYPE VEHICULE]],$U$2:$U$176,0),1)</f>
        <v>TOYOTA RAV4 ACA20 2.0ESS DE 05/00 A 11/05</v>
      </c>
      <c r="N172" s="3" t="str">
        <f t="shared" si="8"/>
        <v>OUTILLAGE DIVERS</v>
      </c>
      <c r="T172" s="2" t="s">
        <v>1153</v>
      </c>
      <c r="U172" s="6" t="s">
        <v>1154</v>
      </c>
    </row>
    <row r="173" spans="1:21" x14ac:dyDescent="0.25">
      <c r="A173" t="s">
        <v>105</v>
      </c>
      <c r="B173" t="s">
        <v>350</v>
      </c>
      <c r="C173" t="str">
        <f t="shared" si="6"/>
        <v>DRAM0001K</v>
      </c>
      <c r="D173" t="s">
        <v>350</v>
      </c>
      <c r="E173" t="s">
        <v>351</v>
      </c>
      <c r="F173" t="s">
        <v>13</v>
      </c>
      <c r="G173" t="s">
        <v>14</v>
      </c>
      <c r="K173" t="s">
        <v>797</v>
      </c>
      <c r="L173" t="str">
        <f t="shared" si="7"/>
        <v>ACA20</v>
      </c>
      <c r="M173" t="str">
        <f>INDEX($T$2:$T$176,MATCH(all_items_milner_20221230[[#This Row],[TYPE VEHICULE]],$U$2:$U$176,0),1)</f>
        <v>TOYOTA RAV4 ACA20 2.0ESS DE 05/00 A 11/05</v>
      </c>
      <c r="N173" s="3" t="str">
        <f t="shared" si="8"/>
        <v>OUTILLAGE DIVERS</v>
      </c>
      <c r="T173" s="2" t="s">
        <v>1155</v>
      </c>
      <c r="U173" s="6" t="s">
        <v>1156</v>
      </c>
    </row>
    <row r="174" spans="1:21" x14ac:dyDescent="0.25">
      <c r="A174" t="s">
        <v>105</v>
      </c>
      <c r="B174" t="s">
        <v>352</v>
      </c>
      <c r="C174" t="str">
        <f t="shared" si="6"/>
        <v>DRAM0005K</v>
      </c>
      <c r="D174" t="s">
        <v>352</v>
      </c>
      <c r="E174" t="s">
        <v>353</v>
      </c>
      <c r="F174" t="s">
        <v>13</v>
      </c>
      <c r="G174" t="s">
        <v>14</v>
      </c>
      <c r="K174" t="s">
        <v>797</v>
      </c>
      <c r="L174" t="str">
        <f t="shared" si="7"/>
        <v>ACA20</v>
      </c>
      <c r="M174" t="str">
        <f>INDEX($T$2:$T$176,MATCH(all_items_milner_20221230[[#This Row],[TYPE VEHICULE]],$U$2:$U$176,0),1)</f>
        <v>TOYOTA RAV4 ACA20 2.0ESS DE 05/00 A 11/05</v>
      </c>
      <c r="N174" s="3" t="str">
        <f t="shared" si="8"/>
        <v>OUTILLAGE DIVERS</v>
      </c>
      <c r="T174" s="2" t="s">
        <v>1157</v>
      </c>
      <c r="U174" s="6" t="s">
        <v>1158</v>
      </c>
    </row>
    <row r="175" spans="1:21" x14ac:dyDescent="0.25">
      <c r="A175" t="s">
        <v>105</v>
      </c>
      <c r="B175" t="s">
        <v>354</v>
      </c>
      <c r="C175" t="str">
        <f t="shared" si="6"/>
        <v>DRAM0006K</v>
      </c>
      <c r="D175" t="s">
        <v>354</v>
      </c>
      <c r="E175" t="s">
        <v>355</v>
      </c>
      <c r="F175" t="s">
        <v>13</v>
      </c>
      <c r="G175" t="s">
        <v>14</v>
      </c>
      <c r="K175" t="s">
        <v>797</v>
      </c>
      <c r="L175" t="str">
        <f t="shared" si="7"/>
        <v>ACA20</v>
      </c>
      <c r="M175" t="str">
        <f>INDEX($T$2:$T$176,MATCH(all_items_milner_20221230[[#This Row],[TYPE VEHICULE]],$U$2:$U$176,0),1)</f>
        <v>TOYOTA RAV4 ACA20 2.0ESS DE 05/00 A 11/05</v>
      </c>
      <c r="N175" s="3" t="str">
        <f t="shared" si="8"/>
        <v>OUTILLAGE DIVERS</v>
      </c>
      <c r="T175" s="2" t="s">
        <v>1159</v>
      </c>
      <c r="U175" s="6" t="s">
        <v>1160</v>
      </c>
    </row>
    <row r="176" spans="1:21" x14ac:dyDescent="0.25">
      <c r="A176" t="s">
        <v>356</v>
      </c>
      <c r="B176" t="s">
        <v>357</v>
      </c>
      <c r="C176" t="str">
        <f t="shared" si="6"/>
        <v>000910</v>
      </c>
      <c r="D176" t="s">
        <v>739</v>
      </c>
      <c r="E176" t="s">
        <v>358</v>
      </c>
      <c r="F176" t="s">
        <v>13</v>
      </c>
      <c r="G176" t="s">
        <v>359</v>
      </c>
      <c r="K176" t="s">
        <v>797</v>
      </c>
      <c r="L176" t="str">
        <f t="shared" si="7"/>
        <v>ACA20</v>
      </c>
      <c r="M176" t="str">
        <f>INDEX($T$2:$T$176,MATCH(all_items_milner_20221230[[#This Row],[TYPE VEHICULE]],$U$2:$U$176,0),1)</f>
        <v>TOYOTA RAV4 ACA20 2.0ESS DE 05/00 A 11/05</v>
      </c>
      <c r="N176" s="3" t="str">
        <f t="shared" si="8"/>
        <v>ESSIEU</v>
      </c>
      <c r="T176" s="2" t="s">
        <v>1161</v>
      </c>
      <c r="U176" s="6" t="s">
        <v>1162</v>
      </c>
    </row>
    <row r="177" spans="1:14" x14ac:dyDescent="0.25">
      <c r="A177" t="s">
        <v>356</v>
      </c>
      <c r="B177" t="s">
        <v>360</v>
      </c>
      <c r="C177" t="str">
        <f t="shared" si="6"/>
        <v>000992</v>
      </c>
      <c r="D177" t="s">
        <v>740</v>
      </c>
      <c r="E177" t="s">
        <v>361</v>
      </c>
      <c r="F177" t="s">
        <v>13</v>
      </c>
      <c r="G177" t="s">
        <v>362</v>
      </c>
      <c r="K177" t="s">
        <v>797</v>
      </c>
      <c r="L177" t="str">
        <f t="shared" si="7"/>
        <v>ACA20</v>
      </c>
      <c r="M177" t="str">
        <f>INDEX($T$2:$T$176,MATCH(all_items_milner_20221230[[#This Row],[TYPE VEHICULE]],$U$2:$U$176,0),1)</f>
        <v>TOYOTA RAV4 ACA20 2.0ESS DE 05/00 A 11/05</v>
      </c>
      <c r="N177" s="3" t="str">
        <f t="shared" si="8"/>
        <v>ESSIEU</v>
      </c>
    </row>
    <row r="178" spans="1:14" x14ac:dyDescent="0.25">
      <c r="A178" t="s">
        <v>356</v>
      </c>
      <c r="B178" t="s">
        <v>363</v>
      </c>
      <c r="C178" t="str">
        <f t="shared" si="6"/>
        <v>001168</v>
      </c>
      <c r="D178" t="s">
        <v>741</v>
      </c>
      <c r="E178" t="s">
        <v>364</v>
      </c>
      <c r="F178" t="s">
        <v>13</v>
      </c>
      <c r="G178" t="s">
        <v>365</v>
      </c>
      <c r="K178" t="s">
        <v>797</v>
      </c>
      <c r="L178" t="str">
        <f t="shared" si="7"/>
        <v>ACA20</v>
      </c>
      <c r="M178" t="str">
        <f>INDEX($T$2:$T$176,MATCH(all_items_milner_20221230[[#This Row],[TYPE VEHICULE]],$U$2:$U$176,0),1)</f>
        <v>TOYOTA RAV4 ACA20 2.0ESS DE 05/00 A 11/05</v>
      </c>
      <c r="N178" s="3" t="str">
        <f t="shared" si="8"/>
        <v>ESSIEU</v>
      </c>
    </row>
    <row r="179" spans="1:14" x14ac:dyDescent="0.25">
      <c r="A179" t="s">
        <v>356</v>
      </c>
      <c r="B179" t="s">
        <v>366</v>
      </c>
      <c r="C179" t="str">
        <f t="shared" si="6"/>
        <v>003920</v>
      </c>
      <c r="D179" t="s">
        <v>742</v>
      </c>
      <c r="E179" t="s">
        <v>367</v>
      </c>
      <c r="F179" t="s">
        <v>13</v>
      </c>
      <c r="G179" t="s">
        <v>14</v>
      </c>
      <c r="K179" t="s">
        <v>797</v>
      </c>
      <c r="L179" t="str">
        <f t="shared" si="7"/>
        <v>ACA20</v>
      </c>
      <c r="M179" t="str">
        <f>INDEX($T$2:$T$176,MATCH(all_items_milner_20221230[[#This Row],[TYPE VEHICULE]],$U$2:$U$176,0),1)</f>
        <v>TOYOTA RAV4 ACA20 2.0ESS DE 05/00 A 11/05</v>
      </c>
      <c r="N179" s="3" t="str">
        <f t="shared" si="8"/>
        <v>ESSIEU</v>
      </c>
    </row>
    <row r="180" spans="1:14" x14ac:dyDescent="0.25">
      <c r="A180" t="s">
        <v>356</v>
      </c>
      <c r="B180" t="s">
        <v>368</v>
      </c>
      <c r="C180" t="str">
        <f t="shared" si="6"/>
        <v>005263</v>
      </c>
      <c r="D180" t="s">
        <v>743</v>
      </c>
      <c r="E180" t="s">
        <v>369</v>
      </c>
      <c r="F180" t="s">
        <v>13</v>
      </c>
      <c r="G180" t="s">
        <v>362</v>
      </c>
      <c r="K180" t="s">
        <v>797</v>
      </c>
      <c r="L180" t="str">
        <f t="shared" si="7"/>
        <v>ACA20</v>
      </c>
      <c r="M180" t="str">
        <f>INDEX($T$2:$T$176,MATCH(all_items_milner_20221230[[#This Row],[TYPE VEHICULE]],$U$2:$U$176,0),1)</f>
        <v>TOYOTA RAV4 ACA20 2.0ESS DE 05/00 A 11/05</v>
      </c>
      <c r="N180" s="3" t="str">
        <f t="shared" si="8"/>
        <v>ESSIEU</v>
      </c>
    </row>
    <row r="181" spans="1:14" x14ac:dyDescent="0.25">
      <c r="A181" t="s">
        <v>356</v>
      </c>
      <c r="B181" t="s">
        <v>370</v>
      </c>
      <c r="C181" t="str">
        <f t="shared" si="6"/>
        <v>006421</v>
      </c>
      <c r="D181" t="s">
        <v>744</v>
      </c>
      <c r="E181" t="s">
        <v>371</v>
      </c>
      <c r="F181" t="s">
        <v>13</v>
      </c>
      <c r="G181" t="s">
        <v>14</v>
      </c>
      <c r="K181" t="s">
        <v>797</v>
      </c>
      <c r="L181" t="str">
        <f t="shared" si="7"/>
        <v>ACA20</v>
      </c>
      <c r="M181" t="str">
        <f>INDEX($T$2:$T$176,MATCH(all_items_milner_20221230[[#This Row],[TYPE VEHICULE]],$U$2:$U$176,0),1)</f>
        <v>TOYOTA RAV4 ACA20 2.0ESS DE 05/00 A 11/05</v>
      </c>
      <c r="N181" s="3" t="str">
        <f t="shared" si="8"/>
        <v>ESSIEU</v>
      </c>
    </row>
    <row r="182" spans="1:14" x14ac:dyDescent="0.25">
      <c r="A182" t="s">
        <v>356</v>
      </c>
      <c r="B182" t="s">
        <v>372</v>
      </c>
      <c r="C182" t="str">
        <f t="shared" si="6"/>
        <v>006443</v>
      </c>
      <c r="D182" t="s">
        <v>745</v>
      </c>
      <c r="E182" t="s">
        <v>373</v>
      </c>
      <c r="F182" t="s">
        <v>13</v>
      </c>
      <c r="G182" t="s">
        <v>14</v>
      </c>
      <c r="K182" t="s">
        <v>797</v>
      </c>
      <c r="L182" t="str">
        <f t="shared" si="7"/>
        <v>ACA20</v>
      </c>
      <c r="M182" t="str">
        <f>INDEX($T$2:$T$176,MATCH(all_items_milner_20221230[[#This Row],[TYPE VEHICULE]],$U$2:$U$176,0),1)</f>
        <v>TOYOTA RAV4 ACA20 2.0ESS DE 05/00 A 11/05</v>
      </c>
      <c r="N182" s="3" t="str">
        <f t="shared" si="8"/>
        <v>ESSIEU</v>
      </c>
    </row>
    <row r="183" spans="1:14" x14ac:dyDescent="0.25">
      <c r="A183" t="s">
        <v>356</v>
      </c>
      <c r="B183" t="s">
        <v>374</v>
      </c>
      <c r="C183" t="str">
        <f t="shared" si="6"/>
        <v>007961</v>
      </c>
      <c r="D183" t="s">
        <v>746</v>
      </c>
      <c r="E183" t="s">
        <v>375</v>
      </c>
      <c r="F183" t="s">
        <v>13</v>
      </c>
      <c r="G183" t="s">
        <v>14</v>
      </c>
      <c r="K183" t="s">
        <v>797</v>
      </c>
      <c r="L183" t="str">
        <f t="shared" si="7"/>
        <v>ACA20</v>
      </c>
      <c r="M183" t="str">
        <f>INDEX($T$2:$T$176,MATCH(all_items_milner_20221230[[#This Row],[TYPE VEHICULE]],$U$2:$U$176,0),1)</f>
        <v>TOYOTA RAV4 ACA20 2.0ESS DE 05/00 A 11/05</v>
      </c>
      <c r="N183" s="3" t="str">
        <f t="shared" si="8"/>
        <v>ESSIEU</v>
      </c>
    </row>
    <row r="184" spans="1:14" x14ac:dyDescent="0.25">
      <c r="A184" t="s">
        <v>356</v>
      </c>
      <c r="B184" t="s">
        <v>376</v>
      </c>
      <c r="C184" t="str">
        <f t="shared" si="6"/>
        <v>009513K</v>
      </c>
      <c r="D184" t="s">
        <v>376</v>
      </c>
      <c r="E184" t="s">
        <v>377</v>
      </c>
      <c r="F184" t="s">
        <v>13</v>
      </c>
      <c r="G184" t="s">
        <v>14</v>
      </c>
      <c r="K184" t="s">
        <v>797</v>
      </c>
      <c r="L184" t="str">
        <f t="shared" si="7"/>
        <v>ACA20</v>
      </c>
      <c r="M184" t="str">
        <f>INDEX($T$2:$T$176,MATCH(all_items_milner_20221230[[#This Row],[TYPE VEHICULE]],$U$2:$U$176,0),1)</f>
        <v>TOYOTA RAV4 ACA20 2.0ESS DE 05/00 A 11/05</v>
      </c>
      <c r="N184" s="3" t="str">
        <f t="shared" si="8"/>
        <v>ESSIEU</v>
      </c>
    </row>
    <row r="185" spans="1:14" x14ac:dyDescent="0.25">
      <c r="A185" t="s">
        <v>356</v>
      </c>
      <c r="B185" t="s">
        <v>378</v>
      </c>
      <c r="C185" t="str">
        <f t="shared" si="6"/>
        <v>AX0014</v>
      </c>
      <c r="D185" t="s">
        <v>378</v>
      </c>
      <c r="E185" t="s">
        <v>379</v>
      </c>
      <c r="F185" t="s">
        <v>13</v>
      </c>
      <c r="G185" t="s">
        <v>14</v>
      </c>
      <c r="K185" t="s">
        <v>797</v>
      </c>
      <c r="L185" t="str">
        <f t="shared" si="7"/>
        <v>ACA20</v>
      </c>
      <c r="M185" t="str">
        <f>INDEX($T$2:$T$176,MATCH(all_items_milner_20221230[[#This Row],[TYPE VEHICULE]],$U$2:$U$176,0),1)</f>
        <v>TOYOTA RAV4 ACA20 2.0ESS DE 05/00 A 11/05</v>
      </c>
      <c r="N185" s="3" t="str">
        <f t="shared" si="8"/>
        <v>ESSIEU</v>
      </c>
    </row>
    <row r="186" spans="1:14" x14ac:dyDescent="0.25">
      <c r="A186" t="s">
        <v>356</v>
      </c>
      <c r="B186" t="s">
        <v>380</v>
      </c>
      <c r="C186" t="str">
        <f t="shared" si="6"/>
        <v>AX0031</v>
      </c>
      <c r="D186" t="s">
        <v>380</v>
      </c>
      <c r="E186" t="s">
        <v>381</v>
      </c>
      <c r="F186" t="s">
        <v>13</v>
      </c>
      <c r="G186" t="s">
        <v>14</v>
      </c>
      <c r="K186" t="s">
        <v>797</v>
      </c>
      <c r="L186" t="str">
        <f t="shared" si="7"/>
        <v>ACA20</v>
      </c>
      <c r="M186" t="str">
        <f>INDEX($T$2:$T$176,MATCH(all_items_milner_20221230[[#This Row],[TYPE VEHICULE]],$U$2:$U$176,0),1)</f>
        <v>TOYOTA RAV4 ACA20 2.0ESS DE 05/00 A 11/05</v>
      </c>
      <c r="N186" s="3" t="str">
        <f t="shared" si="8"/>
        <v>ESSIEU</v>
      </c>
    </row>
    <row r="187" spans="1:14" x14ac:dyDescent="0.25">
      <c r="A187" t="s">
        <v>356</v>
      </c>
      <c r="B187" t="s">
        <v>382</v>
      </c>
      <c r="C187" t="str">
        <f t="shared" si="6"/>
        <v>AX0255</v>
      </c>
      <c r="D187" t="s">
        <v>382</v>
      </c>
      <c r="E187" t="s">
        <v>383</v>
      </c>
      <c r="F187" t="s">
        <v>13</v>
      </c>
      <c r="G187" t="s">
        <v>14</v>
      </c>
      <c r="K187" t="s">
        <v>797</v>
      </c>
      <c r="L187" t="str">
        <f t="shared" si="7"/>
        <v>ACA20</v>
      </c>
      <c r="M187" t="str">
        <f>INDEX($T$2:$T$176,MATCH(all_items_milner_20221230[[#This Row],[TYPE VEHICULE]],$U$2:$U$176,0),1)</f>
        <v>TOYOTA RAV4 ACA20 2.0ESS DE 05/00 A 11/05</v>
      </c>
      <c r="N187" s="3" t="str">
        <f t="shared" si="8"/>
        <v>ESSIEU</v>
      </c>
    </row>
    <row r="188" spans="1:14" x14ac:dyDescent="0.25">
      <c r="A188" t="s">
        <v>356</v>
      </c>
      <c r="B188" t="s">
        <v>384</v>
      </c>
      <c r="C188" t="str">
        <f t="shared" si="6"/>
        <v>AX0257</v>
      </c>
      <c r="D188" t="s">
        <v>384</v>
      </c>
      <c r="E188" t="s">
        <v>385</v>
      </c>
      <c r="F188" t="s">
        <v>13</v>
      </c>
      <c r="G188" t="s">
        <v>14</v>
      </c>
      <c r="K188" t="s">
        <v>797</v>
      </c>
      <c r="L188" t="str">
        <f t="shared" si="7"/>
        <v>ACA20</v>
      </c>
      <c r="M188" t="str">
        <f>INDEX($T$2:$T$176,MATCH(all_items_milner_20221230[[#This Row],[TYPE VEHICULE]],$U$2:$U$176,0),1)</f>
        <v>TOYOTA RAV4 ACA20 2.0ESS DE 05/00 A 11/05</v>
      </c>
      <c r="N188" s="3" t="str">
        <f t="shared" si="8"/>
        <v>ESSIEU</v>
      </c>
    </row>
    <row r="189" spans="1:14" x14ac:dyDescent="0.25">
      <c r="A189" t="s">
        <v>356</v>
      </c>
      <c r="B189" t="s">
        <v>386</v>
      </c>
      <c r="C189" t="str">
        <f t="shared" si="6"/>
        <v>AXG0031</v>
      </c>
      <c r="D189" t="s">
        <v>386</v>
      </c>
      <c r="E189" t="s">
        <v>387</v>
      </c>
      <c r="F189" t="s">
        <v>13</v>
      </c>
      <c r="G189" t="s">
        <v>14</v>
      </c>
      <c r="K189" t="s">
        <v>797</v>
      </c>
      <c r="L189" t="str">
        <f t="shared" si="7"/>
        <v>ACA20</v>
      </c>
      <c r="M189" t="str">
        <f>INDEX($T$2:$T$176,MATCH(all_items_milner_20221230[[#This Row],[TYPE VEHICULE]],$U$2:$U$176,0),1)</f>
        <v>TOYOTA RAV4 ACA20 2.0ESS DE 05/00 A 11/05</v>
      </c>
      <c r="N189" s="3" t="str">
        <f t="shared" si="8"/>
        <v>ESSIEU</v>
      </c>
    </row>
    <row r="190" spans="1:14" x14ac:dyDescent="0.25">
      <c r="A190" t="s">
        <v>356</v>
      </c>
      <c r="B190" t="s">
        <v>388</v>
      </c>
      <c r="C190" t="str">
        <f t="shared" si="6"/>
        <v>AXG0068</v>
      </c>
      <c r="D190" t="s">
        <v>388</v>
      </c>
      <c r="E190" t="s">
        <v>389</v>
      </c>
      <c r="F190" t="s">
        <v>13</v>
      </c>
      <c r="G190" t="s">
        <v>14</v>
      </c>
      <c r="K190" t="s">
        <v>797</v>
      </c>
      <c r="L190" t="str">
        <f t="shared" si="7"/>
        <v>ACA20</v>
      </c>
      <c r="M190" t="str">
        <f>INDEX($T$2:$T$176,MATCH(all_items_milner_20221230[[#This Row],[TYPE VEHICULE]],$U$2:$U$176,0),1)</f>
        <v>TOYOTA RAV4 ACA20 2.0ESS DE 05/00 A 11/05</v>
      </c>
      <c r="N190" s="3" t="str">
        <f t="shared" si="8"/>
        <v>ESSIEU</v>
      </c>
    </row>
    <row r="191" spans="1:14" x14ac:dyDescent="0.25">
      <c r="A191" t="s">
        <v>356</v>
      </c>
      <c r="B191" t="s">
        <v>390</v>
      </c>
      <c r="C191" t="str">
        <f t="shared" si="6"/>
        <v>AXG0092</v>
      </c>
      <c r="D191" t="s">
        <v>390</v>
      </c>
      <c r="E191" t="s">
        <v>391</v>
      </c>
      <c r="F191" t="s">
        <v>13</v>
      </c>
      <c r="G191" t="s">
        <v>14</v>
      </c>
      <c r="K191" t="s">
        <v>797</v>
      </c>
      <c r="L191" t="str">
        <f t="shared" si="7"/>
        <v>ACA20</v>
      </c>
      <c r="M191" t="str">
        <f>INDEX($T$2:$T$176,MATCH(all_items_milner_20221230[[#This Row],[TYPE VEHICULE]],$U$2:$U$176,0),1)</f>
        <v>TOYOTA RAV4 ACA20 2.0ESS DE 05/00 A 11/05</v>
      </c>
      <c r="N191" s="3" t="str">
        <f t="shared" si="8"/>
        <v>ESSIEU</v>
      </c>
    </row>
    <row r="192" spans="1:14" x14ac:dyDescent="0.25">
      <c r="A192" t="s">
        <v>356</v>
      </c>
      <c r="B192" t="s">
        <v>392</v>
      </c>
      <c r="C192" t="str">
        <f t="shared" si="6"/>
        <v>AXG0097</v>
      </c>
      <c r="D192" t="s">
        <v>392</v>
      </c>
      <c r="E192" t="s">
        <v>393</v>
      </c>
      <c r="F192" t="s">
        <v>13</v>
      </c>
      <c r="G192" t="s">
        <v>14</v>
      </c>
      <c r="K192" t="s">
        <v>797</v>
      </c>
      <c r="L192" t="str">
        <f t="shared" si="7"/>
        <v>ACA20</v>
      </c>
      <c r="M192" t="str">
        <f>INDEX($T$2:$T$176,MATCH(all_items_milner_20221230[[#This Row],[TYPE VEHICULE]],$U$2:$U$176,0),1)</f>
        <v>TOYOTA RAV4 ACA20 2.0ESS DE 05/00 A 11/05</v>
      </c>
      <c r="N192" s="3" t="str">
        <f t="shared" si="8"/>
        <v>ESSIEU</v>
      </c>
    </row>
    <row r="193" spans="1:14" x14ac:dyDescent="0.25">
      <c r="A193" t="s">
        <v>356</v>
      </c>
      <c r="B193" t="s">
        <v>394</v>
      </c>
      <c r="C193" t="str">
        <f t="shared" si="6"/>
        <v>AXG0107</v>
      </c>
      <c r="D193" t="s">
        <v>394</v>
      </c>
      <c r="E193" t="s">
        <v>395</v>
      </c>
      <c r="F193" t="s">
        <v>13</v>
      </c>
      <c r="G193" t="s">
        <v>396</v>
      </c>
      <c r="K193" t="s">
        <v>797</v>
      </c>
      <c r="L193" t="str">
        <f t="shared" si="7"/>
        <v>ACA20</v>
      </c>
      <c r="M193" t="str">
        <f>INDEX($T$2:$T$176,MATCH(all_items_milner_20221230[[#This Row],[TYPE VEHICULE]],$U$2:$U$176,0),1)</f>
        <v>TOYOTA RAV4 ACA20 2.0ESS DE 05/00 A 11/05</v>
      </c>
      <c r="N193" s="3" t="str">
        <f t="shared" si="8"/>
        <v>ESSIEU</v>
      </c>
    </row>
    <row r="194" spans="1:14" x14ac:dyDescent="0.25">
      <c r="A194" t="s">
        <v>356</v>
      </c>
      <c r="B194" t="s">
        <v>397</v>
      </c>
      <c r="C194" t="str">
        <f t="shared" ref="C194:C257" si="9">IF(ISNUMBER(B194*1),TEXT(B194,"000000"),B194)</f>
        <v>AXG0108</v>
      </c>
      <c r="D194" t="s">
        <v>397</v>
      </c>
      <c r="E194" t="s">
        <v>398</v>
      </c>
      <c r="F194" t="s">
        <v>13</v>
      </c>
      <c r="G194" t="s">
        <v>399</v>
      </c>
      <c r="K194" t="s">
        <v>797</v>
      </c>
      <c r="L194" t="str">
        <f t="shared" ref="L194:L257" si="10">F195</f>
        <v>ACA20</v>
      </c>
      <c r="M194" t="str">
        <f>INDEX($T$2:$T$176,MATCH(all_items_milner_20221230[[#This Row],[TYPE VEHICULE]],$U$2:$U$176,0),1)</f>
        <v>TOYOTA RAV4 ACA20 2.0ESS DE 05/00 A 11/05</v>
      </c>
      <c r="N194" s="3" t="str">
        <f t="shared" si="8"/>
        <v>ESSIEU</v>
      </c>
    </row>
    <row r="195" spans="1:14" x14ac:dyDescent="0.25">
      <c r="A195" t="s">
        <v>356</v>
      </c>
      <c r="B195" t="s">
        <v>400</v>
      </c>
      <c r="C195" t="str">
        <f t="shared" si="9"/>
        <v>AXG0110</v>
      </c>
      <c r="D195" t="s">
        <v>400</v>
      </c>
      <c r="E195" t="s">
        <v>401</v>
      </c>
      <c r="F195" t="s">
        <v>13</v>
      </c>
      <c r="G195" t="s">
        <v>402</v>
      </c>
      <c r="K195" t="s">
        <v>797</v>
      </c>
      <c r="L195" t="str">
        <f t="shared" si="10"/>
        <v>ACA20</v>
      </c>
      <c r="M195" t="str">
        <f>INDEX($T$2:$T$176,MATCH(all_items_milner_20221230[[#This Row],[TYPE VEHICULE]],$U$2:$U$176,0),1)</f>
        <v>TOYOTA RAV4 ACA20 2.0ESS DE 05/00 A 11/05</v>
      </c>
      <c r="N195" s="3" t="str">
        <f t="shared" si="8"/>
        <v>ESSIEU</v>
      </c>
    </row>
    <row r="196" spans="1:14" x14ac:dyDescent="0.25">
      <c r="A196" t="s">
        <v>356</v>
      </c>
      <c r="B196" t="s">
        <v>403</v>
      </c>
      <c r="C196" t="str">
        <f t="shared" si="9"/>
        <v>AXG0175</v>
      </c>
      <c r="D196" t="s">
        <v>403</v>
      </c>
      <c r="E196" t="s">
        <v>404</v>
      </c>
      <c r="F196" t="s">
        <v>13</v>
      </c>
      <c r="G196" t="s">
        <v>14</v>
      </c>
      <c r="K196" t="s">
        <v>797</v>
      </c>
      <c r="L196" t="str">
        <f t="shared" si="10"/>
        <v>ACA20</v>
      </c>
      <c r="M196" t="str">
        <f>INDEX($T$2:$T$176,MATCH(all_items_milner_20221230[[#This Row],[TYPE VEHICULE]],$U$2:$U$176,0),1)</f>
        <v>TOYOTA RAV4 ACA20 2.0ESS DE 05/00 A 11/05</v>
      </c>
      <c r="N196" s="3" t="str">
        <f t="shared" ref="N196:N259" si="11">IF(A196="ACC","ACCESSOIRES",IF(A196="BE","ELECTRICITE CAISSE",IF(A196="AX","ESSIEU",IF(A196="BP","CARROSSERIE",IF(A196="BR","FREINAGE",(IF(A196="CO","CHAUFFAGE REFROIDISSEMENT",IF(A196="ACC","ACCESSOIRES",IF(A196="BE","ELECTRICITE CAISSE",IF(A196="AX","ESSIEU",IF(A196="EE","ELECTRICITE MOTEUR",IF(A196="FU","ALIMENTATTION",(IF(A196="ST","DIRECTION",IF(A196="ACC","ACCESSOIRES",IF(A196="BE","ELECTRICITE CAISSE",IF(A196="AX","ESSIEU",IF(A196="EX","ECHAPPEMENT",IF(A196="CL","EMBRAYAGE",(IF(A196="ANC","OUTILLAGE DIVERS",IF(A196="EN","MOTEUR",IF(A196="SUS","SUSPENSION",IF(A196="TR","TRANSMISSION"))))))))))))))))))))))))</f>
        <v>ESSIEU</v>
      </c>
    </row>
    <row r="197" spans="1:14" x14ac:dyDescent="0.25">
      <c r="A197" t="s">
        <v>356</v>
      </c>
      <c r="B197" t="s">
        <v>405</v>
      </c>
      <c r="C197" t="str">
        <f t="shared" si="9"/>
        <v>AXG0182</v>
      </c>
      <c r="D197" t="s">
        <v>405</v>
      </c>
      <c r="E197" t="s">
        <v>406</v>
      </c>
      <c r="F197" t="s">
        <v>13</v>
      </c>
      <c r="G197" t="s">
        <v>14</v>
      </c>
      <c r="K197" t="s">
        <v>797</v>
      </c>
      <c r="L197" t="str">
        <f t="shared" si="10"/>
        <v>ACA20</v>
      </c>
      <c r="M197" t="str">
        <f>INDEX($T$2:$T$176,MATCH(all_items_milner_20221230[[#This Row],[TYPE VEHICULE]],$U$2:$U$176,0),1)</f>
        <v>TOYOTA RAV4 ACA20 2.0ESS DE 05/00 A 11/05</v>
      </c>
      <c r="N197" s="3" t="str">
        <f t="shared" si="11"/>
        <v>ESSIEU</v>
      </c>
    </row>
    <row r="198" spans="1:14" x14ac:dyDescent="0.25">
      <c r="A198" t="s">
        <v>356</v>
      </c>
      <c r="B198" t="s">
        <v>407</v>
      </c>
      <c r="C198" t="str">
        <f t="shared" si="9"/>
        <v>AXG0183</v>
      </c>
      <c r="D198" t="s">
        <v>407</v>
      </c>
      <c r="E198" t="s">
        <v>408</v>
      </c>
      <c r="F198" t="s">
        <v>13</v>
      </c>
      <c r="G198" t="s">
        <v>14</v>
      </c>
      <c r="K198" t="s">
        <v>797</v>
      </c>
      <c r="L198" t="str">
        <f t="shared" si="10"/>
        <v>ACA20</v>
      </c>
      <c r="M198" t="str">
        <f>INDEX($T$2:$T$176,MATCH(all_items_milner_20221230[[#This Row],[TYPE VEHICULE]],$U$2:$U$176,0),1)</f>
        <v>TOYOTA RAV4 ACA20 2.0ESS DE 05/00 A 11/05</v>
      </c>
      <c r="N198" s="3" t="str">
        <f t="shared" si="11"/>
        <v>ESSIEU</v>
      </c>
    </row>
    <row r="199" spans="1:14" x14ac:dyDescent="0.25">
      <c r="A199" t="s">
        <v>409</v>
      </c>
      <c r="B199" t="s">
        <v>410</v>
      </c>
      <c r="C199" t="str">
        <f t="shared" si="9"/>
        <v>000436</v>
      </c>
      <c r="D199" t="s">
        <v>747</v>
      </c>
      <c r="E199" t="s">
        <v>411</v>
      </c>
      <c r="F199" t="s">
        <v>13</v>
      </c>
      <c r="G199" t="s">
        <v>14</v>
      </c>
      <c r="K199" t="s">
        <v>797</v>
      </c>
      <c r="L199" t="str">
        <f t="shared" si="10"/>
        <v>ACA20</v>
      </c>
      <c r="M199" t="str">
        <f>INDEX($T$2:$T$176,MATCH(all_items_milner_20221230[[#This Row],[TYPE VEHICULE]],$U$2:$U$176,0),1)</f>
        <v>TOYOTA RAV4 ACA20 2.0ESS DE 05/00 A 11/05</v>
      </c>
      <c r="N199" s="3" t="str">
        <f t="shared" si="11"/>
        <v>ELECTRICITE CAISSE</v>
      </c>
    </row>
    <row r="200" spans="1:14" x14ac:dyDescent="0.25">
      <c r="A200" t="s">
        <v>409</v>
      </c>
      <c r="B200" t="s">
        <v>412</v>
      </c>
      <c r="C200" t="str">
        <f t="shared" si="9"/>
        <v>000803</v>
      </c>
      <c r="D200" t="s">
        <v>748</v>
      </c>
      <c r="E200" t="s">
        <v>413</v>
      </c>
      <c r="F200" t="s">
        <v>13</v>
      </c>
      <c r="G200" t="s">
        <v>14</v>
      </c>
      <c r="K200" t="s">
        <v>797</v>
      </c>
      <c r="L200" t="str">
        <f t="shared" si="10"/>
        <v>ACA20</v>
      </c>
      <c r="M200" t="str">
        <f>INDEX($T$2:$T$176,MATCH(all_items_milner_20221230[[#This Row],[TYPE VEHICULE]],$U$2:$U$176,0),1)</f>
        <v>TOYOTA RAV4 ACA20 2.0ESS DE 05/00 A 11/05</v>
      </c>
      <c r="N200" s="3" t="str">
        <f t="shared" si="11"/>
        <v>ELECTRICITE CAISSE</v>
      </c>
    </row>
    <row r="201" spans="1:14" x14ac:dyDescent="0.25">
      <c r="A201" t="s">
        <v>409</v>
      </c>
      <c r="B201" t="s">
        <v>414</v>
      </c>
      <c r="C201" t="str">
        <f t="shared" si="9"/>
        <v>005910</v>
      </c>
      <c r="D201" t="s">
        <v>749</v>
      </c>
      <c r="E201" t="s">
        <v>415</v>
      </c>
      <c r="F201" t="s">
        <v>13</v>
      </c>
      <c r="G201" t="s">
        <v>14</v>
      </c>
      <c r="K201" t="s">
        <v>797</v>
      </c>
      <c r="L201" t="str">
        <f t="shared" si="10"/>
        <v>ACA20</v>
      </c>
      <c r="M201" t="str">
        <f>INDEX($T$2:$T$176,MATCH(all_items_milner_20221230[[#This Row],[TYPE VEHICULE]],$U$2:$U$176,0),1)</f>
        <v>TOYOTA RAV4 ACA20 2.0ESS DE 05/00 A 11/05</v>
      </c>
      <c r="N201" s="3" t="str">
        <f t="shared" si="11"/>
        <v>ELECTRICITE CAISSE</v>
      </c>
    </row>
    <row r="202" spans="1:14" x14ac:dyDescent="0.25">
      <c r="A202" t="s">
        <v>409</v>
      </c>
      <c r="B202" t="s">
        <v>416</v>
      </c>
      <c r="C202" t="str">
        <f t="shared" si="9"/>
        <v>007079</v>
      </c>
      <c r="D202" t="s">
        <v>750</v>
      </c>
      <c r="E202" t="s">
        <v>417</v>
      </c>
      <c r="F202" t="s">
        <v>13</v>
      </c>
      <c r="G202" t="s">
        <v>418</v>
      </c>
      <c r="K202" t="s">
        <v>797</v>
      </c>
      <c r="L202" t="str">
        <f t="shared" si="10"/>
        <v>ACA20</v>
      </c>
      <c r="M202" t="str">
        <f>INDEX($T$2:$T$176,MATCH(all_items_milner_20221230[[#This Row],[TYPE VEHICULE]],$U$2:$U$176,0),1)</f>
        <v>TOYOTA RAV4 ACA20 2.0ESS DE 05/00 A 11/05</v>
      </c>
      <c r="N202" s="3" t="str">
        <f t="shared" si="11"/>
        <v>ELECTRICITE CAISSE</v>
      </c>
    </row>
    <row r="203" spans="1:14" x14ac:dyDescent="0.25">
      <c r="A203" t="s">
        <v>409</v>
      </c>
      <c r="B203" t="s">
        <v>419</v>
      </c>
      <c r="C203" t="str">
        <f t="shared" si="9"/>
        <v>007080</v>
      </c>
      <c r="D203" t="s">
        <v>751</v>
      </c>
      <c r="E203" t="s">
        <v>420</v>
      </c>
      <c r="F203" t="s">
        <v>13</v>
      </c>
      <c r="G203" t="s">
        <v>418</v>
      </c>
      <c r="K203" t="s">
        <v>797</v>
      </c>
      <c r="L203" t="str">
        <f t="shared" si="10"/>
        <v>ACA20</v>
      </c>
      <c r="M203" t="str">
        <f>INDEX($T$2:$T$176,MATCH(all_items_milner_20221230[[#This Row],[TYPE VEHICULE]],$U$2:$U$176,0),1)</f>
        <v>TOYOTA RAV4 ACA20 2.0ESS DE 05/00 A 11/05</v>
      </c>
      <c r="N203" s="3" t="str">
        <f t="shared" si="11"/>
        <v>ELECTRICITE CAISSE</v>
      </c>
    </row>
    <row r="204" spans="1:14" x14ac:dyDescent="0.25">
      <c r="A204" t="s">
        <v>409</v>
      </c>
      <c r="B204" t="s">
        <v>421</v>
      </c>
      <c r="C204" t="str">
        <f t="shared" si="9"/>
        <v>007546</v>
      </c>
      <c r="D204" t="s">
        <v>752</v>
      </c>
      <c r="E204" t="s">
        <v>417</v>
      </c>
      <c r="F204" t="s">
        <v>13</v>
      </c>
      <c r="G204" t="s">
        <v>422</v>
      </c>
      <c r="K204" t="s">
        <v>797</v>
      </c>
      <c r="L204" t="str">
        <f t="shared" si="10"/>
        <v>ACA20</v>
      </c>
      <c r="M204" t="str">
        <f>INDEX($T$2:$T$176,MATCH(all_items_milner_20221230[[#This Row],[TYPE VEHICULE]],$U$2:$U$176,0),1)</f>
        <v>TOYOTA RAV4 ACA20 2.0ESS DE 05/00 A 11/05</v>
      </c>
      <c r="N204" s="3" t="str">
        <f t="shared" si="11"/>
        <v>ELECTRICITE CAISSE</v>
      </c>
    </row>
    <row r="205" spans="1:14" x14ac:dyDescent="0.25">
      <c r="A205" t="s">
        <v>409</v>
      </c>
      <c r="B205" t="s">
        <v>423</v>
      </c>
      <c r="C205" t="str">
        <f t="shared" si="9"/>
        <v>007547</v>
      </c>
      <c r="D205" t="s">
        <v>753</v>
      </c>
      <c r="E205" t="s">
        <v>420</v>
      </c>
      <c r="F205" t="s">
        <v>13</v>
      </c>
      <c r="G205" t="s">
        <v>422</v>
      </c>
      <c r="K205" t="s">
        <v>797</v>
      </c>
      <c r="L205" t="str">
        <f t="shared" si="10"/>
        <v>ACA20</v>
      </c>
      <c r="M205" t="str">
        <f>INDEX($T$2:$T$176,MATCH(all_items_milner_20221230[[#This Row],[TYPE VEHICULE]],$U$2:$U$176,0),1)</f>
        <v>TOYOTA RAV4 ACA20 2.0ESS DE 05/00 A 11/05</v>
      </c>
      <c r="N205" s="3" t="str">
        <f t="shared" si="11"/>
        <v>ELECTRICITE CAISSE</v>
      </c>
    </row>
    <row r="206" spans="1:14" x14ac:dyDescent="0.25">
      <c r="A206" t="s">
        <v>409</v>
      </c>
      <c r="B206" t="s">
        <v>424</v>
      </c>
      <c r="C206" t="str">
        <f t="shared" si="9"/>
        <v>BE001724K</v>
      </c>
      <c r="D206" t="s">
        <v>424</v>
      </c>
      <c r="E206" t="s">
        <v>425</v>
      </c>
      <c r="F206" t="s">
        <v>13</v>
      </c>
      <c r="G206" t="s">
        <v>14</v>
      </c>
      <c r="K206" t="s">
        <v>797</v>
      </c>
      <c r="L206" t="str">
        <f t="shared" si="10"/>
        <v>ACA20</v>
      </c>
      <c r="M206" t="str">
        <f>INDEX($T$2:$T$176,MATCH(all_items_milner_20221230[[#This Row],[TYPE VEHICULE]],$U$2:$U$176,0),1)</f>
        <v>TOYOTA RAV4 ACA20 2.0ESS DE 05/00 A 11/05</v>
      </c>
      <c r="N206" s="3" t="str">
        <f t="shared" si="11"/>
        <v>ELECTRICITE CAISSE</v>
      </c>
    </row>
    <row r="207" spans="1:14" x14ac:dyDescent="0.25">
      <c r="A207" t="s">
        <v>409</v>
      </c>
      <c r="B207" t="s">
        <v>426</v>
      </c>
      <c r="C207" t="str">
        <f t="shared" si="9"/>
        <v>BE0057</v>
      </c>
      <c r="D207" t="s">
        <v>426</v>
      </c>
      <c r="E207" t="s">
        <v>427</v>
      </c>
      <c r="F207" t="s">
        <v>13</v>
      </c>
      <c r="G207" t="s">
        <v>14</v>
      </c>
      <c r="K207" t="s">
        <v>797</v>
      </c>
      <c r="L207" t="str">
        <f t="shared" si="10"/>
        <v>ACA20</v>
      </c>
      <c r="M207" t="str">
        <f>INDEX($T$2:$T$176,MATCH(all_items_milner_20221230[[#This Row],[TYPE VEHICULE]],$U$2:$U$176,0),1)</f>
        <v>TOYOTA RAV4 ACA20 2.0ESS DE 05/00 A 11/05</v>
      </c>
      <c r="N207" s="3" t="str">
        <f t="shared" si="11"/>
        <v>ELECTRICITE CAISSE</v>
      </c>
    </row>
    <row r="208" spans="1:14" x14ac:dyDescent="0.25">
      <c r="A208" t="s">
        <v>409</v>
      </c>
      <c r="B208" t="s">
        <v>428</v>
      </c>
      <c r="C208" t="str">
        <f t="shared" si="9"/>
        <v>BE0166H4</v>
      </c>
      <c r="D208" t="s">
        <v>428</v>
      </c>
      <c r="E208" t="s">
        <v>429</v>
      </c>
      <c r="F208" t="s">
        <v>13</v>
      </c>
      <c r="G208" t="s">
        <v>14</v>
      </c>
      <c r="K208" t="s">
        <v>797</v>
      </c>
      <c r="L208" t="str">
        <f t="shared" si="10"/>
        <v>ACA20</v>
      </c>
      <c r="M208" t="str">
        <f>INDEX($T$2:$T$176,MATCH(all_items_milner_20221230[[#This Row],[TYPE VEHICULE]],$U$2:$U$176,0),1)</f>
        <v>TOYOTA RAV4 ACA20 2.0ESS DE 05/00 A 11/05</v>
      </c>
      <c r="N208" s="3" t="str">
        <f t="shared" si="11"/>
        <v>ELECTRICITE CAISSE</v>
      </c>
    </row>
    <row r="209" spans="1:14" x14ac:dyDescent="0.25">
      <c r="A209" t="s">
        <v>409</v>
      </c>
      <c r="B209" t="s">
        <v>430</v>
      </c>
      <c r="C209" t="str">
        <f t="shared" si="9"/>
        <v>BE0180</v>
      </c>
      <c r="D209" t="s">
        <v>430</v>
      </c>
      <c r="E209" t="s">
        <v>431</v>
      </c>
      <c r="F209" t="s">
        <v>13</v>
      </c>
      <c r="G209" t="s">
        <v>14</v>
      </c>
      <c r="K209" t="s">
        <v>797</v>
      </c>
      <c r="L209" t="str">
        <f t="shared" si="10"/>
        <v>ACA20</v>
      </c>
      <c r="M209" t="str">
        <f>INDEX($T$2:$T$176,MATCH(all_items_milner_20221230[[#This Row],[TYPE VEHICULE]],$U$2:$U$176,0),1)</f>
        <v>TOYOTA RAV4 ACA20 2.0ESS DE 05/00 A 11/05</v>
      </c>
      <c r="N209" s="3" t="str">
        <f t="shared" si="11"/>
        <v>ELECTRICITE CAISSE</v>
      </c>
    </row>
    <row r="210" spans="1:14" x14ac:dyDescent="0.25">
      <c r="A210" t="s">
        <v>409</v>
      </c>
      <c r="B210" t="s">
        <v>432</v>
      </c>
      <c r="C210" t="str">
        <f t="shared" si="9"/>
        <v>BE0185</v>
      </c>
      <c r="D210" t="s">
        <v>432</v>
      </c>
      <c r="E210" t="s">
        <v>433</v>
      </c>
      <c r="F210" t="s">
        <v>13</v>
      </c>
      <c r="G210" t="s">
        <v>418</v>
      </c>
      <c r="K210" t="s">
        <v>797</v>
      </c>
      <c r="L210" t="str">
        <f t="shared" si="10"/>
        <v>ACA20</v>
      </c>
      <c r="M210" t="str">
        <f>INDEX($T$2:$T$176,MATCH(all_items_milner_20221230[[#This Row],[TYPE VEHICULE]],$U$2:$U$176,0),1)</f>
        <v>TOYOTA RAV4 ACA20 2.0ESS DE 05/00 A 11/05</v>
      </c>
      <c r="N210" s="3" t="str">
        <f t="shared" si="11"/>
        <v>ELECTRICITE CAISSE</v>
      </c>
    </row>
    <row r="211" spans="1:14" x14ac:dyDescent="0.25">
      <c r="A211" t="s">
        <v>409</v>
      </c>
      <c r="B211" t="s">
        <v>434</v>
      </c>
      <c r="C211" t="str">
        <f t="shared" si="9"/>
        <v>BE0187</v>
      </c>
      <c r="D211" t="s">
        <v>434</v>
      </c>
      <c r="E211" t="s">
        <v>435</v>
      </c>
      <c r="F211" t="s">
        <v>13</v>
      </c>
      <c r="G211" t="s">
        <v>14</v>
      </c>
      <c r="K211" t="s">
        <v>797</v>
      </c>
      <c r="L211" t="str">
        <f t="shared" si="10"/>
        <v>ACA20</v>
      </c>
      <c r="M211" t="str">
        <f>INDEX($T$2:$T$176,MATCH(all_items_milner_20221230[[#This Row],[TYPE VEHICULE]],$U$2:$U$176,0),1)</f>
        <v>TOYOTA RAV4 ACA20 2.0ESS DE 05/00 A 11/05</v>
      </c>
      <c r="N211" s="3" t="str">
        <f t="shared" si="11"/>
        <v>ELECTRICITE CAISSE</v>
      </c>
    </row>
    <row r="212" spans="1:14" x14ac:dyDescent="0.25">
      <c r="A212" t="s">
        <v>409</v>
      </c>
      <c r="B212" t="s">
        <v>436</v>
      </c>
      <c r="C212" t="str">
        <f t="shared" si="9"/>
        <v>BEG0057</v>
      </c>
      <c r="D212" t="s">
        <v>436</v>
      </c>
      <c r="E212" t="s">
        <v>437</v>
      </c>
      <c r="F212" t="s">
        <v>13</v>
      </c>
      <c r="G212" t="s">
        <v>14</v>
      </c>
      <c r="K212" t="s">
        <v>797</v>
      </c>
      <c r="L212" t="str">
        <f t="shared" si="10"/>
        <v>ACA20</v>
      </c>
      <c r="M212" t="str">
        <f>INDEX($T$2:$T$176,MATCH(all_items_milner_20221230[[#This Row],[TYPE VEHICULE]],$U$2:$U$176,0),1)</f>
        <v>TOYOTA RAV4 ACA20 2.0ESS DE 05/00 A 11/05</v>
      </c>
      <c r="N212" s="3" t="str">
        <f t="shared" si="11"/>
        <v>ELECTRICITE CAISSE</v>
      </c>
    </row>
    <row r="213" spans="1:14" x14ac:dyDescent="0.25">
      <c r="A213" t="s">
        <v>409</v>
      </c>
      <c r="B213" t="s">
        <v>438</v>
      </c>
      <c r="C213" t="str">
        <f t="shared" si="9"/>
        <v>BEG0058</v>
      </c>
      <c r="D213" t="s">
        <v>438</v>
      </c>
      <c r="E213" t="s">
        <v>439</v>
      </c>
      <c r="F213" t="s">
        <v>13</v>
      </c>
      <c r="G213" t="s">
        <v>14</v>
      </c>
      <c r="K213" t="s">
        <v>797</v>
      </c>
      <c r="L213" t="str">
        <f t="shared" si="10"/>
        <v>ACA20</v>
      </c>
      <c r="M213" t="str">
        <f>INDEX($T$2:$T$176,MATCH(all_items_milner_20221230[[#This Row],[TYPE VEHICULE]],$U$2:$U$176,0),1)</f>
        <v>TOYOTA RAV4 ACA20 2.0ESS DE 05/00 A 11/05</v>
      </c>
      <c r="N213" s="3" t="str">
        <f t="shared" si="11"/>
        <v>ELECTRICITE CAISSE</v>
      </c>
    </row>
    <row r="214" spans="1:14" x14ac:dyDescent="0.25">
      <c r="A214" t="s">
        <v>409</v>
      </c>
      <c r="B214" t="s">
        <v>440</v>
      </c>
      <c r="C214" t="str">
        <f t="shared" si="9"/>
        <v>MWB012H</v>
      </c>
      <c r="D214" t="s">
        <v>440</v>
      </c>
      <c r="E214" t="s">
        <v>441</v>
      </c>
      <c r="F214" t="s">
        <v>13</v>
      </c>
      <c r="G214" t="s">
        <v>14</v>
      </c>
      <c r="K214" t="s">
        <v>797</v>
      </c>
      <c r="L214" t="str">
        <f t="shared" si="10"/>
        <v>ACA20</v>
      </c>
      <c r="M214" t="str">
        <f>INDEX($T$2:$T$176,MATCH(all_items_milner_20221230[[#This Row],[TYPE VEHICULE]],$U$2:$U$176,0),1)</f>
        <v>TOYOTA RAV4 ACA20 2.0ESS DE 05/00 A 11/05</v>
      </c>
      <c r="N214" s="3" t="str">
        <f t="shared" si="11"/>
        <v>ELECTRICITE CAISSE</v>
      </c>
    </row>
    <row r="215" spans="1:14" x14ac:dyDescent="0.25">
      <c r="A215" t="s">
        <v>442</v>
      </c>
      <c r="B215" t="s">
        <v>443</v>
      </c>
      <c r="C215" t="str">
        <f t="shared" si="9"/>
        <v>BP0014</v>
      </c>
      <c r="D215" t="s">
        <v>443</v>
      </c>
      <c r="E215" t="s">
        <v>444</v>
      </c>
      <c r="F215" t="s">
        <v>13</v>
      </c>
      <c r="G215" t="s">
        <v>14</v>
      </c>
      <c r="K215" t="s">
        <v>797</v>
      </c>
      <c r="L215" t="str">
        <f t="shared" si="10"/>
        <v>ACA20</v>
      </c>
      <c r="M215" t="str">
        <f>INDEX($T$2:$T$176,MATCH(all_items_milner_20221230[[#This Row],[TYPE VEHICULE]],$U$2:$U$176,0),1)</f>
        <v>TOYOTA RAV4 ACA20 2.0ESS DE 05/00 A 11/05</v>
      </c>
      <c r="N215" s="3" t="str">
        <f t="shared" si="11"/>
        <v>CARROSSERIE</v>
      </c>
    </row>
    <row r="216" spans="1:14" x14ac:dyDescent="0.25">
      <c r="A216" t="s">
        <v>442</v>
      </c>
      <c r="B216" t="s">
        <v>445</v>
      </c>
      <c r="C216" t="str">
        <f t="shared" si="9"/>
        <v>BP0015</v>
      </c>
      <c r="D216" t="s">
        <v>445</v>
      </c>
      <c r="E216" t="s">
        <v>446</v>
      </c>
      <c r="F216" t="s">
        <v>13</v>
      </c>
      <c r="G216" t="s">
        <v>14</v>
      </c>
      <c r="K216" t="s">
        <v>797</v>
      </c>
      <c r="L216" t="str">
        <f t="shared" si="10"/>
        <v>ACA20</v>
      </c>
      <c r="M216" t="str">
        <f>INDEX($T$2:$T$176,MATCH(all_items_milner_20221230[[#This Row],[TYPE VEHICULE]],$U$2:$U$176,0),1)</f>
        <v>TOYOTA RAV4 ACA20 2.0ESS DE 05/00 A 11/05</v>
      </c>
      <c r="N216" s="3" t="str">
        <f t="shared" si="11"/>
        <v>CARROSSERIE</v>
      </c>
    </row>
    <row r="217" spans="1:14" x14ac:dyDescent="0.25">
      <c r="A217" t="s">
        <v>442</v>
      </c>
      <c r="B217" t="s">
        <v>447</v>
      </c>
      <c r="C217" t="str">
        <f t="shared" si="9"/>
        <v>BP0195PR2</v>
      </c>
      <c r="D217" t="s">
        <v>447</v>
      </c>
      <c r="E217" t="s">
        <v>448</v>
      </c>
      <c r="F217" t="s">
        <v>13</v>
      </c>
      <c r="G217" t="s">
        <v>14</v>
      </c>
      <c r="K217" t="s">
        <v>797</v>
      </c>
      <c r="L217" t="str">
        <f t="shared" si="10"/>
        <v>ACA20</v>
      </c>
      <c r="M217" t="str">
        <f>INDEX($T$2:$T$176,MATCH(all_items_milner_20221230[[#This Row],[TYPE VEHICULE]],$U$2:$U$176,0),1)</f>
        <v>TOYOTA RAV4 ACA20 2.0ESS DE 05/00 A 11/05</v>
      </c>
      <c r="N217" s="3" t="str">
        <f t="shared" si="11"/>
        <v>CARROSSERIE</v>
      </c>
    </row>
    <row r="218" spans="1:14" x14ac:dyDescent="0.25">
      <c r="A218" t="s">
        <v>442</v>
      </c>
      <c r="B218" t="s">
        <v>449</v>
      </c>
      <c r="C218" t="str">
        <f t="shared" si="9"/>
        <v>BP0195PR4</v>
      </c>
      <c r="D218" t="s">
        <v>449</v>
      </c>
      <c r="E218" t="s">
        <v>450</v>
      </c>
      <c r="F218" t="s">
        <v>13</v>
      </c>
      <c r="G218" t="s">
        <v>14</v>
      </c>
      <c r="K218" t="s">
        <v>797</v>
      </c>
      <c r="L218" t="str">
        <f t="shared" si="10"/>
        <v>ACA20</v>
      </c>
      <c r="M218" t="str">
        <f>INDEX($T$2:$T$176,MATCH(all_items_milner_20221230[[#This Row],[TYPE VEHICULE]],$U$2:$U$176,0),1)</f>
        <v>TOYOTA RAV4 ACA20 2.0ESS DE 05/00 A 11/05</v>
      </c>
      <c r="N218" s="3" t="str">
        <f t="shared" si="11"/>
        <v>CARROSSERIE</v>
      </c>
    </row>
    <row r="219" spans="1:14" x14ac:dyDescent="0.25">
      <c r="A219" t="s">
        <v>442</v>
      </c>
      <c r="B219" t="s">
        <v>451</v>
      </c>
      <c r="C219" t="str">
        <f t="shared" si="9"/>
        <v>BPG0015</v>
      </c>
      <c r="D219" t="s">
        <v>451</v>
      </c>
      <c r="E219" t="s">
        <v>452</v>
      </c>
      <c r="F219" t="s">
        <v>13</v>
      </c>
      <c r="G219" t="s">
        <v>14</v>
      </c>
      <c r="K219" t="s">
        <v>797</v>
      </c>
      <c r="L219" t="str">
        <f t="shared" si="10"/>
        <v>ACA20</v>
      </c>
      <c r="M219" t="str">
        <f>INDEX($T$2:$T$176,MATCH(all_items_milner_20221230[[#This Row],[TYPE VEHICULE]],$U$2:$U$176,0),1)</f>
        <v>TOYOTA RAV4 ACA20 2.0ESS DE 05/00 A 11/05</v>
      </c>
      <c r="N219" s="3" t="str">
        <f t="shared" si="11"/>
        <v>CARROSSERIE</v>
      </c>
    </row>
    <row r="220" spans="1:14" x14ac:dyDescent="0.25">
      <c r="A220" t="s">
        <v>442</v>
      </c>
      <c r="B220" t="s">
        <v>453</v>
      </c>
      <c r="C220" t="str">
        <f t="shared" si="9"/>
        <v>BPG0016</v>
      </c>
      <c r="D220" t="s">
        <v>453</v>
      </c>
      <c r="E220" t="s">
        <v>454</v>
      </c>
      <c r="F220" t="s">
        <v>13</v>
      </c>
      <c r="G220" t="s">
        <v>14</v>
      </c>
      <c r="K220" t="s">
        <v>797</v>
      </c>
      <c r="L220" t="str">
        <f t="shared" si="10"/>
        <v>ACA20</v>
      </c>
      <c r="M220" t="str">
        <f>INDEX($T$2:$T$176,MATCH(all_items_milner_20221230[[#This Row],[TYPE VEHICULE]],$U$2:$U$176,0),1)</f>
        <v>TOYOTA RAV4 ACA20 2.0ESS DE 05/00 A 11/05</v>
      </c>
      <c r="N220" s="3" t="str">
        <f t="shared" si="11"/>
        <v>CARROSSERIE</v>
      </c>
    </row>
    <row r="221" spans="1:14" x14ac:dyDescent="0.25">
      <c r="A221" t="s">
        <v>442</v>
      </c>
      <c r="B221" t="s">
        <v>455</v>
      </c>
      <c r="C221" t="str">
        <f t="shared" si="9"/>
        <v>BPG0017</v>
      </c>
      <c r="D221" t="s">
        <v>455</v>
      </c>
      <c r="E221" t="s">
        <v>456</v>
      </c>
      <c r="F221" t="s">
        <v>13</v>
      </c>
      <c r="G221" t="s">
        <v>14</v>
      </c>
      <c r="K221" t="s">
        <v>797</v>
      </c>
      <c r="L221" t="str">
        <f t="shared" si="10"/>
        <v>ACA20</v>
      </c>
      <c r="M221" t="str">
        <f>INDEX($T$2:$T$176,MATCH(all_items_milner_20221230[[#This Row],[TYPE VEHICULE]],$U$2:$U$176,0),1)</f>
        <v>TOYOTA RAV4 ACA20 2.0ESS DE 05/00 A 11/05</v>
      </c>
      <c r="N221" s="3" t="str">
        <f t="shared" si="11"/>
        <v>CARROSSERIE</v>
      </c>
    </row>
    <row r="222" spans="1:14" x14ac:dyDescent="0.25">
      <c r="A222" t="s">
        <v>442</v>
      </c>
      <c r="B222" t="s">
        <v>457</v>
      </c>
      <c r="C222" t="str">
        <f t="shared" si="9"/>
        <v>BPG0018</v>
      </c>
      <c r="D222" t="s">
        <v>457</v>
      </c>
      <c r="E222" t="s">
        <v>458</v>
      </c>
      <c r="F222" t="s">
        <v>13</v>
      </c>
      <c r="G222" t="s">
        <v>14</v>
      </c>
      <c r="K222" t="s">
        <v>797</v>
      </c>
      <c r="L222" t="str">
        <f t="shared" si="10"/>
        <v>ACA20</v>
      </c>
      <c r="M222" t="str">
        <f>INDEX($T$2:$T$176,MATCH(all_items_milner_20221230[[#This Row],[TYPE VEHICULE]],$U$2:$U$176,0),1)</f>
        <v>TOYOTA RAV4 ACA20 2.0ESS DE 05/00 A 11/05</v>
      </c>
      <c r="N222" s="3" t="str">
        <f t="shared" si="11"/>
        <v>CARROSSERIE</v>
      </c>
    </row>
    <row r="223" spans="1:14" x14ac:dyDescent="0.25">
      <c r="A223" t="s">
        <v>442</v>
      </c>
      <c r="B223" t="s">
        <v>459</v>
      </c>
      <c r="C223" t="str">
        <f t="shared" si="9"/>
        <v>BPG0045</v>
      </c>
      <c r="D223" t="s">
        <v>459</v>
      </c>
      <c r="E223" t="s">
        <v>460</v>
      </c>
      <c r="F223" t="s">
        <v>13</v>
      </c>
      <c r="G223" t="s">
        <v>14</v>
      </c>
      <c r="K223" t="s">
        <v>797</v>
      </c>
      <c r="L223" t="str">
        <f t="shared" si="10"/>
        <v>ACA20</v>
      </c>
      <c r="M223" t="str">
        <f>INDEX($T$2:$T$176,MATCH(all_items_milner_20221230[[#This Row],[TYPE VEHICULE]],$U$2:$U$176,0),1)</f>
        <v>TOYOTA RAV4 ACA20 2.0ESS DE 05/00 A 11/05</v>
      </c>
      <c r="N223" s="3" t="str">
        <f t="shared" si="11"/>
        <v>CARROSSERIE</v>
      </c>
    </row>
    <row r="224" spans="1:14" x14ac:dyDescent="0.25">
      <c r="A224" t="s">
        <v>442</v>
      </c>
      <c r="B224" t="s">
        <v>461</v>
      </c>
      <c r="C224" t="str">
        <f t="shared" si="9"/>
        <v>BPG0046</v>
      </c>
      <c r="D224" t="s">
        <v>461</v>
      </c>
      <c r="E224" t="s">
        <v>462</v>
      </c>
      <c r="F224" t="s">
        <v>13</v>
      </c>
      <c r="G224" t="s">
        <v>14</v>
      </c>
      <c r="K224" t="s">
        <v>797</v>
      </c>
      <c r="L224" t="str">
        <f t="shared" si="10"/>
        <v>ACA20</v>
      </c>
      <c r="M224" t="str">
        <f>INDEX($T$2:$T$176,MATCH(all_items_milner_20221230[[#This Row],[TYPE VEHICULE]],$U$2:$U$176,0),1)</f>
        <v>TOYOTA RAV4 ACA20 2.0ESS DE 05/00 A 11/05</v>
      </c>
      <c r="N224" s="3" t="str">
        <f t="shared" si="11"/>
        <v>CARROSSERIE</v>
      </c>
    </row>
    <row r="225" spans="1:14" x14ac:dyDescent="0.25">
      <c r="A225" t="s">
        <v>463</v>
      </c>
      <c r="B225" t="s">
        <v>464</v>
      </c>
      <c r="C225" t="str">
        <f t="shared" si="9"/>
        <v>006580K</v>
      </c>
      <c r="D225" t="s">
        <v>464</v>
      </c>
      <c r="E225" t="s">
        <v>465</v>
      </c>
      <c r="F225" t="s">
        <v>13</v>
      </c>
      <c r="G225" t="s">
        <v>14</v>
      </c>
      <c r="K225" t="s">
        <v>797</v>
      </c>
      <c r="L225" t="str">
        <f t="shared" si="10"/>
        <v>ACA20</v>
      </c>
      <c r="M225" t="str">
        <f>INDEX($T$2:$T$176,MATCH(all_items_milner_20221230[[#This Row],[TYPE VEHICULE]],$U$2:$U$176,0),1)</f>
        <v>TOYOTA RAV4 ACA20 2.0ESS DE 05/00 A 11/05</v>
      </c>
      <c r="N225" s="3" t="str">
        <f t="shared" si="11"/>
        <v>FREINAGE</v>
      </c>
    </row>
    <row r="226" spans="1:14" x14ac:dyDescent="0.25">
      <c r="A226" t="s">
        <v>463</v>
      </c>
      <c r="B226" t="s">
        <v>466</v>
      </c>
      <c r="C226" t="str">
        <f t="shared" si="9"/>
        <v>006639</v>
      </c>
      <c r="D226" t="s">
        <v>754</v>
      </c>
      <c r="E226" t="s">
        <v>467</v>
      </c>
      <c r="F226" t="s">
        <v>13</v>
      </c>
      <c r="G226" t="s">
        <v>14</v>
      </c>
      <c r="K226" t="s">
        <v>797</v>
      </c>
      <c r="L226" t="str">
        <f t="shared" si="10"/>
        <v>ACA20</v>
      </c>
      <c r="M226" t="str">
        <f>INDEX($T$2:$T$176,MATCH(all_items_milner_20221230[[#This Row],[TYPE VEHICULE]],$U$2:$U$176,0),1)</f>
        <v>TOYOTA RAV4 ACA20 2.0ESS DE 05/00 A 11/05</v>
      </c>
      <c r="N226" s="3" t="str">
        <f t="shared" si="11"/>
        <v>FREINAGE</v>
      </c>
    </row>
    <row r="227" spans="1:14" x14ac:dyDescent="0.25">
      <c r="A227" t="s">
        <v>463</v>
      </c>
      <c r="B227" t="s">
        <v>468</v>
      </c>
      <c r="C227" t="str">
        <f t="shared" si="9"/>
        <v>006640</v>
      </c>
      <c r="D227" t="s">
        <v>755</v>
      </c>
      <c r="E227" t="s">
        <v>469</v>
      </c>
      <c r="F227" t="s">
        <v>13</v>
      </c>
      <c r="G227" t="s">
        <v>14</v>
      </c>
      <c r="K227" t="s">
        <v>797</v>
      </c>
      <c r="L227" t="str">
        <f t="shared" si="10"/>
        <v>ACA20</v>
      </c>
      <c r="M227" t="str">
        <f>INDEX($T$2:$T$176,MATCH(all_items_milner_20221230[[#This Row],[TYPE VEHICULE]],$U$2:$U$176,0),1)</f>
        <v>TOYOTA RAV4 ACA20 2.0ESS DE 05/00 A 11/05</v>
      </c>
      <c r="N227" s="3" t="str">
        <f t="shared" si="11"/>
        <v>FREINAGE</v>
      </c>
    </row>
    <row r="228" spans="1:14" x14ac:dyDescent="0.25">
      <c r="A228" t="s">
        <v>463</v>
      </c>
      <c r="B228" t="s">
        <v>470</v>
      </c>
      <c r="C228" t="str">
        <f t="shared" si="9"/>
        <v>007013</v>
      </c>
      <c r="D228" t="s">
        <v>756</v>
      </c>
      <c r="E228" t="s">
        <v>471</v>
      </c>
      <c r="F228" t="s">
        <v>13</v>
      </c>
      <c r="G228" t="s">
        <v>14</v>
      </c>
      <c r="K228" t="s">
        <v>797</v>
      </c>
      <c r="L228" t="str">
        <f t="shared" si="10"/>
        <v>ACA20</v>
      </c>
      <c r="M228" t="str">
        <f>INDEX($T$2:$T$176,MATCH(all_items_milner_20221230[[#This Row],[TYPE VEHICULE]],$U$2:$U$176,0),1)</f>
        <v>TOYOTA RAV4 ACA20 2.0ESS DE 05/00 A 11/05</v>
      </c>
      <c r="N228" s="3" t="str">
        <f t="shared" si="11"/>
        <v>FREINAGE</v>
      </c>
    </row>
    <row r="229" spans="1:14" x14ac:dyDescent="0.25">
      <c r="A229" t="s">
        <v>463</v>
      </c>
      <c r="B229" t="s">
        <v>472</v>
      </c>
      <c r="C229" t="str">
        <f t="shared" si="9"/>
        <v>007014</v>
      </c>
      <c r="D229" t="s">
        <v>757</v>
      </c>
      <c r="E229" t="s">
        <v>473</v>
      </c>
      <c r="F229" t="s">
        <v>13</v>
      </c>
      <c r="G229" t="s">
        <v>14</v>
      </c>
      <c r="K229" t="s">
        <v>797</v>
      </c>
      <c r="L229" t="str">
        <f t="shared" si="10"/>
        <v>ACA20</v>
      </c>
      <c r="M229" t="str">
        <f>INDEX($T$2:$T$176,MATCH(all_items_milner_20221230[[#This Row],[TYPE VEHICULE]],$U$2:$U$176,0),1)</f>
        <v>TOYOTA RAV4 ACA20 2.0ESS DE 05/00 A 11/05</v>
      </c>
      <c r="N229" s="3" t="str">
        <f t="shared" si="11"/>
        <v>FREINAGE</v>
      </c>
    </row>
    <row r="230" spans="1:14" x14ac:dyDescent="0.25">
      <c r="A230" t="s">
        <v>463</v>
      </c>
      <c r="B230" t="s">
        <v>474</v>
      </c>
      <c r="C230" t="str">
        <f t="shared" si="9"/>
        <v>008897K</v>
      </c>
      <c r="D230" t="s">
        <v>474</v>
      </c>
      <c r="E230" t="s">
        <v>475</v>
      </c>
      <c r="F230" t="s">
        <v>13</v>
      </c>
      <c r="G230" t="s">
        <v>14</v>
      </c>
      <c r="K230" t="s">
        <v>797</v>
      </c>
      <c r="L230" t="str">
        <f t="shared" si="10"/>
        <v>ACA20</v>
      </c>
      <c r="M230" t="str">
        <f>INDEX($T$2:$T$176,MATCH(all_items_milner_20221230[[#This Row],[TYPE VEHICULE]],$U$2:$U$176,0),1)</f>
        <v>TOYOTA RAV4 ACA20 2.0ESS DE 05/00 A 11/05</v>
      </c>
      <c r="N230" s="3" t="str">
        <f t="shared" si="11"/>
        <v>FREINAGE</v>
      </c>
    </row>
    <row r="231" spans="1:14" x14ac:dyDescent="0.25">
      <c r="A231" t="s">
        <v>463</v>
      </c>
      <c r="B231" t="s">
        <v>476</v>
      </c>
      <c r="C231" t="str">
        <f t="shared" si="9"/>
        <v>BR0035</v>
      </c>
      <c r="D231" t="s">
        <v>476</v>
      </c>
      <c r="E231" t="s">
        <v>477</v>
      </c>
      <c r="F231" t="s">
        <v>13</v>
      </c>
      <c r="G231" t="s">
        <v>14</v>
      </c>
      <c r="K231" t="s">
        <v>797</v>
      </c>
      <c r="L231" t="str">
        <f t="shared" si="10"/>
        <v>ACA20</v>
      </c>
      <c r="M231" t="str">
        <f>INDEX($T$2:$T$176,MATCH(all_items_milner_20221230[[#This Row],[TYPE VEHICULE]],$U$2:$U$176,0),1)</f>
        <v>TOYOTA RAV4 ACA20 2.0ESS DE 05/00 A 11/05</v>
      </c>
      <c r="N231" s="3" t="str">
        <f t="shared" si="11"/>
        <v>FREINAGE</v>
      </c>
    </row>
    <row r="232" spans="1:14" x14ac:dyDescent="0.25">
      <c r="A232" t="s">
        <v>463</v>
      </c>
      <c r="B232" t="s">
        <v>478</v>
      </c>
      <c r="C232" t="str">
        <f t="shared" si="9"/>
        <v>BR0044</v>
      </c>
      <c r="D232" t="s">
        <v>478</v>
      </c>
      <c r="E232" t="s">
        <v>479</v>
      </c>
      <c r="F232" t="s">
        <v>13</v>
      </c>
      <c r="G232" t="s">
        <v>14</v>
      </c>
      <c r="K232" t="s">
        <v>797</v>
      </c>
      <c r="L232" t="str">
        <f t="shared" si="10"/>
        <v>ACA20</v>
      </c>
      <c r="M232" t="str">
        <f>INDEX($T$2:$T$176,MATCH(all_items_milner_20221230[[#This Row],[TYPE VEHICULE]],$U$2:$U$176,0),1)</f>
        <v>TOYOTA RAV4 ACA20 2.0ESS DE 05/00 A 11/05</v>
      </c>
      <c r="N232" s="3" t="str">
        <f t="shared" si="11"/>
        <v>FREINAGE</v>
      </c>
    </row>
    <row r="233" spans="1:14" x14ac:dyDescent="0.25">
      <c r="A233" t="s">
        <v>463</v>
      </c>
      <c r="B233" t="s">
        <v>480</v>
      </c>
      <c r="C233" t="str">
        <f t="shared" si="9"/>
        <v>BR0086</v>
      </c>
      <c r="D233" t="s">
        <v>480</v>
      </c>
      <c r="E233" t="s">
        <v>481</v>
      </c>
      <c r="F233" t="s">
        <v>13</v>
      </c>
      <c r="G233" t="s">
        <v>482</v>
      </c>
      <c r="K233" t="s">
        <v>797</v>
      </c>
      <c r="L233" t="str">
        <f t="shared" si="10"/>
        <v>ACA20</v>
      </c>
      <c r="M233" t="str">
        <f>INDEX($T$2:$T$176,MATCH(all_items_milner_20221230[[#This Row],[TYPE VEHICULE]],$U$2:$U$176,0),1)</f>
        <v>TOYOTA RAV4 ACA20 2.0ESS DE 05/00 A 11/05</v>
      </c>
      <c r="N233" s="3" t="str">
        <f t="shared" si="11"/>
        <v>FREINAGE</v>
      </c>
    </row>
    <row r="234" spans="1:14" x14ac:dyDescent="0.25">
      <c r="A234" t="s">
        <v>463</v>
      </c>
      <c r="B234" t="s">
        <v>483</v>
      </c>
      <c r="C234" t="str">
        <f t="shared" si="9"/>
        <v>BR0088</v>
      </c>
      <c r="D234" t="s">
        <v>483</v>
      </c>
      <c r="E234" t="s">
        <v>484</v>
      </c>
      <c r="F234" t="s">
        <v>13</v>
      </c>
      <c r="G234" t="s">
        <v>482</v>
      </c>
      <c r="K234" t="s">
        <v>797</v>
      </c>
      <c r="L234" t="str">
        <f t="shared" si="10"/>
        <v>ACA20</v>
      </c>
      <c r="M234" t="str">
        <f>INDEX($T$2:$T$176,MATCH(all_items_milner_20221230[[#This Row],[TYPE VEHICULE]],$U$2:$U$176,0),1)</f>
        <v>TOYOTA RAV4 ACA20 2.0ESS DE 05/00 A 11/05</v>
      </c>
      <c r="N234" s="3" t="str">
        <f t="shared" si="11"/>
        <v>FREINAGE</v>
      </c>
    </row>
    <row r="235" spans="1:14" x14ac:dyDescent="0.25">
      <c r="A235" t="s">
        <v>463</v>
      </c>
      <c r="B235" t="s">
        <v>485</v>
      </c>
      <c r="C235" t="str">
        <f t="shared" si="9"/>
        <v>BR0111</v>
      </c>
      <c r="D235" t="s">
        <v>485</v>
      </c>
      <c r="E235" t="s">
        <v>486</v>
      </c>
      <c r="F235" t="s">
        <v>13</v>
      </c>
      <c r="G235" t="s">
        <v>14</v>
      </c>
      <c r="K235" t="s">
        <v>797</v>
      </c>
      <c r="L235" t="str">
        <f t="shared" si="10"/>
        <v>ACA20</v>
      </c>
      <c r="M235" t="str">
        <f>INDEX($T$2:$T$176,MATCH(all_items_milner_20221230[[#This Row],[TYPE VEHICULE]],$U$2:$U$176,0),1)</f>
        <v>TOYOTA RAV4 ACA20 2.0ESS DE 05/00 A 11/05</v>
      </c>
      <c r="N235" s="3" t="str">
        <f t="shared" si="11"/>
        <v>FREINAGE</v>
      </c>
    </row>
    <row r="236" spans="1:14" x14ac:dyDescent="0.25">
      <c r="A236" t="s">
        <v>463</v>
      </c>
      <c r="B236" t="s">
        <v>487</v>
      </c>
      <c r="C236" t="str">
        <f t="shared" si="9"/>
        <v>BR0112</v>
      </c>
      <c r="D236" t="s">
        <v>487</v>
      </c>
      <c r="E236" t="s">
        <v>488</v>
      </c>
      <c r="F236" t="s">
        <v>13</v>
      </c>
      <c r="G236" t="s">
        <v>14</v>
      </c>
      <c r="K236" t="s">
        <v>797</v>
      </c>
      <c r="L236" t="str">
        <f t="shared" si="10"/>
        <v>ACA20</v>
      </c>
      <c r="M236" t="str">
        <f>INDEX($T$2:$T$176,MATCH(all_items_milner_20221230[[#This Row],[TYPE VEHICULE]],$U$2:$U$176,0),1)</f>
        <v>TOYOTA RAV4 ACA20 2.0ESS DE 05/00 A 11/05</v>
      </c>
      <c r="N236" s="3" t="str">
        <f t="shared" si="11"/>
        <v>FREINAGE</v>
      </c>
    </row>
    <row r="237" spans="1:14" x14ac:dyDescent="0.25">
      <c r="A237" t="s">
        <v>463</v>
      </c>
      <c r="B237" t="s">
        <v>489</v>
      </c>
      <c r="C237" t="str">
        <f t="shared" si="9"/>
        <v>BR0115</v>
      </c>
      <c r="D237" t="s">
        <v>489</v>
      </c>
      <c r="E237" t="s">
        <v>490</v>
      </c>
      <c r="F237" t="s">
        <v>13</v>
      </c>
      <c r="G237" t="s">
        <v>14</v>
      </c>
      <c r="K237" t="s">
        <v>797</v>
      </c>
      <c r="L237" t="str">
        <f t="shared" si="10"/>
        <v>ACA20</v>
      </c>
      <c r="M237" t="str">
        <f>INDEX($T$2:$T$176,MATCH(all_items_milner_20221230[[#This Row],[TYPE VEHICULE]],$U$2:$U$176,0),1)</f>
        <v>TOYOTA RAV4 ACA20 2.0ESS DE 05/00 A 11/05</v>
      </c>
      <c r="N237" s="3" t="str">
        <f t="shared" si="11"/>
        <v>FREINAGE</v>
      </c>
    </row>
    <row r="238" spans="1:14" x14ac:dyDescent="0.25">
      <c r="A238" t="s">
        <v>463</v>
      </c>
      <c r="B238" t="s">
        <v>491</v>
      </c>
      <c r="C238" t="str">
        <f t="shared" si="9"/>
        <v>BR0116</v>
      </c>
      <c r="D238" t="s">
        <v>491</v>
      </c>
      <c r="E238" t="s">
        <v>492</v>
      </c>
      <c r="F238" t="s">
        <v>13</v>
      </c>
      <c r="G238" t="s">
        <v>14</v>
      </c>
      <c r="K238" t="s">
        <v>797</v>
      </c>
      <c r="L238" t="str">
        <f t="shared" si="10"/>
        <v>ACA20</v>
      </c>
      <c r="M238" t="str">
        <f>INDEX($T$2:$T$176,MATCH(all_items_milner_20221230[[#This Row],[TYPE VEHICULE]],$U$2:$U$176,0),1)</f>
        <v>TOYOTA RAV4 ACA20 2.0ESS DE 05/00 A 11/05</v>
      </c>
      <c r="N238" s="3" t="str">
        <f t="shared" si="11"/>
        <v>FREINAGE</v>
      </c>
    </row>
    <row r="239" spans="1:14" x14ac:dyDescent="0.25">
      <c r="A239" t="s">
        <v>463</v>
      </c>
      <c r="B239" t="s">
        <v>493</v>
      </c>
      <c r="C239" t="str">
        <f t="shared" si="9"/>
        <v>BR0148</v>
      </c>
      <c r="D239" t="s">
        <v>493</v>
      </c>
      <c r="E239" t="s">
        <v>494</v>
      </c>
      <c r="F239" t="s">
        <v>13</v>
      </c>
      <c r="G239" t="s">
        <v>14</v>
      </c>
      <c r="K239" t="s">
        <v>797</v>
      </c>
      <c r="L239" t="str">
        <f t="shared" si="10"/>
        <v>ACA20</v>
      </c>
      <c r="M239" t="str">
        <f>INDEX($T$2:$T$176,MATCH(all_items_milner_20221230[[#This Row],[TYPE VEHICULE]],$U$2:$U$176,0),1)</f>
        <v>TOYOTA RAV4 ACA20 2.0ESS DE 05/00 A 11/05</v>
      </c>
      <c r="N239" s="3" t="str">
        <f t="shared" si="11"/>
        <v>FREINAGE</v>
      </c>
    </row>
    <row r="240" spans="1:14" x14ac:dyDescent="0.25">
      <c r="A240" t="s">
        <v>463</v>
      </c>
      <c r="B240" t="s">
        <v>495</v>
      </c>
      <c r="C240" t="str">
        <f t="shared" si="9"/>
        <v>BR0149</v>
      </c>
      <c r="D240" t="s">
        <v>495</v>
      </c>
      <c r="E240" t="s">
        <v>496</v>
      </c>
      <c r="F240" t="s">
        <v>13</v>
      </c>
      <c r="G240" t="s">
        <v>14</v>
      </c>
      <c r="K240" t="s">
        <v>797</v>
      </c>
      <c r="L240" t="str">
        <f t="shared" si="10"/>
        <v>ACA20</v>
      </c>
      <c r="M240" t="str">
        <f>INDEX($T$2:$T$176,MATCH(all_items_milner_20221230[[#This Row],[TYPE VEHICULE]],$U$2:$U$176,0),1)</f>
        <v>TOYOTA RAV4 ACA20 2.0ESS DE 05/00 A 11/05</v>
      </c>
      <c r="N240" s="3" t="str">
        <f t="shared" si="11"/>
        <v>FREINAGE</v>
      </c>
    </row>
    <row r="241" spans="1:14" x14ac:dyDescent="0.25">
      <c r="A241" t="s">
        <v>463</v>
      </c>
      <c r="B241" t="s">
        <v>497</v>
      </c>
      <c r="C241" t="str">
        <f t="shared" si="9"/>
        <v>BRF9F9G5K</v>
      </c>
      <c r="D241" t="s">
        <v>497</v>
      </c>
      <c r="E241" t="s">
        <v>498</v>
      </c>
      <c r="F241" t="s">
        <v>13</v>
      </c>
      <c r="G241" t="s">
        <v>14</v>
      </c>
      <c r="K241" t="s">
        <v>797</v>
      </c>
      <c r="L241" t="str">
        <f t="shared" si="10"/>
        <v>ACA20</v>
      </c>
      <c r="M241" t="str">
        <f>INDEX($T$2:$T$176,MATCH(all_items_milner_20221230[[#This Row],[TYPE VEHICULE]],$U$2:$U$176,0),1)</f>
        <v>TOYOTA RAV4 ACA20 2.0ESS DE 05/00 A 11/05</v>
      </c>
      <c r="N241" s="3" t="str">
        <f t="shared" si="11"/>
        <v>FREINAGE</v>
      </c>
    </row>
    <row r="242" spans="1:14" x14ac:dyDescent="0.25">
      <c r="A242" t="s">
        <v>463</v>
      </c>
      <c r="B242" t="s">
        <v>499</v>
      </c>
      <c r="C242" t="str">
        <f t="shared" si="9"/>
        <v>BRG0011</v>
      </c>
      <c r="D242" t="s">
        <v>499</v>
      </c>
      <c r="E242" t="s">
        <v>500</v>
      </c>
      <c r="F242" t="s">
        <v>13</v>
      </c>
      <c r="G242" t="s">
        <v>14</v>
      </c>
      <c r="K242" t="s">
        <v>797</v>
      </c>
      <c r="L242" t="str">
        <f t="shared" si="10"/>
        <v>ACA20</v>
      </c>
      <c r="M242" t="str">
        <f>INDEX($T$2:$T$176,MATCH(all_items_milner_20221230[[#This Row],[TYPE VEHICULE]],$U$2:$U$176,0),1)</f>
        <v>TOYOTA RAV4 ACA20 2.0ESS DE 05/00 A 11/05</v>
      </c>
      <c r="N242" s="3" t="str">
        <f t="shared" si="11"/>
        <v>FREINAGE</v>
      </c>
    </row>
    <row r="243" spans="1:14" x14ac:dyDescent="0.25">
      <c r="A243" t="s">
        <v>463</v>
      </c>
      <c r="B243" t="s">
        <v>501</v>
      </c>
      <c r="C243" t="str">
        <f t="shared" si="9"/>
        <v>BRG0013</v>
      </c>
      <c r="D243" t="s">
        <v>501</v>
      </c>
      <c r="E243" t="s">
        <v>502</v>
      </c>
      <c r="F243" t="s">
        <v>13</v>
      </c>
      <c r="G243" t="s">
        <v>14</v>
      </c>
      <c r="K243" t="s">
        <v>797</v>
      </c>
      <c r="L243" t="str">
        <f t="shared" si="10"/>
        <v>ACA20</v>
      </c>
      <c r="M243" t="str">
        <f>INDEX($T$2:$T$176,MATCH(all_items_milner_20221230[[#This Row],[TYPE VEHICULE]],$U$2:$U$176,0),1)</f>
        <v>TOYOTA RAV4 ACA20 2.0ESS DE 05/00 A 11/05</v>
      </c>
      <c r="N243" s="3" t="str">
        <f t="shared" si="11"/>
        <v>FREINAGE</v>
      </c>
    </row>
    <row r="244" spans="1:14" x14ac:dyDescent="0.25">
      <c r="A244" t="s">
        <v>463</v>
      </c>
      <c r="B244" t="s">
        <v>503</v>
      </c>
      <c r="C244" t="str">
        <f t="shared" si="9"/>
        <v>BRG0021</v>
      </c>
      <c r="D244" t="s">
        <v>503</v>
      </c>
      <c r="E244" t="s">
        <v>504</v>
      </c>
      <c r="F244" t="s">
        <v>13</v>
      </c>
      <c r="G244" t="s">
        <v>505</v>
      </c>
      <c r="K244" t="s">
        <v>797</v>
      </c>
      <c r="L244" t="str">
        <f t="shared" si="10"/>
        <v>ACA20</v>
      </c>
      <c r="M244" t="str">
        <f>INDEX($T$2:$T$176,MATCH(all_items_milner_20221230[[#This Row],[TYPE VEHICULE]],$U$2:$U$176,0),1)</f>
        <v>TOYOTA RAV4 ACA20 2.0ESS DE 05/00 A 11/05</v>
      </c>
      <c r="N244" s="3" t="str">
        <f t="shared" si="11"/>
        <v>FREINAGE</v>
      </c>
    </row>
    <row r="245" spans="1:14" x14ac:dyDescent="0.25">
      <c r="A245" t="s">
        <v>463</v>
      </c>
      <c r="B245" t="s">
        <v>506</v>
      </c>
      <c r="C245" t="str">
        <f t="shared" si="9"/>
        <v>BRG0055</v>
      </c>
      <c r="D245" t="s">
        <v>506</v>
      </c>
      <c r="E245" t="s">
        <v>507</v>
      </c>
      <c r="F245" t="s">
        <v>13</v>
      </c>
      <c r="G245" t="s">
        <v>14</v>
      </c>
      <c r="K245" t="s">
        <v>797</v>
      </c>
      <c r="L245" t="str">
        <f t="shared" si="10"/>
        <v>ACA20</v>
      </c>
      <c r="M245" t="str">
        <f>INDEX($T$2:$T$176,MATCH(all_items_milner_20221230[[#This Row],[TYPE VEHICULE]],$U$2:$U$176,0),1)</f>
        <v>TOYOTA RAV4 ACA20 2.0ESS DE 05/00 A 11/05</v>
      </c>
      <c r="N245" s="3" t="str">
        <f t="shared" si="11"/>
        <v>FREINAGE</v>
      </c>
    </row>
    <row r="246" spans="1:14" x14ac:dyDescent="0.25">
      <c r="A246" t="s">
        <v>463</v>
      </c>
      <c r="B246" t="s">
        <v>508</v>
      </c>
      <c r="C246" t="str">
        <f t="shared" si="9"/>
        <v>BRG0056</v>
      </c>
      <c r="D246" t="s">
        <v>508</v>
      </c>
      <c r="E246" t="s">
        <v>509</v>
      </c>
      <c r="F246" t="s">
        <v>13</v>
      </c>
      <c r="G246" t="s">
        <v>14</v>
      </c>
      <c r="K246" t="s">
        <v>797</v>
      </c>
      <c r="L246" t="str">
        <f t="shared" si="10"/>
        <v>ACA20</v>
      </c>
      <c r="M246" t="str">
        <f>INDEX($T$2:$T$176,MATCH(all_items_milner_20221230[[#This Row],[TYPE VEHICULE]],$U$2:$U$176,0),1)</f>
        <v>TOYOTA RAV4 ACA20 2.0ESS DE 05/00 A 11/05</v>
      </c>
      <c r="N246" s="3" t="str">
        <f t="shared" si="11"/>
        <v>FREINAGE</v>
      </c>
    </row>
    <row r="247" spans="1:14" x14ac:dyDescent="0.25">
      <c r="A247" t="s">
        <v>463</v>
      </c>
      <c r="B247" t="s">
        <v>510</v>
      </c>
      <c r="C247" t="str">
        <f t="shared" si="9"/>
        <v>BRG0057</v>
      </c>
      <c r="D247" t="s">
        <v>510</v>
      </c>
      <c r="E247" t="s">
        <v>511</v>
      </c>
      <c r="F247" t="s">
        <v>13</v>
      </c>
      <c r="G247" t="s">
        <v>14</v>
      </c>
      <c r="K247" t="s">
        <v>797</v>
      </c>
      <c r="L247" t="str">
        <f t="shared" si="10"/>
        <v>ACA20</v>
      </c>
      <c r="M247" t="str">
        <f>INDEX($T$2:$T$176,MATCH(all_items_milner_20221230[[#This Row],[TYPE VEHICULE]],$U$2:$U$176,0),1)</f>
        <v>TOYOTA RAV4 ACA20 2.0ESS DE 05/00 A 11/05</v>
      </c>
      <c r="N247" s="3" t="str">
        <f t="shared" si="11"/>
        <v>FREINAGE</v>
      </c>
    </row>
    <row r="248" spans="1:14" x14ac:dyDescent="0.25">
      <c r="A248" t="s">
        <v>463</v>
      </c>
      <c r="B248" t="s">
        <v>512</v>
      </c>
      <c r="C248" t="str">
        <f t="shared" si="9"/>
        <v>BRG0127</v>
      </c>
      <c r="D248" t="s">
        <v>512</v>
      </c>
      <c r="E248" t="s">
        <v>513</v>
      </c>
      <c r="F248" t="s">
        <v>13</v>
      </c>
      <c r="G248" t="s">
        <v>14</v>
      </c>
      <c r="K248" t="s">
        <v>797</v>
      </c>
      <c r="L248" t="str">
        <f t="shared" si="10"/>
        <v>ACA20</v>
      </c>
      <c r="M248" t="str">
        <f>INDEX($T$2:$T$176,MATCH(all_items_milner_20221230[[#This Row],[TYPE VEHICULE]],$U$2:$U$176,0),1)</f>
        <v>TOYOTA RAV4 ACA20 2.0ESS DE 05/00 A 11/05</v>
      </c>
      <c r="N248" s="3" t="str">
        <f t="shared" si="11"/>
        <v>FREINAGE</v>
      </c>
    </row>
    <row r="249" spans="1:14" x14ac:dyDescent="0.25">
      <c r="A249" t="s">
        <v>463</v>
      </c>
      <c r="B249" t="s">
        <v>514</v>
      </c>
      <c r="C249" t="str">
        <f t="shared" si="9"/>
        <v>BRG1G1G6K</v>
      </c>
      <c r="D249" t="s">
        <v>514</v>
      </c>
      <c r="E249" t="s">
        <v>515</v>
      </c>
      <c r="F249" t="s">
        <v>13</v>
      </c>
      <c r="G249" t="s">
        <v>14</v>
      </c>
      <c r="K249" t="s">
        <v>797</v>
      </c>
      <c r="L249" t="str">
        <f t="shared" si="10"/>
        <v>ACA20</v>
      </c>
      <c r="M249" t="str">
        <f>INDEX($T$2:$T$176,MATCH(all_items_milner_20221230[[#This Row],[TYPE VEHICULE]],$U$2:$U$176,0),1)</f>
        <v>TOYOTA RAV4 ACA20 2.0ESS DE 05/00 A 11/05</v>
      </c>
      <c r="N249" s="3" t="str">
        <f t="shared" si="11"/>
        <v>FREINAGE</v>
      </c>
    </row>
    <row r="250" spans="1:14" x14ac:dyDescent="0.25">
      <c r="A250" t="s">
        <v>463</v>
      </c>
      <c r="B250" t="s">
        <v>516</v>
      </c>
      <c r="C250" t="str">
        <f t="shared" si="9"/>
        <v>DRAM0002K</v>
      </c>
      <c r="D250" t="s">
        <v>516</v>
      </c>
      <c r="E250" t="s">
        <v>517</v>
      </c>
      <c r="F250" t="s">
        <v>13</v>
      </c>
      <c r="G250" t="s">
        <v>14</v>
      </c>
      <c r="K250" t="s">
        <v>797</v>
      </c>
      <c r="L250" t="str">
        <f t="shared" si="10"/>
        <v>ACA20</v>
      </c>
      <c r="M250" t="str">
        <f>INDEX($T$2:$T$176,MATCH(all_items_milner_20221230[[#This Row],[TYPE VEHICULE]],$U$2:$U$176,0),1)</f>
        <v>TOYOTA RAV4 ACA20 2.0ESS DE 05/00 A 11/05</v>
      </c>
      <c r="N250" s="3" t="str">
        <f t="shared" si="11"/>
        <v>FREINAGE</v>
      </c>
    </row>
    <row r="251" spans="1:14" x14ac:dyDescent="0.25">
      <c r="A251" t="s">
        <v>463</v>
      </c>
      <c r="B251" t="s">
        <v>518</v>
      </c>
      <c r="C251" t="str">
        <f t="shared" si="9"/>
        <v>MDD0F9</v>
      </c>
      <c r="D251" t="s">
        <v>518</v>
      </c>
      <c r="E251" t="s">
        <v>519</v>
      </c>
      <c r="F251" t="s">
        <v>13</v>
      </c>
      <c r="G251" t="s">
        <v>14</v>
      </c>
      <c r="K251" t="s">
        <v>797</v>
      </c>
      <c r="L251" t="str">
        <f t="shared" si="10"/>
        <v>ACA20</v>
      </c>
      <c r="M251" t="str">
        <f>INDEX($T$2:$T$176,MATCH(all_items_milner_20221230[[#This Row],[TYPE VEHICULE]],$U$2:$U$176,0),1)</f>
        <v>TOYOTA RAV4 ACA20 2.0ESS DE 05/00 A 11/05</v>
      </c>
      <c r="N251" s="3" t="str">
        <f t="shared" si="11"/>
        <v>FREINAGE</v>
      </c>
    </row>
    <row r="252" spans="1:14" x14ac:dyDescent="0.25">
      <c r="A252" t="s">
        <v>463</v>
      </c>
      <c r="B252" t="s">
        <v>520</v>
      </c>
      <c r="C252" t="str">
        <f t="shared" si="9"/>
        <v>MDD0G1</v>
      </c>
      <c r="D252" t="s">
        <v>520</v>
      </c>
      <c r="E252" t="s">
        <v>521</v>
      </c>
      <c r="F252" t="s">
        <v>13</v>
      </c>
      <c r="G252" t="s">
        <v>14</v>
      </c>
      <c r="K252" t="s">
        <v>797</v>
      </c>
      <c r="L252" t="str">
        <f t="shared" si="10"/>
        <v>ACA20</v>
      </c>
      <c r="M252" t="str">
        <f>INDEX($T$2:$T$176,MATCH(all_items_milner_20221230[[#This Row],[TYPE VEHICULE]],$U$2:$U$176,0),1)</f>
        <v>TOYOTA RAV4 ACA20 2.0ESS DE 05/00 A 11/05</v>
      </c>
      <c r="N252" s="3" t="str">
        <f t="shared" si="11"/>
        <v>FREINAGE</v>
      </c>
    </row>
    <row r="253" spans="1:14" x14ac:dyDescent="0.25">
      <c r="A253" t="s">
        <v>463</v>
      </c>
      <c r="B253" t="s">
        <v>522</v>
      </c>
      <c r="C253" t="str">
        <f t="shared" si="9"/>
        <v>MPS0G5</v>
      </c>
      <c r="D253" t="s">
        <v>522</v>
      </c>
      <c r="E253" t="s">
        <v>523</v>
      </c>
      <c r="F253" t="s">
        <v>13</v>
      </c>
      <c r="G253" t="s">
        <v>14</v>
      </c>
      <c r="K253" t="s">
        <v>797</v>
      </c>
      <c r="L253" t="str">
        <f t="shared" si="10"/>
        <v>ACA20</v>
      </c>
      <c r="M253" t="str">
        <f>INDEX($T$2:$T$176,MATCH(all_items_milner_20221230[[#This Row],[TYPE VEHICULE]],$U$2:$U$176,0),1)</f>
        <v>TOYOTA RAV4 ACA20 2.0ESS DE 05/00 A 11/05</v>
      </c>
      <c r="N253" s="3" t="str">
        <f t="shared" si="11"/>
        <v>FREINAGE</v>
      </c>
    </row>
    <row r="254" spans="1:14" x14ac:dyDescent="0.25">
      <c r="A254" t="s">
        <v>463</v>
      </c>
      <c r="B254" t="s">
        <v>524</v>
      </c>
      <c r="C254" t="str">
        <f t="shared" si="9"/>
        <v>MPS0G6</v>
      </c>
      <c r="D254" t="s">
        <v>524</v>
      </c>
      <c r="E254" t="s">
        <v>525</v>
      </c>
      <c r="F254" t="s">
        <v>13</v>
      </c>
      <c r="G254" t="s">
        <v>14</v>
      </c>
      <c r="K254" t="s">
        <v>797</v>
      </c>
      <c r="L254" t="str">
        <f t="shared" si="10"/>
        <v>ACA20</v>
      </c>
      <c r="M254" t="str">
        <f>INDEX($T$2:$T$176,MATCH(all_items_milner_20221230[[#This Row],[TYPE VEHICULE]],$U$2:$U$176,0),1)</f>
        <v>TOYOTA RAV4 ACA20 2.0ESS DE 05/00 A 11/05</v>
      </c>
      <c r="N254" s="3" t="str">
        <f t="shared" si="11"/>
        <v>FREINAGE</v>
      </c>
    </row>
    <row r="255" spans="1:14" x14ac:dyDescent="0.25">
      <c r="A255" t="s">
        <v>463</v>
      </c>
      <c r="B255" t="s">
        <v>526</v>
      </c>
      <c r="C255" t="str">
        <f t="shared" si="9"/>
        <v>MPS0I9</v>
      </c>
      <c r="D255" t="s">
        <v>526</v>
      </c>
      <c r="E255" t="s">
        <v>527</v>
      </c>
      <c r="F255" t="s">
        <v>13</v>
      </c>
      <c r="G255" t="s">
        <v>14</v>
      </c>
      <c r="K255" t="s">
        <v>797</v>
      </c>
      <c r="L255" t="str">
        <f t="shared" si="10"/>
        <v>ACA20</v>
      </c>
      <c r="M255" t="str">
        <f>INDEX($T$2:$T$176,MATCH(all_items_milner_20221230[[#This Row],[TYPE VEHICULE]],$U$2:$U$176,0),1)</f>
        <v>TOYOTA RAV4 ACA20 2.0ESS DE 05/00 A 11/05</v>
      </c>
      <c r="N255" s="3" t="str">
        <f t="shared" si="11"/>
        <v>FREINAGE</v>
      </c>
    </row>
    <row r="256" spans="1:14" x14ac:dyDescent="0.25">
      <c r="A256" t="s">
        <v>528</v>
      </c>
      <c r="B256" t="s">
        <v>529</v>
      </c>
      <c r="C256" t="str">
        <f t="shared" si="9"/>
        <v>007957</v>
      </c>
      <c r="D256" t="s">
        <v>758</v>
      </c>
      <c r="E256" t="s">
        <v>530</v>
      </c>
      <c r="F256" t="s">
        <v>13</v>
      </c>
      <c r="G256" t="s">
        <v>14</v>
      </c>
      <c r="K256" t="s">
        <v>797</v>
      </c>
      <c r="L256" t="str">
        <f t="shared" si="10"/>
        <v>ACA20</v>
      </c>
      <c r="M256" t="str">
        <f>INDEX($T$2:$T$176,MATCH(all_items_milner_20221230[[#This Row],[TYPE VEHICULE]],$U$2:$U$176,0),1)</f>
        <v>TOYOTA RAV4 ACA20 2.0ESS DE 05/00 A 11/05</v>
      </c>
      <c r="N256" s="3" t="str">
        <f t="shared" si="11"/>
        <v>EMBRAYAGE</v>
      </c>
    </row>
    <row r="257" spans="1:14" x14ac:dyDescent="0.25">
      <c r="A257" t="s">
        <v>528</v>
      </c>
      <c r="B257" t="s">
        <v>531</v>
      </c>
      <c r="C257" t="str">
        <f t="shared" si="9"/>
        <v>CLG0029</v>
      </c>
      <c r="D257" t="s">
        <v>531</v>
      </c>
      <c r="E257" t="s">
        <v>532</v>
      </c>
      <c r="F257" t="s">
        <v>13</v>
      </c>
      <c r="G257" t="s">
        <v>14</v>
      </c>
      <c r="K257" t="s">
        <v>797</v>
      </c>
      <c r="L257" t="str">
        <f t="shared" si="10"/>
        <v>ACA20</v>
      </c>
      <c r="M257" t="str">
        <f>INDEX($T$2:$T$176,MATCH(all_items_milner_20221230[[#This Row],[TYPE VEHICULE]],$U$2:$U$176,0),1)</f>
        <v>TOYOTA RAV4 ACA20 2.0ESS DE 05/00 A 11/05</v>
      </c>
      <c r="N257" s="3" t="str">
        <f t="shared" si="11"/>
        <v>EMBRAYAGE</v>
      </c>
    </row>
    <row r="258" spans="1:14" x14ac:dyDescent="0.25">
      <c r="A258" t="s">
        <v>533</v>
      </c>
      <c r="B258" t="s">
        <v>534</v>
      </c>
      <c r="C258" t="str">
        <f t="shared" ref="C258:C321" si="12">IF(ISNUMBER(B258*1),TEXT(B258,"000000"),B258)</f>
        <v>000949</v>
      </c>
      <c r="D258" t="s">
        <v>759</v>
      </c>
      <c r="E258" t="s">
        <v>535</v>
      </c>
      <c r="F258" t="s">
        <v>13</v>
      </c>
      <c r="G258" t="s">
        <v>14</v>
      </c>
      <c r="K258" t="s">
        <v>797</v>
      </c>
      <c r="L258" t="str">
        <f t="shared" ref="L258:L321" si="13">F259</f>
        <v>ACA20</v>
      </c>
      <c r="M258" t="str">
        <f>INDEX($T$2:$T$176,MATCH(all_items_milner_20221230[[#This Row],[TYPE VEHICULE]],$U$2:$U$176,0),1)</f>
        <v>TOYOTA RAV4 ACA20 2.0ESS DE 05/00 A 11/05</v>
      </c>
      <c r="N258" s="3" t="str">
        <f t="shared" si="11"/>
        <v>CHAUFFAGE REFROIDISSEMENT</v>
      </c>
    </row>
    <row r="259" spans="1:14" x14ac:dyDescent="0.25">
      <c r="A259" t="s">
        <v>533</v>
      </c>
      <c r="B259" t="s">
        <v>536</v>
      </c>
      <c r="C259" t="str">
        <f t="shared" si="12"/>
        <v>001101</v>
      </c>
      <c r="D259" t="s">
        <v>760</v>
      </c>
      <c r="E259" t="s">
        <v>537</v>
      </c>
      <c r="F259" t="s">
        <v>13</v>
      </c>
      <c r="G259" t="s">
        <v>14</v>
      </c>
      <c r="K259" t="s">
        <v>797</v>
      </c>
      <c r="L259" t="str">
        <f t="shared" si="13"/>
        <v>ACA20</v>
      </c>
      <c r="M259" t="str">
        <f>INDEX($T$2:$T$176,MATCH(all_items_milner_20221230[[#This Row],[TYPE VEHICULE]],$U$2:$U$176,0),1)</f>
        <v>TOYOTA RAV4 ACA20 2.0ESS DE 05/00 A 11/05</v>
      </c>
      <c r="N259" s="3" t="str">
        <f t="shared" si="11"/>
        <v>CHAUFFAGE REFROIDISSEMENT</v>
      </c>
    </row>
    <row r="260" spans="1:14" x14ac:dyDescent="0.25">
      <c r="A260" t="s">
        <v>533</v>
      </c>
      <c r="B260" t="s">
        <v>538</v>
      </c>
      <c r="C260" t="str">
        <f t="shared" si="12"/>
        <v>001986</v>
      </c>
      <c r="D260" t="s">
        <v>761</v>
      </c>
      <c r="E260" t="s">
        <v>539</v>
      </c>
      <c r="F260" t="s">
        <v>13</v>
      </c>
      <c r="G260" t="s">
        <v>14</v>
      </c>
      <c r="K260" t="s">
        <v>797</v>
      </c>
      <c r="L260" t="str">
        <f t="shared" si="13"/>
        <v>ACA20</v>
      </c>
      <c r="M260" t="str">
        <f>INDEX($T$2:$T$176,MATCH(all_items_milner_20221230[[#This Row],[TYPE VEHICULE]],$U$2:$U$176,0),1)</f>
        <v>TOYOTA RAV4 ACA20 2.0ESS DE 05/00 A 11/05</v>
      </c>
      <c r="N260" s="3" t="str">
        <f t="shared" ref="N260:N323" si="14">IF(A260="ACC","ACCESSOIRES",IF(A260="BE","ELECTRICITE CAISSE",IF(A260="AX","ESSIEU",IF(A260="BP","CARROSSERIE",IF(A260="BR","FREINAGE",(IF(A260="CO","CHAUFFAGE REFROIDISSEMENT",IF(A260="ACC","ACCESSOIRES",IF(A260="BE","ELECTRICITE CAISSE",IF(A260="AX","ESSIEU",IF(A260="EE","ELECTRICITE MOTEUR",IF(A260="FU","ALIMENTATTION",(IF(A260="ST","DIRECTION",IF(A260="ACC","ACCESSOIRES",IF(A260="BE","ELECTRICITE CAISSE",IF(A260="AX","ESSIEU",IF(A260="EX","ECHAPPEMENT",IF(A260="CL","EMBRAYAGE",(IF(A260="ANC","OUTILLAGE DIVERS",IF(A260="EN","MOTEUR",IF(A260="SUS","SUSPENSION",IF(A260="TR","TRANSMISSION"))))))))))))))))))))))))</f>
        <v>CHAUFFAGE REFROIDISSEMENT</v>
      </c>
    </row>
    <row r="261" spans="1:14" x14ac:dyDescent="0.25">
      <c r="A261" t="s">
        <v>533</v>
      </c>
      <c r="B261" t="s">
        <v>540</v>
      </c>
      <c r="C261" t="str">
        <f t="shared" si="12"/>
        <v>CO0020</v>
      </c>
      <c r="D261" t="s">
        <v>540</v>
      </c>
      <c r="E261" t="s">
        <v>541</v>
      </c>
      <c r="F261" t="s">
        <v>13</v>
      </c>
      <c r="G261" t="s">
        <v>14</v>
      </c>
      <c r="K261" t="s">
        <v>797</v>
      </c>
      <c r="L261" t="str">
        <f t="shared" si="13"/>
        <v>ACA20</v>
      </c>
      <c r="M261" t="str">
        <f>INDEX($T$2:$T$176,MATCH(all_items_milner_20221230[[#This Row],[TYPE VEHICULE]],$U$2:$U$176,0),1)</f>
        <v>TOYOTA RAV4 ACA20 2.0ESS DE 05/00 A 11/05</v>
      </c>
      <c r="N261" s="3" t="str">
        <f t="shared" si="14"/>
        <v>CHAUFFAGE REFROIDISSEMENT</v>
      </c>
    </row>
    <row r="262" spans="1:14" x14ac:dyDescent="0.25">
      <c r="A262" t="s">
        <v>533</v>
      </c>
      <c r="B262" t="s">
        <v>542</v>
      </c>
      <c r="C262" t="str">
        <f t="shared" si="12"/>
        <v>CO0021</v>
      </c>
      <c r="D262" t="s">
        <v>542</v>
      </c>
      <c r="E262" t="s">
        <v>543</v>
      </c>
      <c r="F262" t="s">
        <v>13</v>
      </c>
      <c r="G262" t="s">
        <v>14</v>
      </c>
      <c r="K262" t="s">
        <v>797</v>
      </c>
      <c r="L262" t="str">
        <f t="shared" si="13"/>
        <v>ACA20</v>
      </c>
      <c r="M262" t="str">
        <f>INDEX($T$2:$T$176,MATCH(all_items_milner_20221230[[#This Row],[TYPE VEHICULE]],$U$2:$U$176,0),1)</f>
        <v>TOYOTA RAV4 ACA20 2.0ESS DE 05/00 A 11/05</v>
      </c>
      <c r="N262" s="3" t="str">
        <f t="shared" si="14"/>
        <v>CHAUFFAGE REFROIDISSEMENT</v>
      </c>
    </row>
    <row r="263" spans="1:14" x14ac:dyDescent="0.25">
      <c r="A263" t="s">
        <v>533</v>
      </c>
      <c r="B263" t="s">
        <v>544</v>
      </c>
      <c r="C263" t="str">
        <f t="shared" si="12"/>
        <v>CO0049K</v>
      </c>
      <c r="D263" t="s">
        <v>544</v>
      </c>
      <c r="E263" t="s">
        <v>545</v>
      </c>
      <c r="F263" t="s">
        <v>13</v>
      </c>
      <c r="G263" t="s">
        <v>14</v>
      </c>
      <c r="K263" t="s">
        <v>797</v>
      </c>
      <c r="L263" t="str">
        <f t="shared" si="13"/>
        <v>ACA20</v>
      </c>
      <c r="M263" t="str">
        <f>INDEX($T$2:$T$176,MATCH(all_items_milner_20221230[[#This Row],[TYPE VEHICULE]],$U$2:$U$176,0),1)</f>
        <v>TOYOTA RAV4 ACA20 2.0ESS DE 05/00 A 11/05</v>
      </c>
      <c r="N263" s="3" t="str">
        <f t="shared" si="14"/>
        <v>CHAUFFAGE REFROIDISSEMENT</v>
      </c>
    </row>
    <row r="264" spans="1:14" x14ac:dyDescent="0.25">
      <c r="A264" t="s">
        <v>533</v>
      </c>
      <c r="B264" t="s">
        <v>546</v>
      </c>
      <c r="C264" t="str">
        <f t="shared" si="12"/>
        <v>CO0083</v>
      </c>
      <c r="D264" t="s">
        <v>546</v>
      </c>
      <c r="E264" t="s">
        <v>547</v>
      </c>
      <c r="F264" t="s">
        <v>13</v>
      </c>
      <c r="G264" t="s">
        <v>14</v>
      </c>
      <c r="K264" t="s">
        <v>797</v>
      </c>
      <c r="L264" t="str">
        <f t="shared" si="13"/>
        <v>ACA20</v>
      </c>
      <c r="M264" t="str">
        <f>INDEX($T$2:$T$176,MATCH(all_items_milner_20221230[[#This Row],[TYPE VEHICULE]],$U$2:$U$176,0),1)</f>
        <v>TOYOTA RAV4 ACA20 2.0ESS DE 05/00 A 11/05</v>
      </c>
      <c r="N264" s="3" t="str">
        <f t="shared" si="14"/>
        <v>CHAUFFAGE REFROIDISSEMENT</v>
      </c>
    </row>
    <row r="265" spans="1:14" x14ac:dyDescent="0.25">
      <c r="A265" t="s">
        <v>533</v>
      </c>
      <c r="B265" t="s">
        <v>548</v>
      </c>
      <c r="C265" t="str">
        <f t="shared" si="12"/>
        <v>COG0003</v>
      </c>
      <c r="D265" t="s">
        <v>548</v>
      </c>
      <c r="E265" t="s">
        <v>549</v>
      </c>
      <c r="F265" t="s">
        <v>13</v>
      </c>
      <c r="G265" t="s">
        <v>14</v>
      </c>
      <c r="K265" t="s">
        <v>797</v>
      </c>
      <c r="L265" t="str">
        <f t="shared" si="13"/>
        <v>ACA20</v>
      </c>
      <c r="M265" t="str">
        <f>INDEX($T$2:$T$176,MATCH(all_items_milner_20221230[[#This Row],[TYPE VEHICULE]],$U$2:$U$176,0),1)</f>
        <v>TOYOTA RAV4 ACA20 2.0ESS DE 05/00 A 11/05</v>
      </c>
      <c r="N265" s="3" t="str">
        <f t="shared" si="14"/>
        <v>CHAUFFAGE REFROIDISSEMENT</v>
      </c>
    </row>
    <row r="266" spans="1:14" x14ac:dyDescent="0.25">
      <c r="A266" t="s">
        <v>533</v>
      </c>
      <c r="B266" t="s">
        <v>550</v>
      </c>
      <c r="C266" t="str">
        <f t="shared" si="12"/>
        <v>COG0007</v>
      </c>
      <c r="D266" t="s">
        <v>550</v>
      </c>
      <c r="E266" t="s">
        <v>551</v>
      </c>
      <c r="F266" t="s">
        <v>13</v>
      </c>
      <c r="G266" t="s">
        <v>14</v>
      </c>
      <c r="K266" t="s">
        <v>797</v>
      </c>
      <c r="L266" t="str">
        <f t="shared" si="13"/>
        <v>ACA20</v>
      </c>
      <c r="M266" t="str">
        <f>INDEX($T$2:$T$176,MATCH(all_items_milner_20221230[[#This Row],[TYPE VEHICULE]],$U$2:$U$176,0),1)</f>
        <v>TOYOTA RAV4 ACA20 2.0ESS DE 05/00 A 11/05</v>
      </c>
      <c r="N266" s="3" t="str">
        <f t="shared" si="14"/>
        <v>CHAUFFAGE REFROIDISSEMENT</v>
      </c>
    </row>
    <row r="267" spans="1:14" x14ac:dyDescent="0.25">
      <c r="A267" t="s">
        <v>552</v>
      </c>
      <c r="B267" t="s">
        <v>553</v>
      </c>
      <c r="C267" t="str">
        <f t="shared" si="12"/>
        <v>007085</v>
      </c>
      <c r="D267" t="s">
        <v>762</v>
      </c>
      <c r="E267" t="s">
        <v>554</v>
      </c>
      <c r="F267" t="s">
        <v>13</v>
      </c>
      <c r="G267" t="s">
        <v>555</v>
      </c>
      <c r="K267" t="s">
        <v>797</v>
      </c>
      <c r="L267" t="str">
        <f t="shared" si="13"/>
        <v>ACA20</v>
      </c>
      <c r="M267" t="str">
        <f>INDEX($T$2:$T$176,MATCH(all_items_milner_20221230[[#This Row],[TYPE VEHICULE]],$U$2:$U$176,0),1)</f>
        <v>TOYOTA RAV4 ACA20 2.0ESS DE 05/00 A 11/05</v>
      </c>
      <c r="N267" s="3" t="str">
        <f t="shared" si="14"/>
        <v>ELECTRICITE MOTEUR</v>
      </c>
    </row>
    <row r="268" spans="1:14" x14ac:dyDescent="0.25">
      <c r="A268" t="s">
        <v>552</v>
      </c>
      <c r="B268" t="s">
        <v>556</v>
      </c>
      <c r="C268" t="str">
        <f t="shared" si="12"/>
        <v>EE0013</v>
      </c>
      <c r="D268" t="s">
        <v>556</v>
      </c>
      <c r="E268" t="s">
        <v>557</v>
      </c>
      <c r="F268" t="s">
        <v>13</v>
      </c>
      <c r="G268" t="s">
        <v>14</v>
      </c>
      <c r="K268" t="s">
        <v>797</v>
      </c>
      <c r="L268" t="str">
        <f t="shared" si="13"/>
        <v>ACA20</v>
      </c>
      <c r="M268" t="str">
        <f>INDEX($T$2:$T$176,MATCH(all_items_milner_20221230[[#This Row],[TYPE VEHICULE]],$U$2:$U$176,0),1)</f>
        <v>TOYOTA RAV4 ACA20 2.0ESS DE 05/00 A 11/05</v>
      </c>
      <c r="N268" s="3" t="str">
        <f t="shared" si="14"/>
        <v>ELECTRICITE MOTEUR</v>
      </c>
    </row>
    <row r="269" spans="1:14" x14ac:dyDescent="0.25">
      <c r="A269" t="s">
        <v>552</v>
      </c>
      <c r="B269" t="s">
        <v>558</v>
      </c>
      <c r="C269" t="str">
        <f t="shared" si="12"/>
        <v>EE0014</v>
      </c>
      <c r="D269" t="s">
        <v>558</v>
      </c>
      <c r="E269" t="s">
        <v>559</v>
      </c>
      <c r="F269" t="s">
        <v>13</v>
      </c>
      <c r="G269" t="s">
        <v>14</v>
      </c>
      <c r="K269" t="s">
        <v>797</v>
      </c>
      <c r="L269" t="str">
        <f t="shared" si="13"/>
        <v>ACA20</v>
      </c>
      <c r="M269" t="str">
        <f>INDEX($T$2:$T$176,MATCH(all_items_milner_20221230[[#This Row],[TYPE VEHICULE]],$U$2:$U$176,0),1)</f>
        <v>TOYOTA RAV4 ACA20 2.0ESS DE 05/00 A 11/05</v>
      </c>
      <c r="N269" s="3" t="str">
        <f t="shared" si="14"/>
        <v>ELECTRICITE MOTEUR</v>
      </c>
    </row>
    <row r="270" spans="1:14" x14ac:dyDescent="0.25">
      <c r="A270" t="s">
        <v>552</v>
      </c>
      <c r="B270" t="s">
        <v>560</v>
      </c>
      <c r="C270" t="str">
        <f t="shared" si="12"/>
        <v>EE0015</v>
      </c>
      <c r="D270" t="s">
        <v>560</v>
      </c>
      <c r="E270" t="s">
        <v>561</v>
      </c>
      <c r="F270" t="s">
        <v>13</v>
      </c>
      <c r="G270" t="s">
        <v>14</v>
      </c>
      <c r="K270" t="s">
        <v>797</v>
      </c>
      <c r="L270" t="str">
        <f t="shared" si="13"/>
        <v>ACA20</v>
      </c>
      <c r="M270" t="str">
        <f>INDEX($T$2:$T$176,MATCH(all_items_milner_20221230[[#This Row],[TYPE VEHICULE]],$U$2:$U$176,0),1)</f>
        <v>TOYOTA RAV4 ACA20 2.0ESS DE 05/00 A 11/05</v>
      </c>
      <c r="N270" s="3" t="str">
        <f t="shared" si="14"/>
        <v>ELECTRICITE MOTEUR</v>
      </c>
    </row>
    <row r="271" spans="1:14" x14ac:dyDescent="0.25">
      <c r="A271" t="s">
        <v>552</v>
      </c>
      <c r="B271" t="s">
        <v>562</v>
      </c>
      <c r="C271" t="str">
        <f t="shared" si="12"/>
        <v>EE0018</v>
      </c>
      <c r="D271" t="s">
        <v>562</v>
      </c>
      <c r="E271" t="s">
        <v>563</v>
      </c>
      <c r="F271" t="s">
        <v>13</v>
      </c>
      <c r="G271" t="s">
        <v>14</v>
      </c>
      <c r="K271" t="s">
        <v>797</v>
      </c>
      <c r="L271" t="str">
        <f t="shared" si="13"/>
        <v>ACA20</v>
      </c>
      <c r="M271" t="str">
        <f>INDEX($T$2:$T$176,MATCH(all_items_milner_20221230[[#This Row],[TYPE VEHICULE]],$U$2:$U$176,0),1)</f>
        <v>TOYOTA RAV4 ACA20 2.0ESS DE 05/00 A 11/05</v>
      </c>
      <c r="N271" s="3" t="str">
        <f t="shared" si="14"/>
        <v>ELECTRICITE MOTEUR</v>
      </c>
    </row>
    <row r="272" spans="1:14" x14ac:dyDescent="0.25">
      <c r="A272" t="s">
        <v>552</v>
      </c>
      <c r="B272" t="s">
        <v>564</v>
      </c>
      <c r="C272" t="str">
        <f t="shared" si="12"/>
        <v>EE0019</v>
      </c>
      <c r="D272" t="s">
        <v>564</v>
      </c>
      <c r="E272" t="s">
        <v>565</v>
      </c>
      <c r="F272" t="s">
        <v>13</v>
      </c>
      <c r="G272" t="s">
        <v>14</v>
      </c>
      <c r="K272" t="s">
        <v>797</v>
      </c>
      <c r="L272" t="str">
        <f t="shared" si="13"/>
        <v>ACA20</v>
      </c>
      <c r="M272" t="str">
        <f>INDEX($T$2:$T$176,MATCH(all_items_milner_20221230[[#This Row],[TYPE VEHICULE]],$U$2:$U$176,0),1)</f>
        <v>TOYOTA RAV4 ACA20 2.0ESS DE 05/00 A 11/05</v>
      </c>
      <c r="N272" s="3" t="str">
        <f t="shared" si="14"/>
        <v>ELECTRICITE MOTEUR</v>
      </c>
    </row>
    <row r="273" spans="1:14" x14ac:dyDescent="0.25">
      <c r="A273" t="s">
        <v>552</v>
      </c>
      <c r="B273" t="s">
        <v>566</v>
      </c>
      <c r="C273" t="str">
        <f t="shared" si="12"/>
        <v>EE0055</v>
      </c>
      <c r="D273" t="s">
        <v>566</v>
      </c>
      <c r="E273" t="s">
        <v>567</v>
      </c>
      <c r="F273" t="s">
        <v>13</v>
      </c>
      <c r="G273" t="s">
        <v>14</v>
      </c>
      <c r="K273" t="s">
        <v>797</v>
      </c>
      <c r="L273" t="str">
        <f t="shared" si="13"/>
        <v>ACA20</v>
      </c>
      <c r="M273" t="str">
        <f>INDEX($T$2:$T$176,MATCH(all_items_milner_20221230[[#This Row],[TYPE VEHICULE]],$U$2:$U$176,0),1)</f>
        <v>TOYOTA RAV4 ACA20 2.0ESS DE 05/00 A 11/05</v>
      </c>
      <c r="N273" s="3" t="str">
        <f t="shared" si="14"/>
        <v>ELECTRICITE MOTEUR</v>
      </c>
    </row>
    <row r="274" spans="1:14" x14ac:dyDescent="0.25">
      <c r="A274" t="s">
        <v>552</v>
      </c>
      <c r="B274" t="s">
        <v>568</v>
      </c>
      <c r="C274" t="str">
        <f t="shared" si="12"/>
        <v>EE0056</v>
      </c>
      <c r="D274" t="s">
        <v>568</v>
      </c>
      <c r="E274" t="s">
        <v>569</v>
      </c>
      <c r="F274" t="s">
        <v>13</v>
      </c>
      <c r="G274" t="s">
        <v>14</v>
      </c>
      <c r="K274" t="s">
        <v>797</v>
      </c>
      <c r="L274" t="str">
        <f t="shared" si="13"/>
        <v>ACA20</v>
      </c>
      <c r="M274" t="str">
        <f>INDEX($T$2:$T$176,MATCH(all_items_milner_20221230[[#This Row],[TYPE VEHICULE]],$U$2:$U$176,0),1)</f>
        <v>TOYOTA RAV4 ACA20 2.0ESS DE 05/00 A 11/05</v>
      </c>
      <c r="N274" s="3" t="str">
        <f t="shared" si="14"/>
        <v>ELECTRICITE MOTEUR</v>
      </c>
    </row>
    <row r="275" spans="1:14" x14ac:dyDescent="0.25">
      <c r="A275" t="s">
        <v>552</v>
      </c>
      <c r="B275" t="s">
        <v>570</v>
      </c>
      <c r="C275" t="str">
        <f t="shared" si="12"/>
        <v>EE0070</v>
      </c>
      <c r="D275" t="s">
        <v>570</v>
      </c>
      <c r="E275" t="s">
        <v>571</v>
      </c>
      <c r="F275" t="s">
        <v>13</v>
      </c>
      <c r="G275" t="s">
        <v>14</v>
      </c>
      <c r="K275" t="s">
        <v>797</v>
      </c>
      <c r="L275" t="str">
        <f t="shared" si="13"/>
        <v>ACA20</v>
      </c>
      <c r="M275" t="str">
        <f>INDEX($T$2:$T$176,MATCH(all_items_milner_20221230[[#This Row],[TYPE VEHICULE]],$U$2:$U$176,0),1)</f>
        <v>TOYOTA RAV4 ACA20 2.0ESS DE 05/00 A 11/05</v>
      </c>
      <c r="N275" s="3" t="str">
        <f t="shared" si="14"/>
        <v>ELECTRICITE MOTEUR</v>
      </c>
    </row>
    <row r="276" spans="1:14" x14ac:dyDescent="0.25">
      <c r="A276" t="s">
        <v>572</v>
      </c>
      <c r="B276" t="s">
        <v>573</v>
      </c>
      <c r="C276" t="str">
        <f t="shared" si="12"/>
        <v>001830G</v>
      </c>
      <c r="D276" t="s">
        <v>573</v>
      </c>
      <c r="E276" t="s">
        <v>574</v>
      </c>
      <c r="F276" t="s">
        <v>13</v>
      </c>
      <c r="G276" t="s">
        <v>14</v>
      </c>
      <c r="K276" t="s">
        <v>797</v>
      </c>
      <c r="L276" t="str">
        <f t="shared" si="13"/>
        <v>ACA20</v>
      </c>
      <c r="M276" t="str">
        <f>INDEX($T$2:$T$176,MATCH(all_items_milner_20221230[[#This Row],[TYPE VEHICULE]],$U$2:$U$176,0),1)</f>
        <v>TOYOTA RAV4 ACA20 2.0ESS DE 05/00 A 11/05</v>
      </c>
      <c r="N276" s="3" t="str">
        <f t="shared" si="14"/>
        <v>MOTEUR</v>
      </c>
    </row>
    <row r="277" spans="1:14" x14ac:dyDescent="0.25">
      <c r="A277" t="s">
        <v>572</v>
      </c>
      <c r="B277" t="s">
        <v>575</v>
      </c>
      <c r="C277" t="str">
        <f t="shared" si="12"/>
        <v>004046</v>
      </c>
      <c r="D277" t="s">
        <v>763</v>
      </c>
      <c r="E277" t="s">
        <v>576</v>
      </c>
      <c r="F277" t="s">
        <v>13</v>
      </c>
      <c r="G277" t="s">
        <v>14</v>
      </c>
      <c r="K277" t="s">
        <v>797</v>
      </c>
      <c r="L277" t="str">
        <f t="shared" si="13"/>
        <v>ACA20</v>
      </c>
      <c r="M277" t="str">
        <f>INDEX($T$2:$T$176,MATCH(all_items_milner_20221230[[#This Row],[TYPE VEHICULE]],$U$2:$U$176,0),1)</f>
        <v>TOYOTA RAV4 ACA20 2.0ESS DE 05/00 A 11/05</v>
      </c>
      <c r="N277" s="3" t="str">
        <f t="shared" si="14"/>
        <v>MOTEUR</v>
      </c>
    </row>
    <row r="278" spans="1:14" x14ac:dyDescent="0.25">
      <c r="A278" t="s">
        <v>572</v>
      </c>
      <c r="B278" t="s">
        <v>577</v>
      </c>
      <c r="C278" t="str">
        <f t="shared" si="12"/>
        <v>004047</v>
      </c>
      <c r="D278" t="s">
        <v>764</v>
      </c>
      <c r="E278" t="s">
        <v>578</v>
      </c>
      <c r="F278" t="s">
        <v>13</v>
      </c>
      <c r="G278" t="s">
        <v>14</v>
      </c>
      <c r="K278" t="s">
        <v>797</v>
      </c>
      <c r="L278" t="str">
        <f t="shared" si="13"/>
        <v>ACA20</v>
      </c>
      <c r="M278" t="str">
        <f>INDEX($T$2:$T$176,MATCH(all_items_milner_20221230[[#This Row],[TYPE VEHICULE]],$U$2:$U$176,0),1)</f>
        <v>TOYOTA RAV4 ACA20 2.0ESS DE 05/00 A 11/05</v>
      </c>
      <c r="N278" s="3" t="str">
        <f t="shared" si="14"/>
        <v>MOTEUR</v>
      </c>
    </row>
    <row r="279" spans="1:14" x14ac:dyDescent="0.25">
      <c r="A279" t="s">
        <v>572</v>
      </c>
      <c r="B279" t="s">
        <v>579</v>
      </c>
      <c r="C279" t="str">
        <f t="shared" si="12"/>
        <v>007137SK</v>
      </c>
      <c r="D279" t="s">
        <v>579</v>
      </c>
      <c r="E279" t="s">
        <v>580</v>
      </c>
      <c r="F279" t="s">
        <v>13</v>
      </c>
      <c r="G279" t="s">
        <v>14</v>
      </c>
      <c r="K279" t="s">
        <v>797</v>
      </c>
      <c r="L279" t="str">
        <f t="shared" si="13"/>
        <v>ACA20</v>
      </c>
      <c r="M279" t="str">
        <f>INDEX($T$2:$T$176,MATCH(all_items_milner_20221230[[#This Row],[TYPE VEHICULE]],$U$2:$U$176,0),1)</f>
        <v>TOYOTA RAV4 ACA20 2.0ESS DE 05/00 A 11/05</v>
      </c>
      <c r="N279" s="3" t="str">
        <f t="shared" si="14"/>
        <v>MOTEUR</v>
      </c>
    </row>
    <row r="280" spans="1:14" x14ac:dyDescent="0.25">
      <c r="A280" t="s">
        <v>572</v>
      </c>
      <c r="B280" t="s">
        <v>581</v>
      </c>
      <c r="C280" t="str">
        <f t="shared" si="12"/>
        <v>007137SKC</v>
      </c>
      <c r="D280" t="s">
        <v>581</v>
      </c>
      <c r="E280" t="s">
        <v>582</v>
      </c>
      <c r="F280" t="s">
        <v>13</v>
      </c>
      <c r="G280" t="s">
        <v>14</v>
      </c>
      <c r="K280" t="s">
        <v>797</v>
      </c>
      <c r="L280" t="str">
        <f t="shared" si="13"/>
        <v>ACA20</v>
      </c>
      <c r="M280" t="str">
        <f>INDEX($T$2:$T$176,MATCH(all_items_milner_20221230[[#This Row],[TYPE VEHICULE]],$U$2:$U$176,0),1)</f>
        <v>TOYOTA RAV4 ACA20 2.0ESS DE 05/00 A 11/05</v>
      </c>
      <c r="N280" s="3" t="str">
        <f t="shared" si="14"/>
        <v>MOTEUR</v>
      </c>
    </row>
    <row r="281" spans="1:14" x14ac:dyDescent="0.25">
      <c r="A281" t="s">
        <v>572</v>
      </c>
      <c r="B281" t="s">
        <v>583</v>
      </c>
      <c r="C281" t="str">
        <f t="shared" si="12"/>
        <v>DRAM0003K</v>
      </c>
      <c r="D281" t="s">
        <v>583</v>
      </c>
      <c r="E281" t="s">
        <v>584</v>
      </c>
      <c r="F281" t="s">
        <v>13</v>
      </c>
      <c r="G281" t="s">
        <v>14</v>
      </c>
      <c r="K281" t="s">
        <v>797</v>
      </c>
      <c r="L281" t="str">
        <f t="shared" si="13"/>
        <v>ACA20</v>
      </c>
      <c r="M281" t="str">
        <f>INDEX($T$2:$T$176,MATCH(all_items_milner_20221230[[#This Row],[TYPE VEHICULE]],$U$2:$U$176,0),1)</f>
        <v>TOYOTA RAV4 ACA20 2.0ESS DE 05/00 A 11/05</v>
      </c>
      <c r="N281" s="3" t="str">
        <f t="shared" si="14"/>
        <v>MOTEUR</v>
      </c>
    </row>
    <row r="282" spans="1:14" x14ac:dyDescent="0.25">
      <c r="A282" t="s">
        <v>572</v>
      </c>
      <c r="B282" t="s">
        <v>585</v>
      </c>
      <c r="C282" t="str">
        <f t="shared" si="12"/>
        <v>EN283400K</v>
      </c>
      <c r="D282" t="s">
        <v>585</v>
      </c>
      <c r="E282" t="s">
        <v>586</v>
      </c>
      <c r="F282" t="s">
        <v>13</v>
      </c>
      <c r="G282" t="s">
        <v>14</v>
      </c>
      <c r="K282" t="s">
        <v>797</v>
      </c>
      <c r="L282" t="str">
        <f t="shared" si="13"/>
        <v>ACA20</v>
      </c>
      <c r="M282" t="str">
        <f>INDEX($T$2:$T$176,MATCH(all_items_milner_20221230[[#This Row],[TYPE VEHICULE]],$U$2:$U$176,0),1)</f>
        <v>TOYOTA RAV4 ACA20 2.0ESS DE 05/00 A 11/05</v>
      </c>
      <c r="N282" s="3" t="str">
        <f t="shared" si="14"/>
        <v>MOTEUR</v>
      </c>
    </row>
    <row r="283" spans="1:14" x14ac:dyDescent="0.25">
      <c r="A283" t="s">
        <v>572</v>
      </c>
      <c r="B283" t="s">
        <v>587</v>
      </c>
      <c r="C283" t="str">
        <f t="shared" si="12"/>
        <v>EN283400KC</v>
      </c>
      <c r="D283" t="s">
        <v>587</v>
      </c>
      <c r="E283" t="s">
        <v>588</v>
      </c>
      <c r="F283" t="s">
        <v>13</v>
      </c>
      <c r="G283" t="s">
        <v>14</v>
      </c>
      <c r="K283" t="s">
        <v>797</v>
      </c>
      <c r="L283" t="str">
        <f t="shared" si="13"/>
        <v>ACA20</v>
      </c>
      <c r="M283" t="str">
        <f>INDEX($T$2:$T$176,MATCH(all_items_milner_20221230[[#This Row],[TYPE VEHICULE]],$U$2:$U$176,0),1)</f>
        <v>TOYOTA RAV4 ACA20 2.0ESS DE 05/00 A 11/05</v>
      </c>
      <c r="N283" s="3" t="str">
        <f t="shared" si="14"/>
        <v>MOTEUR</v>
      </c>
    </row>
    <row r="284" spans="1:14" x14ac:dyDescent="0.25">
      <c r="A284" t="s">
        <v>572</v>
      </c>
      <c r="B284" t="s">
        <v>589</v>
      </c>
      <c r="C284" t="str">
        <f t="shared" si="12"/>
        <v>ENG0013</v>
      </c>
      <c r="D284" t="s">
        <v>589</v>
      </c>
      <c r="E284" t="s">
        <v>590</v>
      </c>
      <c r="F284" t="s">
        <v>13</v>
      </c>
      <c r="G284" t="s">
        <v>14</v>
      </c>
      <c r="K284" t="s">
        <v>797</v>
      </c>
      <c r="L284" t="str">
        <f t="shared" si="13"/>
        <v>ACA20</v>
      </c>
      <c r="M284" t="str">
        <f>INDEX($T$2:$T$176,MATCH(all_items_milner_20221230[[#This Row],[TYPE VEHICULE]],$U$2:$U$176,0),1)</f>
        <v>TOYOTA RAV4 ACA20 2.0ESS DE 05/00 A 11/05</v>
      </c>
      <c r="N284" s="3" t="str">
        <f t="shared" si="14"/>
        <v>MOTEUR</v>
      </c>
    </row>
    <row r="285" spans="1:14" x14ac:dyDescent="0.25">
      <c r="A285" t="s">
        <v>572</v>
      </c>
      <c r="B285" t="s">
        <v>591</v>
      </c>
      <c r="C285" t="str">
        <f t="shared" si="12"/>
        <v>ENG0107</v>
      </c>
      <c r="D285" t="s">
        <v>591</v>
      </c>
      <c r="E285" t="s">
        <v>592</v>
      </c>
      <c r="F285" t="s">
        <v>13</v>
      </c>
      <c r="G285" t="s">
        <v>14</v>
      </c>
      <c r="K285" t="s">
        <v>797</v>
      </c>
      <c r="L285" t="str">
        <f t="shared" si="13"/>
        <v>ACA20</v>
      </c>
      <c r="M285" t="str">
        <f>INDEX($T$2:$T$176,MATCH(all_items_milner_20221230[[#This Row],[TYPE VEHICULE]],$U$2:$U$176,0),1)</f>
        <v>TOYOTA RAV4 ACA20 2.0ESS DE 05/00 A 11/05</v>
      </c>
      <c r="N285" s="3" t="str">
        <f t="shared" si="14"/>
        <v>MOTEUR</v>
      </c>
    </row>
    <row r="286" spans="1:14" x14ac:dyDescent="0.25">
      <c r="A286" t="s">
        <v>572</v>
      </c>
      <c r="B286" t="s">
        <v>593</v>
      </c>
      <c r="C286" t="str">
        <f t="shared" si="12"/>
        <v>MAB037</v>
      </c>
      <c r="D286" t="s">
        <v>593</v>
      </c>
      <c r="E286" t="s">
        <v>594</v>
      </c>
      <c r="F286" t="s">
        <v>13</v>
      </c>
      <c r="G286" t="s">
        <v>595</v>
      </c>
      <c r="K286" t="s">
        <v>797</v>
      </c>
      <c r="L286" t="str">
        <f t="shared" si="13"/>
        <v>ACA20</v>
      </c>
      <c r="M286" t="str">
        <f>INDEX($T$2:$T$176,MATCH(all_items_milner_20221230[[#This Row],[TYPE VEHICULE]],$U$2:$U$176,0),1)</f>
        <v>TOYOTA RAV4 ACA20 2.0ESS DE 05/00 A 11/05</v>
      </c>
      <c r="N286" s="3" t="str">
        <f t="shared" si="14"/>
        <v>MOTEUR</v>
      </c>
    </row>
    <row r="287" spans="1:14" x14ac:dyDescent="0.25">
      <c r="A287" t="s">
        <v>572</v>
      </c>
      <c r="B287" t="s">
        <v>596</v>
      </c>
      <c r="C287" t="str">
        <f t="shared" si="12"/>
        <v>MAF034</v>
      </c>
      <c r="D287" t="s">
        <v>596</v>
      </c>
      <c r="E287" t="s">
        <v>597</v>
      </c>
      <c r="F287" t="s">
        <v>13</v>
      </c>
      <c r="G287" t="s">
        <v>14</v>
      </c>
      <c r="K287" t="s">
        <v>797</v>
      </c>
      <c r="L287" t="str">
        <f t="shared" si="13"/>
        <v>ACA20</v>
      </c>
      <c r="M287" t="str">
        <f>INDEX($T$2:$T$176,MATCH(all_items_milner_20221230[[#This Row],[TYPE VEHICULE]],$U$2:$U$176,0),1)</f>
        <v>TOYOTA RAV4 ACA20 2.0ESS DE 05/00 A 11/05</v>
      </c>
      <c r="N287" s="3" t="str">
        <f t="shared" si="14"/>
        <v>MOTEUR</v>
      </c>
    </row>
    <row r="288" spans="1:14" x14ac:dyDescent="0.25">
      <c r="A288" t="s">
        <v>572</v>
      </c>
      <c r="B288" t="s">
        <v>598</v>
      </c>
      <c r="C288" t="str">
        <f t="shared" si="12"/>
        <v>MOF028</v>
      </c>
      <c r="D288" t="s">
        <v>598</v>
      </c>
      <c r="E288" t="s">
        <v>599</v>
      </c>
      <c r="F288" t="s">
        <v>13</v>
      </c>
      <c r="G288" t="s">
        <v>14</v>
      </c>
      <c r="K288" t="s">
        <v>797</v>
      </c>
      <c r="L288" t="str">
        <f t="shared" si="13"/>
        <v>ACA20</v>
      </c>
      <c r="M288" t="str">
        <f>INDEX($T$2:$T$176,MATCH(all_items_milner_20221230[[#This Row],[TYPE VEHICULE]],$U$2:$U$176,0),1)</f>
        <v>TOYOTA RAV4 ACA20 2.0ESS DE 05/00 A 11/05</v>
      </c>
      <c r="N288" s="3" t="str">
        <f t="shared" si="14"/>
        <v>MOTEUR</v>
      </c>
    </row>
    <row r="289" spans="1:14" x14ac:dyDescent="0.25">
      <c r="A289" t="s">
        <v>572</v>
      </c>
      <c r="B289" t="s">
        <v>600</v>
      </c>
      <c r="C289" t="str">
        <f t="shared" si="12"/>
        <v>MPF007</v>
      </c>
      <c r="D289" t="s">
        <v>600</v>
      </c>
      <c r="E289" t="s">
        <v>601</v>
      </c>
      <c r="F289" t="s">
        <v>13</v>
      </c>
      <c r="G289" t="s">
        <v>14</v>
      </c>
      <c r="K289" t="s">
        <v>797</v>
      </c>
      <c r="L289" t="str">
        <f t="shared" si="13"/>
        <v>ACA20</v>
      </c>
      <c r="M289" t="str">
        <f>INDEX($T$2:$T$176,MATCH(all_items_milner_20221230[[#This Row],[TYPE VEHICULE]],$U$2:$U$176,0),1)</f>
        <v>TOYOTA RAV4 ACA20 2.0ESS DE 05/00 A 11/05</v>
      </c>
      <c r="N289" s="3" t="str">
        <f t="shared" si="14"/>
        <v>MOTEUR</v>
      </c>
    </row>
    <row r="290" spans="1:14" x14ac:dyDescent="0.25">
      <c r="A290" t="s">
        <v>602</v>
      </c>
      <c r="B290" t="s">
        <v>603</v>
      </c>
      <c r="C290" t="str">
        <f t="shared" si="12"/>
        <v>001785</v>
      </c>
      <c r="D290" t="s">
        <v>765</v>
      </c>
      <c r="E290" t="s">
        <v>604</v>
      </c>
      <c r="F290" t="s">
        <v>13</v>
      </c>
      <c r="G290" t="s">
        <v>605</v>
      </c>
      <c r="K290" t="s">
        <v>797</v>
      </c>
      <c r="L290" t="str">
        <f t="shared" si="13"/>
        <v>ACA20</v>
      </c>
      <c r="M290" t="str">
        <f>INDEX($T$2:$T$176,MATCH(all_items_milner_20221230[[#This Row],[TYPE VEHICULE]],$U$2:$U$176,0),1)</f>
        <v>TOYOTA RAV4 ACA20 2.0ESS DE 05/00 A 11/05</v>
      </c>
      <c r="N290" s="3" t="str">
        <f t="shared" si="14"/>
        <v>ECHAPPEMENT</v>
      </c>
    </row>
    <row r="291" spans="1:14" x14ac:dyDescent="0.25">
      <c r="A291" t="s">
        <v>602</v>
      </c>
      <c r="B291" t="s">
        <v>606</v>
      </c>
      <c r="C291" t="str">
        <f t="shared" si="12"/>
        <v>003617</v>
      </c>
      <c r="D291" t="s">
        <v>766</v>
      </c>
      <c r="E291" t="s">
        <v>607</v>
      </c>
      <c r="F291" t="s">
        <v>13</v>
      </c>
      <c r="G291" t="s">
        <v>608</v>
      </c>
      <c r="K291" t="s">
        <v>797</v>
      </c>
      <c r="L291" t="str">
        <f t="shared" si="13"/>
        <v>ACA20</v>
      </c>
      <c r="M291" t="str">
        <f>INDEX($T$2:$T$176,MATCH(all_items_milner_20221230[[#This Row],[TYPE VEHICULE]],$U$2:$U$176,0),1)</f>
        <v>TOYOTA RAV4 ACA20 2.0ESS DE 05/00 A 11/05</v>
      </c>
      <c r="N291" s="3" t="str">
        <f t="shared" si="14"/>
        <v>ECHAPPEMENT</v>
      </c>
    </row>
    <row r="292" spans="1:14" x14ac:dyDescent="0.25">
      <c r="A292" t="s">
        <v>602</v>
      </c>
      <c r="B292" t="s">
        <v>609</v>
      </c>
      <c r="C292" t="str">
        <f t="shared" si="12"/>
        <v>006318</v>
      </c>
      <c r="D292" t="s">
        <v>767</v>
      </c>
      <c r="E292" t="s">
        <v>610</v>
      </c>
      <c r="F292" t="s">
        <v>13</v>
      </c>
      <c r="G292" t="s">
        <v>14</v>
      </c>
      <c r="K292" t="s">
        <v>797</v>
      </c>
      <c r="L292" t="str">
        <f t="shared" si="13"/>
        <v>ACA20</v>
      </c>
      <c r="M292" t="str">
        <f>INDEX($T$2:$T$176,MATCH(all_items_milner_20221230[[#This Row],[TYPE VEHICULE]],$U$2:$U$176,0),1)</f>
        <v>TOYOTA RAV4 ACA20 2.0ESS DE 05/00 A 11/05</v>
      </c>
      <c r="N292" s="3" t="str">
        <f t="shared" si="14"/>
        <v>ECHAPPEMENT</v>
      </c>
    </row>
    <row r="293" spans="1:14" x14ac:dyDescent="0.25">
      <c r="A293" t="s">
        <v>602</v>
      </c>
      <c r="B293" t="s">
        <v>611</v>
      </c>
      <c r="C293" t="str">
        <f t="shared" si="12"/>
        <v>007432</v>
      </c>
      <c r="D293" t="s">
        <v>768</v>
      </c>
      <c r="E293" t="s">
        <v>612</v>
      </c>
      <c r="F293" t="s">
        <v>13</v>
      </c>
      <c r="G293" t="s">
        <v>613</v>
      </c>
      <c r="K293" t="s">
        <v>797</v>
      </c>
      <c r="L293" t="str">
        <f t="shared" si="13"/>
        <v>ACA20</v>
      </c>
      <c r="M293" t="str">
        <f>INDEX($T$2:$T$176,MATCH(all_items_milner_20221230[[#This Row],[TYPE VEHICULE]],$U$2:$U$176,0),1)</f>
        <v>TOYOTA RAV4 ACA20 2.0ESS DE 05/00 A 11/05</v>
      </c>
      <c r="N293" s="3" t="str">
        <f t="shared" si="14"/>
        <v>ECHAPPEMENT</v>
      </c>
    </row>
    <row r="294" spans="1:14" x14ac:dyDescent="0.25">
      <c r="A294" t="s">
        <v>602</v>
      </c>
      <c r="B294" t="s">
        <v>614</v>
      </c>
      <c r="C294" t="str">
        <f t="shared" si="12"/>
        <v>EX0010</v>
      </c>
      <c r="D294" t="s">
        <v>614</v>
      </c>
      <c r="E294" t="s">
        <v>615</v>
      </c>
      <c r="F294" t="s">
        <v>13</v>
      </c>
      <c r="G294" t="s">
        <v>616</v>
      </c>
      <c r="K294" t="s">
        <v>797</v>
      </c>
      <c r="L294" t="str">
        <f t="shared" si="13"/>
        <v>ACA20</v>
      </c>
      <c r="M294" t="str">
        <f>INDEX($T$2:$T$176,MATCH(all_items_milner_20221230[[#This Row],[TYPE VEHICULE]],$U$2:$U$176,0),1)</f>
        <v>TOYOTA RAV4 ACA20 2.0ESS DE 05/00 A 11/05</v>
      </c>
      <c r="N294" s="3" t="str">
        <f t="shared" si="14"/>
        <v>ECHAPPEMENT</v>
      </c>
    </row>
    <row r="295" spans="1:14" x14ac:dyDescent="0.25">
      <c r="A295" t="s">
        <v>602</v>
      </c>
      <c r="B295" t="s">
        <v>617</v>
      </c>
      <c r="C295" t="str">
        <f t="shared" si="12"/>
        <v>EX7040</v>
      </c>
      <c r="D295" t="s">
        <v>617</v>
      </c>
      <c r="E295" t="s">
        <v>618</v>
      </c>
      <c r="F295" t="s">
        <v>13</v>
      </c>
      <c r="G295" t="s">
        <v>619</v>
      </c>
      <c r="K295" t="s">
        <v>797</v>
      </c>
      <c r="L295" t="str">
        <f t="shared" si="13"/>
        <v>ACA20</v>
      </c>
      <c r="M295" t="str">
        <f>INDEX($T$2:$T$176,MATCH(all_items_milner_20221230[[#This Row],[TYPE VEHICULE]],$U$2:$U$176,0),1)</f>
        <v>TOYOTA RAV4 ACA20 2.0ESS DE 05/00 A 11/05</v>
      </c>
      <c r="N295" s="3" t="str">
        <f t="shared" si="14"/>
        <v>ECHAPPEMENT</v>
      </c>
    </row>
    <row r="296" spans="1:14" x14ac:dyDescent="0.25">
      <c r="A296" t="s">
        <v>602</v>
      </c>
      <c r="B296" t="s">
        <v>620</v>
      </c>
      <c r="C296" t="str">
        <f t="shared" si="12"/>
        <v>EXG0011</v>
      </c>
      <c r="D296" t="s">
        <v>620</v>
      </c>
      <c r="E296" t="s">
        <v>621</v>
      </c>
      <c r="F296" t="s">
        <v>13</v>
      </c>
      <c r="G296" t="s">
        <v>619</v>
      </c>
      <c r="K296" t="s">
        <v>797</v>
      </c>
      <c r="L296" t="str">
        <f t="shared" si="13"/>
        <v>ACA20</v>
      </c>
      <c r="M296" t="str">
        <f>INDEX($T$2:$T$176,MATCH(all_items_milner_20221230[[#This Row],[TYPE VEHICULE]],$U$2:$U$176,0),1)</f>
        <v>TOYOTA RAV4 ACA20 2.0ESS DE 05/00 A 11/05</v>
      </c>
      <c r="N296" s="3" t="str">
        <f t="shared" si="14"/>
        <v>ECHAPPEMENT</v>
      </c>
    </row>
    <row r="297" spans="1:14" x14ac:dyDescent="0.25">
      <c r="A297" t="s">
        <v>602</v>
      </c>
      <c r="B297" t="s">
        <v>622</v>
      </c>
      <c r="C297" t="str">
        <f t="shared" si="12"/>
        <v>EXG0044</v>
      </c>
      <c r="D297" t="s">
        <v>622</v>
      </c>
      <c r="E297" t="s">
        <v>623</v>
      </c>
      <c r="F297" t="s">
        <v>13</v>
      </c>
      <c r="G297" t="s">
        <v>14</v>
      </c>
      <c r="K297" t="s">
        <v>797</v>
      </c>
      <c r="L297" t="str">
        <f t="shared" si="13"/>
        <v>ACA20</v>
      </c>
      <c r="M297" t="str">
        <f>INDEX($T$2:$T$176,MATCH(all_items_milner_20221230[[#This Row],[TYPE VEHICULE]],$U$2:$U$176,0),1)</f>
        <v>TOYOTA RAV4 ACA20 2.0ESS DE 05/00 A 11/05</v>
      </c>
      <c r="N297" s="3" t="str">
        <f t="shared" si="14"/>
        <v>ECHAPPEMENT</v>
      </c>
    </row>
    <row r="298" spans="1:14" x14ac:dyDescent="0.25">
      <c r="A298" t="s">
        <v>624</v>
      </c>
      <c r="B298" t="s">
        <v>625</v>
      </c>
      <c r="C298" t="str">
        <f t="shared" si="12"/>
        <v>008433</v>
      </c>
      <c r="D298" t="s">
        <v>769</v>
      </c>
      <c r="E298" t="s">
        <v>626</v>
      </c>
      <c r="F298" t="s">
        <v>13</v>
      </c>
      <c r="G298" t="s">
        <v>627</v>
      </c>
      <c r="K298" t="s">
        <v>797</v>
      </c>
      <c r="L298" t="str">
        <f t="shared" si="13"/>
        <v>ACA20</v>
      </c>
      <c r="M298" t="str">
        <f>INDEX($T$2:$T$176,MATCH(all_items_milner_20221230[[#This Row],[TYPE VEHICULE]],$U$2:$U$176,0),1)</f>
        <v>TOYOTA RAV4 ACA20 2.0ESS DE 05/00 A 11/05</v>
      </c>
      <c r="N298" s="3" t="str">
        <f t="shared" si="14"/>
        <v>ALIMENTATTION</v>
      </c>
    </row>
    <row r="299" spans="1:14" x14ac:dyDescent="0.25">
      <c r="A299" t="s">
        <v>624</v>
      </c>
      <c r="B299" t="s">
        <v>628</v>
      </c>
      <c r="C299" t="str">
        <f t="shared" si="12"/>
        <v>FU0010K</v>
      </c>
      <c r="D299" t="s">
        <v>628</v>
      </c>
      <c r="E299" t="s">
        <v>629</v>
      </c>
      <c r="F299" t="s">
        <v>13</v>
      </c>
      <c r="G299" t="s">
        <v>14</v>
      </c>
      <c r="K299" t="s">
        <v>797</v>
      </c>
      <c r="L299" t="str">
        <f t="shared" si="13"/>
        <v>ACA20</v>
      </c>
      <c r="M299" t="str">
        <f>INDEX($T$2:$T$176,MATCH(all_items_milner_20221230[[#This Row],[TYPE VEHICULE]],$U$2:$U$176,0),1)</f>
        <v>TOYOTA RAV4 ACA20 2.0ESS DE 05/00 A 11/05</v>
      </c>
      <c r="N299" s="3" t="str">
        <f t="shared" si="14"/>
        <v>ALIMENTATTION</v>
      </c>
    </row>
    <row r="300" spans="1:14" x14ac:dyDescent="0.25">
      <c r="A300" t="s">
        <v>624</v>
      </c>
      <c r="B300" t="s">
        <v>630</v>
      </c>
      <c r="C300" t="str">
        <f t="shared" si="12"/>
        <v>FU0016K</v>
      </c>
      <c r="D300" t="s">
        <v>630</v>
      </c>
      <c r="E300" t="s">
        <v>631</v>
      </c>
      <c r="F300" t="s">
        <v>13</v>
      </c>
      <c r="G300" t="s">
        <v>14</v>
      </c>
      <c r="K300" t="s">
        <v>797</v>
      </c>
      <c r="L300" t="str">
        <f t="shared" si="13"/>
        <v>ACA20</v>
      </c>
      <c r="M300" t="str">
        <f>INDEX($T$2:$T$176,MATCH(all_items_milner_20221230[[#This Row],[TYPE VEHICULE]],$U$2:$U$176,0),1)</f>
        <v>TOYOTA RAV4 ACA20 2.0ESS DE 05/00 A 11/05</v>
      </c>
      <c r="N300" s="3" t="str">
        <f t="shared" si="14"/>
        <v>ALIMENTATTION</v>
      </c>
    </row>
    <row r="301" spans="1:14" x14ac:dyDescent="0.25">
      <c r="A301" t="s">
        <v>624</v>
      </c>
      <c r="B301" t="s">
        <v>632</v>
      </c>
      <c r="C301" t="str">
        <f t="shared" si="12"/>
        <v>FUG0033</v>
      </c>
      <c r="D301" t="s">
        <v>632</v>
      </c>
      <c r="E301" t="s">
        <v>633</v>
      </c>
      <c r="F301" t="s">
        <v>13</v>
      </c>
      <c r="G301" t="s">
        <v>14</v>
      </c>
      <c r="K301" t="s">
        <v>797</v>
      </c>
      <c r="L301" t="str">
        <f t="shared" si="13"/>
        <v>ACA20</v>
      </c>
      <c r="M301" t="str">
        <f>INDEX($T$2:$T$176,MATCH(all_items_milner_20221230[[#This Row],[TYPE VEHICULE]],$U$2:$U$176,0),1)</f>
        <v>TOYOTA RAV4 ACA20 2.0ESS DE 05/00 A 11/05</v>
      </c>
      <c r="N301" s="3" t="str">
        <f t="shared" si="14"/>
        <v>ALIMENTATTION</v>
      </c>
    </row>
    <row r="302" spans="1:14" x14ac:dyDescent="0.25">
      <c r="A302" t="s">
        <v>634</v>
      </c>
      <c r="B302" t="s">
        <v>635</v>
      </c>
      <c r="C302" t="str">
        <f t="shared" si="12"/>
        <v>006333</v>
      </c>
      <c r="D302" t="s">
        <v>770</v>
      </c>
      <c r="E302" t="s">
        <v>636</v>
      </c>
      <c r="F302" t="s">
        <v>13</v>
      </c>
      <c r="G302" t="s">
        <v>14</v>
      </c>
      <c r="K302" t="s">
        <v>797</v>
      </c>
      <c r="L302" t="str">
        <f t="shared" si="13"/>
        <v>ACA20</v>
      </c>
      <c r="M302" t="str">
        <f>INDEX($T$2:$T$176,MATCH(all_items_milner_20221230[[#This Row],[TYPE VEHICULE]],$U$2:$U$176,0),1)</f>
        <v>TOYOTA RAV4 ACA20 2.0ESS DE 05/00 A 11/05</v>
      </c>
      <c r="N302" s="3" t="str">
        <f t="shared" si="14"/>
        <v>DIRECTION</v>
      </c>
    </row>
    <row r="303" spans="1:14" x14ac:dyDescent="0.25">
      <c r="A303" t="s">
        <v>634</v>
      </c>
      <c r="B303" t="s">
        <v>637</v>
      </c>
      <c r="C303" t="str">
        <f t="shared" si="12"/>
        <v>006334</v>
      </c>
      <c r="D303" t="s">
        <v>771</v>
      </c>
      <c r="E303" t="s">
        <v>638</v>
      </c>
      <c r="F303" t="s">
        <v>13</v>
      </c>
      <c r="G303" t="s">
        <v>14</v>
      </c>
      <c r="K303" t="s">
        <v>797</v>
      </c>
      <c r="L303" t="str">
        <f t="shared" si="13"/>
        <v>ACA20</v>
      </c>
      <c r="M303" t="str">
        <f>INDEX($T$2:$T$176,MATCH(all_items_milner_20221230[[#This Row],[TYPE VEHICULE]],$U$2:$U$176,0),1)</f>
        <v>TOYOTA RAV4 ACA20 2.0ESS DE 05/00 A 11/05</v>
      </c>
      <c r="N303" s="3" t="str">
        <f t="shared" si="14"/>
        <v>DIRECTION</v>
      </c>
    </row>
    <row r="304" spans="1:14" x14ac:dyDescent="0.25">
      <c r="A304" t="s">
        <v>634</v>
      </c>
      <c r="B304" t="s">
        <v>639</v>
      </c>
      <c r="C304" t="str">
        <f t="shared" si="12"/>
        <v>006909K</v>
      </c>
      <c r="D304" t="s">
        <v>639</v>
      </c>
      <c r="E304" t="s">
        <v>640</v>
      </c>
      <c r="F304" t="s">
        <v>13</v>
      </c>
      <c r="G304" t="s">
        <v>641</v>
      </c>
      <c r="K304" t="s">
        <v>797</v>
      </c>
      <c r="L304" t="str">
        <f t="shared" si="13"/>
        <v>ACA20</v>
      </c>
      <c r="M304" t="str">
        <f>INDEX($T$2:$T$176,MATCH(all_items_milner_20221230[[#This Row],[TYPE VEHICULE]],$U$2:$U$176,0),1)</f>
        <v>TOYOTA RAV4 ACA20 2.0ESS DE 05/00 A 11/05</v>
      </c>
      <c r="N304" s="3" t="str">
        <f t="shared" si="14"/>
        <v>DIRECTION</v>
      </c>
    </row>
    <row r="305" spans="1:14" x14ac:dyDescent="0.25">
      <c r="A305" t="s">
        <v>634</v>
      </c>
      <c r="B305" t="s">
        <v>642</v>
      </c>
      <c r="C305" t="str">
        <f t="shared" si="12"/>
        <v>AN0022</v>
      </c>
      <c r="D305" t="s">
        <v>642</v>
      </c>
      <c r="E305" t="s">
        <v>643</v>
      </c>
      <c r="F305" t="s">
        <v>13</v>
      </c>
      <c r="G305" t="s">
        <v>14</v>
      </c>
      <c r="K305" t="s">
        <v>797</v>
      </c>
      <c r="L305" t="str">
        <f t="shared" si="13"/>
        <v>ACA20</v>
      </c>
      <c r="M305" t="str">
        <f>INDEX($T$2:$T$176,MATCH(all_items_milner_20221230[[#This Row],[TYPE VEHICULE]],$U$2:$U$176,0),1)</f>
        <v>TOYOTA RAV4 ACA20 2.0ESS DE 05/00 A 11/05</v>
      </c>
      <c r="N305" s="3" t="str">
        <f t="shared" si="14"/>
        <v>DIRECTION</v>
      </c>
    </row>
    <row r="306" spans="1:14" x14ac:dyDescent="0.25">
      <c r="A306" t="s">
        <v>634</v>
      </c>
      <c r="B306" t="s">
        <v>644</v>
      </c>
      <c r="C306" t="str">
        <f t="shared" si="12"/>
        <v>ST0074</v>
      </c>
      <c r="D306" t="s">
        <v>644</v>
      </c>
      <c r="E306" t="s">
        <v>645</v>
      </c>
      <c r="F306" t="s">
        <v>13</v>
      </c>
      <c r="G306" t="s">
        <v>418</v>
      </c>
      <c r="K306" t="s">
        <v>797</v>
      </c>
      <c r="L306" t="str">
        <f t="shared" si="13"/>
        <v>ACA20</v>
      </c>
      <c r="M306" t="str">
        <f>INDEX($T$2:$T$176,MATCH(all_items_milner_20221230[[#This Row],[TYPE VEHICULE]],$U$2:$U$176,0),1)</f>
        <v>TOYOTA RAV4 ACA20 2.0ESS DE 05/00 A 11/05</v>
      </c>
      <c r="N306" s="3" t="str">
        <f t="shared" si="14"/>
        <v>DIRECTION</v>
      </c>
    </row>
    <row r="307" spans="1:14" x14ac:dyDescent="0.25">
      <c r="A307" t="s">
        <v>634</v>
      </c>
      <c r="B307" t="s">
        <v>646</v>
      </c>
      <c r="C307" t="str">
        <f t="shared" si="12"/>
        <v>ST0075</v>
      </c>
      <c r="D307" t="s">
        <v>646</v>
      </c>
      <c r="E307" t="s">
        <v>645</v>
      </c>
      <c r="F307" t="s">
        <v>13</v>
      </c>
      <c r="G307" t="s">
        <v>422</v>
      </c>
      <c r="K307" t="s">
        <v>797</v>
      </c>
      <c r="L307" t="str">
        <f t="shared" si="13"/>
        <v>ACA20</v>
      </c>
      <c r="M307" t="str">
        <f>INDEX($T$2:$T$176,MATCH(all_items_milner_20221230[[#This Row],[TYPE VEHICULE]],$U$2:$U$176,0),1)</f>
        <v>TOYOTA RAV4 ACA20 2.0ESS DE 05/00 A 11/05</v>
      </c>
      <c r="N307" s="3" t="str">
        <f t="shared" si="14"/>
        <v>DIRECTION</v>
      </c>
    </row>
    <row r="308" spans="1:14" x14ac:dyDescent="0.25">
      <c r="A308" t="s">
        <v>634</v>
      </c>
      <c r="B308" t="s">
        <v>647</v>
      </c>
      <c r="C308" t="str">
        <f t="shared" si="12"/>
        <v>ST0090</v>
      </c>
      <c r="D308" t="s">
        <v>647</v>
      </c>
      <c r="E308" t="s">
        <v>648</v>
      </c>
      <c r="F308" t="s">
        <v>13</v>
      </c>
      <c r="G308" t="s">
        <v>418</v>
      </c>
      <c r="K308" t="s">
        <v>797</v>
      </c>
      <c r="L308" t="str">
        <f t="shared" si="13"/>
        <v>ACA20</v>
      </c>
      <c r="M308" t="str">
        <f>INDEX($T$2:$T$176,MATCH(all_items_milner_20221230[[#This Row],[TYPE VEHICULE]],$U$2:$U$176,0),1)</f>
        <v>TOYOTA RAV4 ACA20 2.0ESS DE 05/00 A 11/05</v>
      </c>
      <c r="N308" s="3" t="str">
        <f t="shared" si="14"/>
        <v>DIRECTION</v>
      </c>
    </row>
    <row r="309" spans="1:14" x14ac:dyDescent="0.25">
      <c r="A309" t="s">
        <v>634</v>
      </c>
      <c r="B309" t="s">
        <v>649</v>
      </c>
      <c r="C309" t="str">
        <f t="shared" si="12"/>
        <v>STG0009</v>
      </c>
      <c r="D309" t="s">
        <v>649</v>
      </c>
      <c r="E309" t="s">
        <v>650</v>
      </c>
      <c r="F309" t="s">
        <v>13</v>
      </c>
      <c r="G309" t="s">
        <v>14</v>
      </c>
      <c r="K309" t="s">
        <v>797</v>
      </c>
      <c r="L309" t="str">
        <f t="shared" si="13"/>
        <v>ACA20</v>
      </c>
      <c r="M309" t="str">
        <f>INDEX($T$2:$T$176,MATCH(all_items_milner_20221230[[#This Row],[TYPE VEHICULE]],$U$2:$U$176,0),1)</f>
        <v>TOYOTA RAV4 ACA20 2.0ESS DE 05/00 A 11/05</v>
      </c>
      <c r="N309" s="3" t="str">
        <f t="shared" si="14"/>
        <v>DIRECTION</v>
      </c>
    </row>
    <row r="310" spans="1:14" x14ac:dyDescent="0.25">
      <c r="A310" t="s">
        <v>634</v>
      </c>
      <c r="B310" t="s">
        <v>651</v>
      </c>
      <c r="C310" t="str">
        <f t="shared" si="12"/>
        <v>STG0058</v>
      </c>
      <c r="D310" t="s">
        <v>651</v>
      </c>
      <c r="E310" t="s">
        <v>652</v>
      </c>
      <c r="F310" t="s">
        <v>13</v>
      </c>
      <c r="G310" t="s">
        <v>14</v>
      </c>
      <c r="K310" t="s">
        <v>797</v>
      </c>
      <c r="L310" t="str">
        <f t="shared" si="13"/>
        <v>ACA20</v>
      </c>
      <c r="M310" t="str">
        <f>INDEX($T$2:$T$176,MATCH(all_items_milner_20221230[[#This Row],[TYPE VEHICULE]],$U$2:$U$176,0),1)</f>
        <v>TOYOTA RAV4 ACA20 2.0ESS DE 05/00 A 11/05</v>
      </c>
      <c r="N310" s="3" t="str">
        <f t="shared" si="14"/>
        <v>DIRECTION</v>
      </c>
    </row>
    <row r="311" spans="1:14" x14ac:dyDescent="0.25">
      <c r="A311" t="s">
        <v>634</v>
      </c>
      <c r="B311" t="s">
        <v>653</v>
      </c>
      <c r="C311" t="str">
        <f t="shared" si="12"/>
        <v>STG0084</v>
      </c>
      <c r="D311" t="s">
        <v>653</v>
      </c>
      <c r="E311" t="s">
        <v>654</v>
      </c>
      <c r="F311" t="s">
        <v>13</v>
      </c>
      <c r="G311" t="s">
        <v>14</v>
      </c>
      <c r="K311" t="s">
        <v>797</v>
      </c>
      <c r="L311" t="str">
        <f t="shared" si="13"/>
        <v>ACA20</v>
      </c>
      <c r="M311" t="str">
        <f>INDEX($T$2:$T$176,MATCH(all_items_milner_20221230[[#This Row],[TYPE VEHICULE]],$U$2:$U$176,0),1)</f>
        <v>TOYOTA RAV4 ACA20 2.0ESS DE 05/00 A 11/05</v>
      </c>
      <c r="N311" s="3" t="str">
        <f t="shared" si="14"/>
        <v>DIRECTION</v>
      </c>
    </row>
    <row r="312" spans="1:14" x14ac:dyDescent="0.25">
      <c r="A312" t="s">
        <v>655</v>
      </c>
      <c r="B312" t="s">
        <v>656</v>
      </c>
      <c r="C312" t="str">
        <f t="shared" si="12"/>
        <v>006327</v>
      </c>
      <c r="D312" t="s">
        <v>772</v>
      </c>
      <c r="E312" t="s">
        <v>657</v>
      </c>
      <c r="F312" t="s">
        <v>13</v>
      </c>
      <c r="G312" t="s">
        <v>14</v>
      </c>
      <c r="K312" t="s">
        <v>797</v>
      </c>
      <c r="L312" t="str">
        <f t="shared" si="13"/>
        <v>ACA20</v>
      </c>
      <c r="M312" t="str">
        <f>INDEX($T$2:$T$176,MATCH(all_items_milner_20221230[[#This Row],[TYPE VEHICULE]],$U$2:$U$176,0),1)</f>
        <v>TOYOTA RAV4 ACA20 2.0ESS DE 05/00 A 11/05</v>
      </c>
      <c r="N312" s="3" t="str">
        <f t="shared" si="14"/>
        <v>SUSPENSION</v>
      </c>
    </row>
    <row r="313" spans="1:14" x14ac:dyDescent="0.25">
      <c r="A313" t="s">
        <v>655</v>
      </c>
      <c r="B313" t="s">
        <v>658</v>
      </c>
      <c r="C313" t="str">
        <f t="shared" si="12"/>
        <v>006337</v>
      </c>
      <c r="D313" t="s">
        <v>773</v>
      </c>
      <c r="E313" t="s">
        <v>659</v>
      </c>
      <c r="F313" t="s">
        <v>13</v>
      </c>
      <c r="G313" t="s">
        <v>14</v>
      </c>
      <c r="K313" t="s">
        <v>797</v>
      </c>
      <c r="L313" t="str">
        <f t="shared" si="13"/>
        <v>ACA20</v>
      </c>
      <c r="M313" t="str">
        <f>INDEX($T$2:$T$176,MATCH(all_items_milner_20221230[[#This Row],[TYPE VEHICULE]],$U$2:$U$176,0),1)</f>
        <v>TOYOTA RAV4 ACA20 2.0ESS DE 05/00 A 11/05</v>
      </c>
      <c r="N313" s="3" t="str">
        <f t="shared" si="14"/>
        <v>SUSPENSION</v>
      </c>
    </row>
    <row r="314" spans="1:14" x14ac:dyDescent="0.25">
      <c r="A314" t="s">
        <v>655</v>
      </c>
      <c r="B314" t="s">
        <v>660</v>
      </c>
      <c r="C314" t="str">
        <f t="shared" si="12"/>
        <v>006338</v>
      </c>
      <c r="D314" t="s">
        <v>774</v>
      </c>
      <c r="E314" t="s">
        <v>661</v>
      </c>
      <c r="F314" t="s">
        <v>13</v>
      </c>
      <c r="G314" t="s">
        <v>14</v>
      </c>
      <c r="K314" t="s">
        <v>797</v>
      </c>
      <c r="L314" t="str">
        <f t="shared" si="13"/>
        <v>ACA20</v>
      </c>
      <c r="M314" t="str">
        <f>INDEX($T$2:$T$176,MATCH(all_items_milner_20221230[[#This Row],[TYPE VEHICULE]],$U$2:$U$176,0),1)</f>
        <v>TOYOTA RAV4 ACA20 2.0ESS DE 05/00 A 11/05</v>
      </c>
      <c r="N314" s="3" t="str">
        <f t="shared" si="14"/>
        <v>SUSPENSION</v>
      </c>
    </row>
    <row r="315" spans="1:14" x14ac:dyDescent="0.25">
      <c r="A315" t="s">
        <v>655</v>
      </c>
      <c r="B315" t="s">
        <v>662</v>
      </c>
      <c r="C315" t="str">
        <f t="shared" si="12"/>
        <v>006341</v>
      </c>
      <c r="D315" t="s">
        <v>775</v>
      </c>
      <c r="E315" t="s">
        <v>663</v>
      </c>
      <c r="F315" t="s">
        <v>13</v>
      </c>
      <c r="G315" t="s">
        <v>14</v>
      </c>
      <c r="K315" t="s">
        <v>797</v>
      </c>
      <c r="L315" t="str">
        <f t="shared" si="13"/>
        <v>ACA20</v>
      </c>
      <c r="M315" t="str">
        <f>INDEX($T$2:$T$176,MATCH(all_items_milner_20221230[[#This Row],[TYPE VEHICULE]],$U$2:$U$176,0),1)</f>
        <v>TOYOTA RAV4 ACA20 2.0ESS DE 05/00 A 11/05</v>
      </c>
      <c r="N315" s="3" t="str">
        <f t="shared" si="14"/>
        <v>SUSPENSION</v>
      </c>
    </row>
    <row r="316" spans="1:14" x14ac:dyDescent="0.25">
      <c r="A316" t="s">
        <v>655</v>
      </c>
      <c r="B316" t="s">
        <v>664</v>
      </c>
      <c r="C316" t="str">
        <f t="shared" si="12"/>
        <v>006717K</v>
      </c>
      <c r="D316" t="s">
        <v>664</v>
      </c>
      <c r="E316" t="s">
        <v>665</v>
      </c>
      <c r="F316" t="s">
        <v>13</v>
      </c>
      <c r="G316" t="s">
        <v>14</v>
      </c>
      <c r="K316" t="s">
        <v>797</v>
      </c>
      <c r="L316" t="str">
        <f t="shared" si="13"/>
        <v>ACA20</v>
      </c>
      <c r="M316" t="str">
        <f>INDEX($T$2:$T$176,MATCH(all_items_milner_20221230[[#This Row],[TYPE VEHICULE]],$U$2:$U$176,0),1)</f>
        <v>TOYOTA RAV4 ACA20 2.0ESS DE 05/00 A 11/05</v>
      </c>
      <c r="N316" s="3" t="str">
        <f t="shared" si="14"/>
        <v>SUSPENSION</v>
      </c>
    </row>
    <row r="317" spans="1:14" x14ac:dyDescent="0.25">
      <c r="A317" t="s">
        <v>655</v>
      </c>
      <c r="B317" t="s">
        <v>666</v>
      </c>
      <c r="C317" t="str">
        <f t="shared" si="12"/>
        <v>006920</v>
      </c>
      <c r="D317" t="s">
        <v>776</v>
      </c>
      <c r="E317" t="s">
        <v>667</v>
      </c>
      <c r="F317" t="s">
        <v>13</v>
      </c>
      <c r="G317" t="s">
        <v>14</v>
      </c>
      <c r="K317" t="s">
        <v>797</v>
      </c>
      <c r="L317" t="str">
        <f t="shared" si="13"/>
        <v>ACA20</v>
      </c>
      <c r="M317" t="str">
        <f>INDEX($T$2:$T$176,MATCH(all_items_milner_20221230[[#This Row],[TYPE VEHICULE]],$U$2:$U$176,0),1)</f>
        <v>TOYOTA RAV4 ACA20 2.0ESS DE 05/00 A 11/05</v>
      </c>
      <c r="N317" s="3" t="str">
        <f t="shared" si="14"/>
        <v>SUSPENSION</v>
      </c>
    </row>
    <row r="318" spans="1:14" x14ac:dyDescent="0.25">
      <c r="A318" t="s">
        <v>655</v>
      </c>
      <c r="B318" t="s">
        <v>668</v>
      </c>
      <c r="C318" t="str">
        <f t="shared" si="12"/>
        <v>006921</v>
      </c>
      <c r="D318" t="s">
        <v>777</v>
      </c>
      <c r="E318" t="s">
        <v>669</v>
      </c>
      <c r="F318" t="s">
        <v>13</v>
      </c>
      <c r="G318" t="s">
        <v>14</v>
      </c>
      <c r="K318" t="s">
        <v>797</v>
      </c>
      <c r="L318" t="str">
        <f t="shared" si="13"/>
        <v>ACA20</v>
      </c>
      <c r="M318" t="str">
        <f>INDEX($T$2:$T$176,MATCH(all_items_milner_20221230[[#This Row],[TYPE VEHICULE]],$U$2:$U$176,0),1)</f>
        <v>TOYOTA RAV4 ACA20 2.0ESS DE 05/00 A 11/05</v>
      </c>
      <c r="N318" s="3" t="str">
        <f t="shared" si="14"/>
        <v>SUSPENSION</v>
      </c>
    </row>
    <row r="319" spans="1:14" x14ac:dyDescent="0.25">
      <c r="A319" t="s">
        <v>655</v>
      </c>
      <c r="B319" t="s">
        <v>670</v>
      </c>
      <c r="C319" t="str">
        <f t="shared" si="12"/>
        <v>007737</v>
      </c>
      <c r="D319" t="s">
        <v>778</v>
      </c>
      <c r="E319" t="s">
        <v>671</v>
      </c>
      <c r="F319" t="s">
        <v>13</v>
      </c>
      <c r="G319" t="s">
        <v>14</v>
      </c>
      <c r="K319" t="s">
        <v>797</v>
      </c>
      <c r="L319" t="str">
        <f t="shared" si="13"/>
        <v>ACA20</v>
      </c>
      <c r="M319" t="str">
        <f>INDEX($T$2:$T$176,MATCH(all_items_milner_20221230[[#This Row],[TYPE VEHICULE]],$U$2:$U$176,0),1)</f>
        <v>TOYOTA RAV4 ACA20 2.0ESS DE 05/00 A 11/05</v>
      </c>
      <c r="N319" s="3" t="str">
        <f t="shared" si="14"/>
        <v>SUSPENSION</v>
      </c>
    </row>
    <row r="320" spans="1:14" x14ac:dyDescent="0.25">
      <c r="A320" t="s">
        <v>655</v>
      </c>
      <c r="B320" t="s">
        <v>672</v>
      </c>
      <c r="C320" t="str">
        <f t="shared" si="12"/>
        <v>007738</v>
      </c>
      <c r="D320" t="s">
        <v>779</v>
      </c>
      <c r="E320" t="s">
        <v>673</v>
      </c>
      <c r="F320" t="s">
        <v>13</v>
      </c>
      <c r="G320" t="s">
        <v>14</v>
      </c>
      <c r="K320" t="s">
        <v>797</v>
      </c>
      <c r="L320" t="str">
        <f t="shared" si="13"/>
        <v>ACA20</v>
      </c>
      <c r="M320" t="str">
        <f>INDEX($T$2:$T$176,MATCH(all_items_milner_20221230[[#This Row],[TYPE VEHICULE]],$U$2:$U$176,0),1)</f>
        <v>TOYOTA RAV4 ACA20 2.0ESS DE 05/00 A 11/05</v>
      </c>
      <c r="N320" s="3" t="str">
        <f t="shared" si="14"/>
        <v>SUSPENSION</v>
      </c>
    </row>
    <row r="321" spans="1:14" x14ac:dyDescent="0.25">
      <c r="A321" t="s">
        <v>655</v>
      </c>
      <c r="B321" t="s">
        <v>674</v>
      </c>
      <c r="C321" t="str">
        <f t="shared" si="12"/>
        <v>007938</v>
      </c>
      <c r="D321" t="s">
        <v>780</v>
      </c>
      <c r="E321" t="s">
        <v>675</v>
      </c>
      <c r="F321" t="s">
        <v>13</v>
      </c>
      <c r="G321" t="s">
        <v>676</v>
      </c>
      <c r="K321" t="s">
        <v>797</v>
      </c>
      <c r="L321" t="str">
        <f t="shared" si="13"/>
        <v>ACA20</v>
      </c>
      <c r="M321" t="str">
        <f>INDEX($T$2:$T$176,MATCH(all_items_milner_20221230[[#This Row],[TYPE VEHICULE]],$U$2:$U$176,0),1)</f>
        <v>TOYOTA RAV4 ACA20 2.0ESS DE 05/00 A 11/05</v>
      </c>
      <c r="N321" s="3" t="str">
        <f t="shared" si="14"/>
        <v>SUSPENSION</v>
      </c>
    </row>
    <row r="322" spans="1:14" x14ac:dyDescent="0.25">
      <c r="A322" t="s">
        <v>655</v>
      </c>
      <c r="B322" t="s">
        <v>677</v>
      </c>
      <c r="C322" t="str">
        <f t="shared" ref="C322:C385" si="15">IF(ISNUMBER(B322*1),TEXT(B322,"000000"),B322)</f>
        <v>007939</v>
      </c>
      <c r="D322" t="s">
        <v>781</v>
      </c>
      <c r="E322" t="s">
        <v>678</v>
      </c>
      <c r="F322" t="s">
        <v>13</v>
      </c>
      <c r="G322" t="s">
        <v>679</v>
      </c>
      <c r="K322" t="s">
        <v>797</v>
      </c>
      <c r="L322" t="str">
        <f t="shared" ref="L322:L385" si="16">F323</f>
        <v>ACA20</v>
      </c>
      <c r="M322" t="str">
        <f>INDEX($T$2:$T$176,MATCH(all_items_milner_20221230[[#This Row],[TYPE VEHICULE]],$U$2:$U$176,0),1)</f>
        <v>TOYOTA RAV4 ACA20 2.0ESS DE 05/00 A 11/05</v>
      </c>
      <c r="N322" s="3" t="str">
        <f t="shared" si="14"/>
        <v>SUSPENSION</v>
      </c>
    </row>
    <row r="323" spans="1:14" x14ac:dyDescent="0.25">
      <c r="A323" t="s">
        <v>655</v>
      </c>
      <c r="B323" t="s">
        <v>680</v>
      </c>
      <c r="C323" t="str">
        <f t="shared" si="15"/>
        <v>007940</v>
      </c>
      <c r="D323" t="s">
        <v>782</v>
      </c>
      <c r="E323" t="s">
        <v>681</v>
      </c>
      <c r="F323" t="s">
        <v>13</v>
      </c>
      <c r="G323" t="s">
        <v>679</v>
      </c>
      <c r="K323" t="s">
        <v>797</v>
      </c>
      <c r="L323" t="str">
        <f t="shared" si="16"/>
        <v>ACA20</v>
      </c>
      <c r="M323" t="str">
        <f>INDEX($T$2:$T$176,MATCH(all_items_milner_20221230[[#This Row],[TYPE VEHICULE]],$U$2:$U$176,0),1)</f>
        <v>TOYOTA RAV4 ACA20 2.0ESS DE 05/00 A 11/05</v>
      </c>
      <c r="N323" s="3" t="str">
        <f t="shared" si="14"/>
        <v>SUSPENSION</v>
      </c>
    </row>
    <row r="324" spans="1:14" x14ac:dyDescent="0.25">
      <c r="A324" t="s">
        <v>655</v>
      </c>
      <c r="B324" t="s">
        <v>682</v>
      </c>
      <c r="C324" t="str">
        <f t="shared" si="15"/>
        <v>007949</v>
      </c>
      <c r="D324" t="s">
        <v>783</v>
      </c>
      <c r="E324" t="s">
        <v>683</v>
      </c>
      <c r="F324" t="s">
        <v>13</v>
      </c>
      <c r="G324" t="s">
        <v>14</v>
      </c>
      <c r="K324" t="s">
        <v>797</v>
      </c>
      <c r="L324" t="str">
        <f t="shared" si="16"/>
        <v>ACA20</v>
      </c>
      <c r="M324" t="str">
        <f>INDEX($T$2:$T$176,MATCH(all_items_milner_20221230[[#This Row],[TYPE VEHICULE]],$U$2:$U$176,0),1)</f>
        <v>TOYOTA RAV4 ACA20 2.0ESS DE 05/00 A 11/05</v>
      </c>
      <c r="N324" s="3" t="str">
        <f t="shared" ref="N324:N387" si="17">IF(A324="ACC","ACCESSOIRES",IF(A324="BE","ELECTRICITE CAISSE",IF(A324="AX","ESSIEU",IF(A324="BP","CARROSSERIE",IF(A324="BR","FREINAGE",(IF(A324="CO","CHAUFFAGE REFROIDISSEMENT",IF(A324="ACC","ACCESSOIRES",IF(A324="BE","ELECTRICITE CAISSE",IF(A324="AX","ESSIEU",IF(A324="EE","ELECTRICITE MOTEUR",IF(A324="FU","ALIMENTATTION",(IF(A324="ST","DIRECTION",IF(A324="ACC","ACCESSOIRES",IF(A324="BE","ELECTRICITE CAISSE",IF(A324="AX","ESSIEU",IF(A324="EX","ECHAPPEMENT",IF(A324="CL","EMBRAYAGE",(IF(A324="ANC","OUTILLAGE DIVERS",IF(A324="EN","MOTEUR",IF(A324="SUS","SUSPENSION",IF(A324="TR","TRANSMISSION"))))))))))))))))))))))))</f>
        <v>SUSPENSION</v>
      </c>
    </row>
    <row r="325" spans="1:14" x14ac:dyDescent="0.25">
      <c r="A325" t="s">
        <v>655</v>
      </c>
      <c r="B325" t="s">
        <v>684</v>
      </c>
      <c r="C325" t="str">
        <f t="shared" si="15"/>
        <v>007950</v>
      </c>
      <c r="D325" t="s">
        <v>784</v>
      </c>
      <c r="E325" t="s">
        <v>685</v>
      </c>
      <c r="F325" t="s">
        <v>13</v>
      </c>
      <c r="G325" t="s">
        <v>14</v>
      </c>
      <c r="K325" t="s">
        <v>797</v>
      </c>
      <c r="L325" t="str">
        <f t="shared" si="16"/>
        <v>ACA20</v>
      </c>
      <c r="M325" t="str">
        <f>INDEX($T$2:$T$176,MATCH(all_items_milner_20221230[[#This Row],[TYPE VEHICULE]],$U$2:$U$176,0),1)</f>
        <v>TOYOTA RAV4 ACA20 2.0ESS DE 05/00 A 11/05</v>
      </c>
      <c r="N325" s="3" t="str">
        <f t="shared" si="17"/>
        <v>SUSPENSION</v>
      </c>
    </row>
    <row r="326" spans="1:14" x14ac:dyDescent="0.25">
      <c r="A326" t="s">
        <v>655</v>
      </c>
      <c r="B326" t="s">
        <v>686</v>
      </c>
      <c r="C326" t="str">
        <f t="shared" si="15"/>
        <v>SU0146K</v>
      </c>
      <c r="D326" t="s">
        <v>686</v>
      </c>
      <c r="E326" t="s">
        <v>687</v>
      </c>
      <c r="F326" t="s">
        <v>13</v>
      </c>
      <c r="G326" t="s">
        <v>14</v>
      </c>
      <c r="K326" t="s">
        <v>797</v>
      </c>
      <c r="L326" t="str">
        <f t="shared" si="16"/>
        <v>ACA20</v>
      </c>
      <c r="M326" t="str">
        <f>INDEX($T$2:$T$176,MATCH(all_items_milner_20221230[[#This Row],[TYPE VEHICULE]],$U$2:$U$176,0),1)</f>
        <v>TOYOTA RAV4 ACA20 2.0ESS DE 05/00 A 11/05</v>
      </c>
      <c r="N326" s="3" t="str">
        <f t="shared" si="17"/>
        <v>SUSPENSION</v>
      </c>
    </row>
    <row r="327" spans="1:14" x14ac:dyDescent="0.25">
      <c r="A327" t="s">
        <v>655</v>
      </c>
      <c r="B327" t="s">
        <v>688</v>
      </c>
      <c r="C327" t="str">
        <f t="shared" si="15"/>
        <v>SU0147K</v>
      </c>
      <c r="D327" t="s">
        <v>688</v>
      </c>
      <c r="E327" t="s">
        <v>689</v>
      </c>
      <c r="F327" t="s">
        <v>13</v>
      </c>
      <c r="G327" t="s">
        <v>14</v>
      </c>
      <c r="K327" t="s">
        <v>797</v>
      </c>
      <c r="L327" t="str">
        <f t="shared" si="16"/>
        <v>ACA20</v>
      </c>
      <c r="M327" t="str">
        <f>INDEX($T$2:$T$176,MATCH(all_items_milner_20221230[[#This Row],[TYPE VEHICULE]],$U$2:$U$176,0),1)</f>
        <v>TOYOTA RAV4 ACA20 2.0ESS DE 05/00 A 11/05</v>
      </c>
      <c r="N327" s="3" t="str">
        <f t="shared" si="17"/>
        <v>SUSPENSION</v>
      </c>
    </row>
    <row r="328" spans="1:14" x14ac:dyDescent="0.25">
      <c r="A328" t="s">
        <v>655</v>
      </c>
      <c r="B328" t="s">
        <v>690</v>
      </c>
      <c r="C328" t="str">
        <f t="shared" si="15"/>
        <v>SU0191</v>
      </c>
      <c r="D328" t="s">
        <v>690</v>
      </c>
      <c r="E328" t="s">
        <v>691</v>
      </c>
      <c r="F328" t="s">
        <v>13</v>
      </c>
      <c r="G328" t="s">
        <v>14</v>
      </c>
      <c r="K328" t="s">
        <v>797</v>
      </c>
      <c r="L328" t="str">
        <f t="shared" si="16"/>
        <v>ACA20</v>
      </c>
      <c r="M328" t="str">
        <f>INDEX($T$2:$T$176,MATCH(all_items_milner_20221230[[#This Row],[TYPE VEHICULE]],$U$2:$U$176,0),1)</f>
        <v>TOYOTA RAV4 ACA20 2.0ESS DE 05/00 A 11/05</v>
      </c>
      <c r="N328" s="3" t="str">
        <f t="shared" si="17"/>
        <v>SUSPENSION</v>
      </c>
    </row>
    <row r="329" spans="1:14" x14ac:dyDescent="0.25">
      <c r="A329" t="s">
        <v>655</v>
      </c>
      <c r="B329" t="s">
        <v>692</v>
      </c>
      <c r="C329" t="str">
        <f t="shared" si="15"/>
        <v>SU0263</v>
      </c>
      <c r="D329" t="s">
        <v>692</v>
      </c>
      <c r="E329" t="s">
        <v>693</v>
      </c>
      <c r="F329" t="s">
        <v>13</v>
      </c>
      <c r="G329" t="s">
        <v>14</v>
      </c>
      <c r="K329" t="s">
        <v>797</v>
      </c>
      <c r="L329" t="str">
        <f t="shared" si="16"/>
        <v>ACA20</v>
      </c>
      <c r="M329" t="str">
        <f>INDEX($T$2:$T$176,MATCH(all_items_milner_20221230[[#This Row],[TYPE VEHICULE]],$U$2:$U$176,0),1)</f>
        <v>TOYOTA RAV4 ACA20 2.0ESS DE 05/00 A 11/05</v>
      </c>
      <c r="N329" s="3" t="str">
        <f t="shared" si="17"/>
        <v>SUSPENSION</v>
      </c>
    </row>
    <row r="330" spans="1:14" x14ac:dyDescent="0.25">
      <c r="A330" t="s">
        <v>655</v>
      </c>
      <c r="B330" t="s">
        <v>694</v>
      </c>
      <c r="C330" t="str">
        <f t="shared" si="15"/>
        <v>SU0523</v>
      </c>
      <c r="D330" t="s">
        <v>694</v>
      </c>
      <c r="E330" t="s">
        <v>695</v>
      </c>
      <c r="F330" t="s">
        <v>13</v>
      </c>
      <c r="G330" t="s">
        <v>14</v>
      </c>
      <c r="K330" t="s">
        <v>797</v>
      </c>
      <c r="L330" t="str">
        <f t="shared" si="16"/>
        <v>ACA20</v>
      </c>
      <c r="M330" t="str">
        <f>INDEX($T$2:$T$176,MATCH(all_items_milner_20221230[[#This Row],[TYPE VEHICULE]],$U$2:$U$176,0),1)</f>
        <v>TOYOTA RAV4 ACA20 2.0ESS DE 05/00 A 11/05</v>
      </c>
      <c r="N330" s="3" t="str">
        <f t="shared" si="17"/>
        <v>SUSPENSION</v>
      </c>
    </row>
    <row r="331" spans="1:14" x14ac:dyDescent="0.25">
      <c r="A331" t="s">
        <v>655</v>
      </c>
      <c r="B331" t="s">
        <v>696</v>
      </c>
      <c r="C331" t="str">
        <f t="shared" si="15"/>
        <v>SU0528L</v>
      </c>
      <c r="D331" t="s">
        <v>696</v>
      </c>
      <c r="E331" t="s">
        <v>697</v>
      </c>
      <c r="F331" t="s">
        <v>13</v>
      </c>
      <c r="G331" t="s">
        <v>14</v>
      </c>
      <c r="K331" t="s">
        <v>797</v>
      </c>
      <c r="L331" t="str">
        <f t="shared" si="16"/>
        <v>ACA20</v>
      </c>
      <c r="M331" t="str">
        <f>INDEX($T$2:$T$176,MATCH(all_items_milner_20221230[[#This Row],[TYPE VEHICULE]],$U$2:$U$176,0),1)</f>
        <v>TOYOTA RAV4 ACA20 2.0ESS DE 05/00 A 11/05</v>
      </c>
      <c r="N331" s="3" t="str">
        <f t="shared" si="17"/>
        <v>SUSPENSION</v>
      </c>
    </row>
    <row r="332" spans="1:14" x14ac:dyDescent="0.25">
      <c r="A332" t="s">
        <v>655</v>
      </c>
      <c r="B332" t="s">
        <v>698</v>
      </c>
      <c r="C332" t="str">
        <f t="shared" si="15"/>
        <v>SUG0086</v>
      </c>
      <c r="D332" t="s">
        <v>698</v>
      </c>
      <c r="E332" t="s">
        <v>699</v>
      </c>
      <c r="F332" t="s">
        <v>13</v>
      </c>
      <c r="G332" t="s">
        <v>14</v>
      </c>
      <c r="K332" t="s">
        <v>797</v>
      </c>
      <c r="L332" t="str">
        <f t="shared" si="16"/>
        <v>ACA20</v>
      </c>
      <c r="M332" t="str">
        <f>INDEX($T$2:$T$176,MATCH(all_items_milner_20221230[[#This Row],[TYPE VEHICULE]],$U$2:$U$176,0),1)</f>
        <v>TOYOTA RAV4 ACA20 2.0ESS DE 05/00 A 11/05</v>
      </c>
      <c r="N332" s="3" t="str">
        <f t="shared" si="17"/>
        <v>SUSPENSION</v>
      </c>
    </row>
    <row r="333" spans="1:14" x14ac:dyDescent="0.25">
      <c r="A333" t="s">
        <v>655</v>
      </c>
      <c r="B333" t="s">
        <v>700</v>
      </c>
      <c r="C333" t="str">
        <f t="shared" si="15"/>
        <v>SUM0263PR2K</v>
      </c>
      <c r="D333" t="s">
        <v>700</v>
      </c>
      <c r="E333" t="s">
        <v>701</v>
      </c>
      <c r="F333" t="s">
        <v>13</v>
      </c>
      <c r="G333" t="s">
        <v>14</v>
      </c>
      <c r="K333" t="s">
        <v>797</v>
      </c>
      <c r="L333" t="str">
        <f t="shared" si="16"/>
        <v>ACA20</v>
      </c>
      <c r="M333" t="str">
        <f>INDEX($T$2:$T$176,MATCH(all_items_milner_20221230[[#This Row],[TYPE VEHICULE]],$U$2:$U$176,0),1)</f>
        <v>TOYOTA RAV4 ACA20 2.0ESS DE 05/00 A 11/05</v>
      </c>
      <c r="N333" s="3" t="str">
        <f t="shared" si="17"/>
        <v>SUSPENSION</v>
      </c>
    </row>
    <row r="334" spans="1:14" x14ac:dyDescent="0.25">
      <c r="A334" t="s">
        <v>702</v>
      </c>
      <c r="B334" t="s">
        <v>703</v>
      </c>
      <c r="C334" t="str">
        <f t="shared" si="15"/>
        <v>006214</v>
      </c>
      <c r="D334" t="s">
        <v>785</v>
      </c>
      <c r="E334" t="s">
        <v>704</v>
      </c>
      <c r="F334" t="s">
        <v>13</v>
      </c>
      <c r="G334" t="s">
        <v>14</v>
      </c>
      <c r="K334" t="s">
        <v>797</v>
      </c>
      <c r="L334" t="str">
        <f t="shared" si="16"/>
        <v>ACA20</v>
      </c>
      <c r="M334" t="str">
        <f>INDEX($T$2:$T$176,MATCH(all_items_milner_20221230[[#This Row],[TYPE VEHICULE]],$U$2:$U$176,0),1)</f>
        <v>TOYOTA RAV4 ACA20 2.0ESS DE 05/00 A 11/05</v>
      </c>
      <c r="N334" s="3" t="str">
        <f t="shared" si="17"/>
        <v>TRANSMISSION</v>
      </c>
    </row>
    <row r="335" spans="1:14" x14ac:dyDescent="0.25">
      <c r="A335" t="s">
        <v>702</v>
      </c>
      <c r="B335" t="s">
        <v>705</v>
      </c>
      <c r="C335" t="str">
        <f t="shared" si="15"/>
        <v>007932</v>
      </c>
      <c r="D335" t="s">
        <v>786</v>
      </c>
      <c r="E335" t="s">
        <v>706</v>
      </c>
      <c r="F335" t="s">
        <v>13</v>
      </c>
      <c r="G335" t="s">
        <v>14</v>
      </c>
      <c r="K335" t="s">
        <v>797</v>
      </c>
      <c r="L335" t="str">
        <f t="shared" si="16"/>
        <v>ACA20</v>
      </c>
      <c r="M335" t="str">
        <f>INDEX($T$2:$T$176,MATCH(all_items_milner_20221230[[#This Row],[TYPE VEHICULE]],$U$2:$U$176,0),1)</f>
        <v>TOYOTA RAV4 ACA20 2.0ESS DE 05/00 A 11/05</v>
      </c>
      <c r="N335" s="3" t="str">
        <f t="shared" si="17"/>
        <v>TRANSMISSION</v>
      </c>
    </row>
    <row r="336" spans="1:14" x14ac:dyDescent="0.25">
      <c r="A336" t="s">
        <v>702</v>
      </c>
      <c r="B336" t="s">
        <v>707</v>
      </c>
      <c r="C336" t="str">
        <f t="shared" si="15"/>
        <v>007959</v>
      </c>
      <c r="D336" t="s">
        <v>787</v>
      </c>
      <c r="E336" t="s">
        <v>708</v>
      </c>
      <c r="F336" t="s">
        <v>13</v>
      </c>
      <c r="G336" t="s">
        <v>14</v>
      </c>
      <c r="K336" t="s">
        <v>797</v>
      </c>
      <c r="L336" t="str">
        <f t="shared" si="16"/>
        <v>ACA20</v>
      </c>
      <c r="M336" t="str">
        <f>INDEX($T$2:$T$176,MATCH(all_items_milner_20221230[[#This Row],[TYPE VEHICULE]],$U$2:$U$176,0),1)</f>
        <v>TOYOTA RAV4 ACA20 2.0ESS DE 05/00 A 11/05</v>
      </c>
      <c r="N336" s="3" t="str">
        <f t="shared" si="17"/>
        <v>TRANSMISSION</v>
      </c>
    </row>
    <row r="337" spans="1:14" x14ac:dyDescent="0.25">
      <c r="A337" t="s">
        <v>702</v>
      </c>
      <c r="B337" t="s">
        <v>709</v>
      </c>
      <c r="C337" t="str">
        <f t="shared" si="15"/>
        <v>TRG0059</v>
      </c>
      <c r="D337" t="s">
        <v>709</v>
      </c>
      <c r="E337" t="s">
        <v>710</v>
      </c>
      <c r="F337" t="s">
        <v>13</v>
      </c>
      <c r="G337" t="s">
        <v>14</v>
      </c>
      <c r="K337" t="s">
        <v>797</v>
      </c>
      <c r="L337" t="str">
        <f t="shared" si="16"/>
        <v>ACA20</v>
      </c>
      <c r="M337" t="str">
        <f>INDEX($T$2:$T$176,MATCH(all_items_milner_20221230[[#This Row],[TYPE VEHICULE]],$U$2:$U$176,0),1)</f>
        <v>TOYOTA RAV4 ACA20 2.0ESS DE 05/00 A 11/05</v>
      </c>
      <c r="N337" s="3" t="str">
        <f t="shared" si="17"/>
        <v>TRANSMISSION</v>
      </c>
    </row>
    <row r="338" spans="1:14" x14ac:dyDescent="0.25">
      <c r="A338" t="s">
        <v>702</v>
      </c>
      <c r="B338" t="s">
        <v>711</v>
      </c>
      <c r="C338" t="str">
        <f t="shared" si="15"/>
        <v>TRG0073</v>
      </c>
      <c r="D338" t="s">
        <v>711</v>
      </c>
      <c r="E338" t="s">
        <v>712</v>
      </c>
      <c r="F338" t="s">
        <v>13</v>
      </c>
      <c r="G338" t="s">
        <v>14</v>
      </c>
      <c r="K338" t="s">
        <v>797</v>
      </c>
      <c r="L338" t="str">
        <f t="shared" si="16"/>
        <v>ACA20</v>
      </c>
      <c r="M338" t="str">
        <f>INDEX($T$2:$T$176,MATCH(all_items_milner_20221230[[#This Row],[TYPE VEHICULE]],$U$2:$U$176,0),1)</f>
        <v>TOYOTA RAV4 ACA20 2.0ESS DE 05/00 A 11/05</v>
      </c>
      <c r="N338" s="3" t="str">
        <f t="shared" si="17"/>
        <v>TRANSMISSION</v>
      </c>
    </row>
    <row r="339" spans="1:14" x14ac:dyDescent="0.25">
      <c r="A339" t="s">
        <v>702</v>
      </c>
      <c r="B339" t="s">
        <v>713</v>
      </c>
      <c r="C339" t="str">
        <f t="shared" si="15"/>
        <v>TRG0075</v>
      </c>
      <c r="D339" t="s">
        <v>713</v>
      </c>
      <c r="E339" t="s">
        <v>714</v>
      </c>
      <c r="F339" t="s">
        <v>13</v>
      </c>
      <c r="G339" t="s">
        <v>396</v>
      </c>
      <c r="K339" t="s">
        <v>797</v>
      </c>
      <c r="L339" t="str">
        <f t="shared" si="16"/>
        <v>ACA20</v>
      </c>
      <c r="M339" t="str">
        <f>INDEX($T$2:$T$176,MATCH(all_items_milner_20221230[[#This Row],[TYPE VEHICULE]],$U$2:$U$176,0),1)</f>
        <v>TOYOTA RAV4 ACA20 2.0ESS DE 05/00 A 11/05</v>
      </c>
      <c r="N339" s="3" t="str">
        <f t="shared" si="17"/>
        <v>TRANSMISSION</v>
      </c>
    </row>
    <row r="340" spans="1:14" x14ac:dyDescent="0.25">
      <c r="A340" t="s">
        <v>702</v>
      </c>
      <c r="B340" t="s">
        <v>715</v>
      </c>
      <c r="C340" t="str">
        <f t="shared" si="15"/>
        <v>TRG0077</v>
      </c>
      <c r="D340" t="s">
        <v>715</v>
      </c>
      <c r="E340" t="s">
        <v>716</v>
      </c>
      <c r="F340" t="s">
        <v>13</v>
      </c>
      <c r="G340" t="s">
        <v>717</v>
      </c>
      <c r="K340" t="s">
        <v>797</v>
      </c>
      <c r="L340" t="str">
        <f t="shared" si="16"/>
        <v>ACA21</v>
      </c>
      <c r="M340" t="str">
        <f>INDEX($T$2:$T$176,MATCH(all_items_milner_20221230[[#This Row],[TYPE VEHICULE]],$U$2:$U$176,0),1)</f>
        <v>TOYOTA RAV4 ACA21 2.0ESS DE 05/00 A 11/05</v>
      </c>
      <c r="N340" s="3" t="str">
        <f t="shared" si="17"/>
        <v>TRANSMISSION</v>
      </c>
    </row>
    <row r="341" spans="1:14" x14ac:dyDescent="0.25">
      <c r="A341" t="s">
        <v>10</v>
      </c>
      <c r="B341" t="s">
        <v>11</v>
      </c>
      <c r="C341" t="str">
        <f t="shared" si="15"/>
        <v>000361</v>
      </c>
      <c r="D341" t="s">
        <v>723</v>
      </c>
      <c r="E341" t="s">
        <v>12</v>
      </c>
      <c r="F341" t="s">
        <v>718</v>
      </c>
      <c r="G341" t="s">
        <v>14</v>
      </c>
      <c r="K341" t="s">
        <v>797</v>
      </c>
      <c r="L341" t="str">
        <f t="shared" si="16"/>
        <v>ACA21</v>
      </c>
      <c r="M341" t="str">
        <f>INDEX($T$2:$T$176,MATCH(all_items_milner_20221230[[#This Row],[TYPE VEHICULE]],$U$2:$U$176,0),1)</f>
        <v>TOYOTA RAV4 ACA21 2.0ESS DE 05/00 A 11/05</v>
      </c>
      <c r="N341" s="3" t="str">
        <f t="shared" si="17"/>
        <v>ACCESSOIRES</v>
      </c>
    </row>
    <row r="342" spans="1:14" x14ac:dyDescent="0.25">
      <c r="A342" t="s">
        <v>10</v>
      </c>
      <c r="B342" t="s">
        <v>15</v>
      </c>
      <c r="C342" t="str">
        <f t="shared" si="15"/>
        <v>000403</v>
      </c>
      <c r="D342" t="s">
        <v>724</v>
      </c>
      <c r="E342" t="s">
        <v>16</v>
      </c>
      <c r="F342" t="s">
        <v>718</v>
      </c>
      <c r="G342" t="s">
        <v>14</v>
      </c>
      <c r="K342" t="s">
        <v>797</v>
      </c>
      <c r="L342" t="str">
        <f t="shared" si="16"/>
        <v>ACA21</v>
      </c>
      <c r="M342" t="str">
        <f>INDEX($T$2:$T$176,MATCH(all_items_milner_20221230[[#This Row],[TYPE VEHICULE]],$U$2:$U$176,0),1)</f>
        <v>TOYOTA RAV4 ACA21 2.0ESS DE 05/00 A 11/05</v>
      </c>
      <c r="N342" s="3" t="str">
        <f t="shared" si="17"/>
        <v>ACCESSOIRES</v>
      </c>
    </row>
    <row r="343" spans="1:14" x14ac:dyDescent="0.25">
      <c r="A343" t="s">
        <v>10</v>
      </c>
      <c r="B343" t="s">
        <v>17</v>
      </c>
      <c r="C343" t="str">
        <f t="shared" si="15"/>
        <v>000916</v>
      </c>
      <c r="D343" t="s">
        <v>725</v>
      </c>
      <c r="E343" t="s">
        <v>18</v>
      </c>
      <c r="F343" t="s">
        <v>718</v>
      </c>
      <c r="G343" t="s">
        <v>14</v>
      </c>
      <c r="K343" t="s">
        <v>797</v>
      </c>
      <c r="L343" t="str">
        <f t="shared" si="16"/>
        <v>ACA21</v>
      </c>
      <c r="M343" t="str">
        <f>INDEX($T$2:$T$176,MATCH(all_items_milner_20221230[[#This Row],[TYPE VEHICULE]],$U$2:$U$176,0),1)</f>
        <v>TOYOTA RAV4 ACA21 2.0ESS DE 05/00 A 11/05</v>
      </c>
      <c r="N343" s="3" t="str">
        <f t="shared" si="17"/>
        <v>ACCESSOIRES</v>
      </c>
    </row>
    <row r="344" spans="1:14" x14ac:dyDescent="0.25">
      <c r="A344" t="s">
        <v>10</v>
      </c>
      <c r="B344" t="s">
        <v>19</v>
      </c>
      <c r="C344" t="str">
        <f t="shared" si="15"/>
        <v>002024GREY</v>
      </c>
      <c r="D344" t="s">
        <v>19</v>
      </c>
      <c r="E344" t="s">
        <v>20</v>
      </c>
      <c r="F344" t="s">
        <v>718</v>
      </c>
      <c r="G344" t="s">
        <v>14</v>
      </c>
      <c r="K344" t="s">
        <v>797</v>
      </c>
      <c r="L344" t="str">
        <f t="shared" si="16"/>
        <v>ACA21</v>
      </c>
      <c r="M344" t="str">
        <f>INDEX($T$2:$T$176,MATCH(all_items_milner_20221230[[#This Row],[TYPE VEHICULE]],$U$2:$U$176,0),1)</f>
        <v>TOYOTA RAV4 ACA21 2.0ESS DE 05/00 A 11/05</v>
      </c>
      <c r="N344" s="3" t="str">
        <f t="shared" si="17"/>
        <v>ACCESSOIRES</v>
      </c>
    </row>
    <row r="345" spans="1:14" x14ac:dyDescent="0.25">
      <c r="A345" t="s">
        <v>10</v>
      </c>
      <c r="B345" t="s">
        <v>21</v>
      </c>
      <c r="C345" t="str">
        <f t="shared" si="15"/>
        <v>002024NAVY</v>
      </c>
      <c r="D345" t="s">
        <v>21</v>
      </c>
      <c r="E345" t="s">
        <v>22</v>
      </c>
      <c r="F345" t="s">
        <v>718</v>
      </c>
      <c r="G345" t="s">
        <v>14</v>
      </c>
      <c r="K345" t="s">
        <v>797</v>
      </c>
      <c r="L345" t="str">
        <f t="shared" si="16"/>
        <v>ACA21</v>
      </c>
      <c r="M345" t="str">
        <f>INDEX($T$2:$T$176,MATCH(all_items_milner_20221230[[#This Row],[TYPE VEHICULE]],$U$2:$U$176,0),1)</f>
        <v>TOYOTA RAV4 ACA21 2.0ESS DE 05/00 A 11/05</v>
      </c>
      <c r="N345" s="3" t="str">
        <f t="shared" si="17"/>
        <v>ACCESSOIRES</v>
      </c>
    </row>
    <row r="346" spans="1:14" x14ac:dyDescent="0.25">
      <c r="A346" t="s">
        <v>10</v>
      </c>
      <c r="B346" t="s">
        <v>23</v>
      </c>
      <c r="C346" t="str">
        <f t="shared" si="15"/>
        <v>003949BLACK</v>
      </c>
      <c r="D346" t="s">
        <v>23</v>
      </c>
      <c r="E346" t="s">
        <v>24</v>
      </c>
      <c r="F346" t="s">
        <v>718</v>
      </c>
      <c r="G346" t="s">
        <v>14</v>
      </c>
      <c r="K346" t="s">
        <v>797</v>
      </c>
      <c r="L346" t="str">
        <f t="shared" si="16"/>
        <v>ACA21</v>
      </c>
      <c r="M346" t="str">
        <f>INDEX($T$2:$T$176,MATCH(all_items_milner_20221230[[#This Row],[TYPE VEHICULE]],$U$2:$U$176,0),1)</f>
        <v>TOYOTA RAV4 ACA21 2.0ESS DE 05/00 A 11/05</v>
      </c>
      <c r="N346" s="3" t="str">
        <f t="shared" si="17"/>
        <v>ACCESSOIRES</v>
      </c>
    </row>
    <row r="347" spans="1:14" x14ac:dyDescent="0.25">
      <c r="A347" t="s">
        <v>10</v>
      </c>
      <c r="B347" t="s">
        <v>25</v>
      </c>
      <c r="C347" t="str">
        <f t="shared" si="15"/>
        <v>003949GREY</v>
      </c>
      <c r="D347" t="s">
        <v>25</v>
      </c>
      <c r="E347" t="s">
        <v>26</v>
      </c>
      <c r="F347" t="s">
        <v>718</v>
      </c>
      <c r="G347" t="s">
        <v>14</v>
      </c>
      <c r="K347" t="s">
        <v>797</v>
      </c>
      <c r="L347" t="str">
        <f t="shared" si="16"/>
        <v>ACA21</v>
      </c>
      <c r="M347" t="str">
        <f>INDEX($T$2:$T$176,MATCH(all_items_milner_20221230[[#This Row],[TYPE VEHICULE]],$U$2:$U$176,0),1)</f>
        <v>TOYOTA RAV4 ACA21 2.0ESS DE 05/00 A 11/05</v>
      </c>
      <c r="N347" s="3" t="str">
        <f t="shared" si="17"/>
        <v>ACCESSOIRES</v>
      </c>
    </row>
    <row r="348" spans="1:14" x14ac:dyDescent="0.25">
      <c r="A348" t="s">
        <v>10</v>
      </c>
      <c r="B348" t="s">
        <v>27</v>
      </c>
      <c r="C348" t="str">
        <f t="shared" si="15"/>
        <v>008126</v>
      </c>
      <c r="D348" t="s">
        <v>726</v>
      </c>
      <c r="E348" t="s">
        <v>28</v>
      </c>
      <c r="F348" t="s">
        <v>718</v>
      </c>
      <c r="G348" t="s">
        <v>14</v>
      </c>
      <c r="K348" t="s">
        <v>797</v>
      </c>
      <c r="L348" t="str">
        <f t="shared" si="16"/>
        <v>ACA21</v>
      </c>
      <c r="M348" t="str">
        <f>INDEX($T$2:$T$176,MATCH(all_items_milner_20221230[[#This Row],[TYPE VEHICULE]],$U$2:$U$176,0),1)</f>
        <v>TOYOTA RAV4 ACA21 2.0ESS DE 05/00 A 11/05</v>
      </c>
      <c r="N348" s="3" t="str">
        <f t="shared" si="17"/>
        <v>ACCESSOIRES</v>
      </c>
    </row>
    <row r="349" spans="1:14" x14ac:dyDescent="0.25">
      <c r="A349" t="s">
        <v>10</v>
      </c>
      <c r="B349" t="s">
        <v>29</v>
      </c>
      <c r="C349" t="str">
        <f t="shared" si="15"/>
        <v>008268</v>
      </c>
      <c r="D349" t="s">
        <v>727</v>
      </c>
      <c r="E349" t="s">
        <v>30</v>
      </c>
      <c r="F349" t="s">
        <v>718</v>
      </c>
      <c r="G349" t="s">
        <v>14</v>
      </c>
      <c r="K349" t="s">
        <v>797</v>
      </c>
      <c r="L349" t="str">
        <f t="shared" si="16"/>
        <v>ACA21</v>
      </c>
      <c r="M349" t="str">
        <f>INDEX($T$2:$T$176,MATCH(all_items_milner_20221230[[#This Row],[TYPE VEHICULE]],$U$2:$U$176,0),1)</f>
        <v>TOYOTA RAV4 ACA21 2.0ESS DE 05/00 A 11/05</v>
      </c>
      <c r="N349" s="3" t="str">
        <f t="shared" si="17"/>
        <v>ACCESSOIRES</v>
      </c>
    </row>
    <row r="350" spans="1:14" x14ac:dyDescent="0.25">
      <c r="A350" t="s">
        <v>10</v>
      </c>
      <c r="B350" t="s">
        <v>31</v>
      </c>
      <c r="C350" t="str">
        <f t="shared" si="15"/>
        <v>008269</v>
      </c>
      <c r="D350" t="s">
        <v>728</v>
      </c>
      <c r="E350" t="s">
        <v>32</v>
      </c>
      <c r="F350" t="s">
        <v>718</v>
      </c>
      <c r="G350" t="s">
        <v>14</v>
      </c>
      <c r="K350" t="s">
        <v>797</v>
      </c>
      <c r="L350" t="str">
        <f t="shared" si="16"/>
        <v>ACA21</v>
      </c>
      <c r="M350" t="str">
        <f>INDEX($T$2:$T$176,MATCH(all_items_milner_20221230[[#This Row],[TYPE VEHICULE]],$U$2:$U$176,0),1)</f>
        <v>TOYOTA RAV4 ACA21 2.0ESS DE 05/00 A 11/05</v>
      </c>
      <c r="N350" s="3" t="str">
        <f t="shared" si="17"/>
        <v>ACCESSOIRES</v>
      </c>
    </row>
    <row r="351" spans="1:14" x14ac:dyDescent="0.25">
      <c r="A351" t="s">
        <v>10</v>
      </c>
      <c r="B351" t="s">
        <v>33</v>
      </c>
      <c r="C351" t="str">
        <f t="shared" si="15"/>
        <v>008270</v>
      </c>
      <c r="D351" t="s">
        <v>729</v>
      </c>
      <c r="E351" t="s">
        <v>34</v>
      </c>
      <c r="F351" t="s">
        <v>718</v>
      </c>
      <c r="G351" t="s">
        <v>14</v>
      </c>
      <c r="K351" t="s">
        <v>797</v>
      </c>
      <c r="L351" t="str">
        <f t="shared" si="16"/>
        <v>ACA21</v>
      </c>
      <c r="M351" t="str">
        <f>INDEX($T$2:$T$176,MATCH(all_items_milner_20221230[[#This Row],[TYPE VEHICULE]],$U$2:$U$176,0),1)</f>
        <v>TOYOTA RAV4 ACA21 2.0ESS DE 05/00 A 11/05</v>
      </c>
      <c r="N351" s="3" t="str">
        <f t="shared" si="17"/>
        <v>ACCESSOIRES</v>
      </c>
    </row>
    <row r="352" spans="1:14" x14ac:dyDescent="0.25">
      <c r="A352" t="s">
        <v>10</v>
      </c>
      <c r="B352" t="s">
        <v>35</v>
      </c>
      <c r="C352" t="str">
        <f t="shared" si="15"/>
        <v>008271</v>
      </c>
      <c r="D352" t="s">
        <v>730</v>
      </c>
      <c r="E352" t="s">
        <v>36</v>
      </c>
      <c r="F352" t="s">
        <v>718</v>
      </c>
      <c r="G352" t="s">
        <v>14</v>
      </c>
      <c r="K352" t="s">
        <v>797</v>
      </c>
      <c r="L352" t="str">
        <f t="shared" si="16"/>
        <v>ACA21</v>
      </c>
      <c r="M352" t="str">
        <f>INDEX($T$2:$T$176,MATCH(all_items_milner_20221230[[#This Row],[TYPE VEHICULE]],$U$2:$U$176,0),1)</f>
        <v>TOYOTA RAV4 ACA21 2.0ESS DE 05/00 A 11/05</v>
      </c>
      <c r="N352" s="3" t="str">
        <f t="shared" si="17"/>
        <v>ACCESSOIRES</v>
      </c>
    </row>
    <row r="353" spans="1:14" x14ac:dyDescent="0.25">
      <c r="A353" t="s">
        <v>10</v>
      </c>
      <c r="B353" t="s">
        <v>37</v>
      </c>
      <c r="C353" t="str">
        <f t="shared" si="15"/>
        <v>008273</v>
      </c>
      <c r="D353" t="s">
        <v>731</v>
      </c>
      <c r="E353" t="s">
        <v>38</v>
      </c>
      <c r="F353" t="s">
        <v>718</v>
      </c>
      <c r="G353" t="s">
        <v>14</v>
      </c>
      <c r="K353" t="s">
        <v>797</v>
      </c>
      <c r="L353" t="str">
        <f t="shared" si="16"/>
        <v>ACA21</v>
      </c>
      <c r="M353" t="str">
        <f>INDEX($T$2:$T$176,MATCH(all_items_milner_20221230[[#This Row],[TYPE VEHICULE]],$U$2:$U$176,0),1)</f>
        <v>TOYOTA RAV4 ACA21 2.0ESS DE 05/00 A 11/05</v>
      </c>
      <c r="N353" s="3" t="str">
        <f t="shared" si="17"/>
        <v>ACCESSOIRES</v>
      </c>
    </row>
    <row r="354" spans="1:14" x14ac:dyDescent="0.25">
      <c r="A354" t="s">
        <v>10</v>
      </c>
      <c r="B354" t="s">
        <v>39</v>
      </c>
      <c r="C354" t="str">
        <f t="shared" si="15"/>
        <v>008684</v>
      </c>
      <c r="D354" t="s">
        <v>732</v>
      </c>
      <c r="E354" t="s">
        <v>40</v>
      </c>
      <c r="F354" t="s">
        <v>718</v>
      </c>
      <c r="G354" t="s">
        <v>14</v>
      </c>
      <c r="K354" t="s">
        <v>797</v>
      </c>
      <c r="L354" t="str">
        <f t="shared" si="16"/>
        <v>ACA21</v>
      </c>
      <c r="M354" t="str">
        <f>INDEX($T$2:$T$176,MATCH(all_items_milner_20221230[[#This Row],[TYPE VEHICULE]],$U$2:$U$176,0),1)</f>
        <v>TOYOTA RAV4 ACA21 2.0ESS DE 05/00 A 11/05</v>
      </c>
      <c r="N354" s="3" t="str">
        <f t="shared" si="17"/>
        <v>ACCESSOIRES</v>
      </c>
    </row>
    <row r="355" spans="1:14" x14ac:dyDescent="0.25">
      <c r="A355" t="s">
        <v>10</v>
      </c>
      <c r="B355" t="s">
        <v>41</v>
      </c>
      <c r="C355" t="str">
        <f t="shared" si="15"/>
        <v>AC0002</v>
      </c>
      <c r="D355" t="s">
        <v>41</v>
      </c>
      <c r="E355" t="s">
        <v>42</v>
      </c>
      <c r="F355" t="s">
        <v>718</v>
      </c>
      <c r="G355" t="s">
        <v>14</v>
      </c>
      <c r="K355" t="s">
        <v>797</v>
      </c>
      <c r="L355" t="str">
        <f t="shared" si="16"/>
        <v>ACA21</v>
      </c>
      <c r="M355" t="str">
        <f>INDEX($T$2:$T$176,MATCH(all_items_milner_20221230[[#This Row],[TYPE VEHICULE]],$U$2:$U$176,0),1)</f>
        <v>TOYOTA RAV4 ACA21 2.0ESS DE 05/00 A 11/05</v>
      </c>
      <c r="N355" s="3" t="str">
        <f t="shared" si="17"/>
        <v>ACCESSOIRES</v>
      </c>
    </row>
    <row r="356" spans="1:14" x14ac:dyDescent="0.25">
      <c r="A356" t="s">
        <v>10</v>
      </c>
      <c r="B356" t="s">
        <v>43</v>
      </c>
      <c r="C356" t="str">
        <f t="shared" si="15"/>
        <v>AC0068K</v>
      </c>
      <c r="D356" t="s">
        <v>43</v>
      </c>
      <c r="E356" t="s">
        <v>44</v>
      </c>
      <c r="F356" t="s">
        <v>718</v>
      </c>
      <c r="G356" t="s">
        <v>14</v>
      </c>
      <c r="K356" t="s">
        <v>797</v>
      </c>
      <c r="L356" t="str">
        <f t="shared" si="16"/>
        <v>ACA21</v>
      </c>
      <c r="M356" t="str">
        <f>INDEX($T$2:$T$176,MATCH(all_items_milner_20221230[[#This Row],[TYPE VEHICULE]],$U$2:$U$176,0),1)</f>
        <v>TOYOTA RAV4 ACA21 2.0ESS DE 05/00 A 11/05</v>
      </c>
      <c r="N356" s="3" t="str">
        <f t="shared" si="17"/>
        <v>ACCESSOIRES</v>
      </c>
    </row>
    <row r="357" spans="1:14" x14ac:dyDescent="0.25">
      <c r="A357" t="s">
        <v>10</v>
      </c>
      <c r="B357" t="s">
        <v>45</v>
      </c>
      <c r="C357" t="str">
        <f t="shared" si="15"/>
        <v>AC0070</v>
      </c>
      <c r="D357" t="s">
        <v>45</v>
      </c>
      <c r="E357" t="s">
        <v>46</v>
      </c>
      <c r="F357" t="s">
        <v>718</v>
      </c>
      <c r="G357" t="s">
        <v>14</v>
      </c>
      <c r="K357" t="s">
        <v>797</v>
      </c>
      <c r="L357" t="str">
        <f t="shared" si="16"/>
        <v>ACA21</v>
      </c>
      <c r="M357" t="str">
        <f>INDEX($T$2:$T$176,MATCH(all_items_milner_20221230[[#This Row],[TYPE VEHICULE]],$U$2:$U$176,0),1)</f>
        <v>TOYOTA RAV4 ACA21 2.0ESS DE 05/00 A 11/05</v>
      </c>
      <c r="N357" s="3" t="str">
        <f t="shared" si="17"/>
        <v>ACCESSOIRES</v>
      </c>
    </row>
    <row r="358" spans="1:14" x14ac:dyDescent="0.25">
      <c r="A358" t="s">
        <v>10</v>
      </c>
      <c r="B358" t="s">
        <v>47</v>
      </c>
      <c r="C358" t="str">
        <f t="shared" si="15"/>
        <v>AC0073</v>
      </c>
      <c r="D358" t="s">
        <v>47</v>
      </c>
      <c r="E358" t="s">
        <v>48</v>
      </c>
      <c r="F358" t="s">
        <v>718</v>
      </c>
      <c r="G358" t="s">
        <v>14</v>
      </c>
      <c r="K358" t="s">
        <v>797</v>
      </c>
      <c r="L358" t="str">
        <f t="shared" si="16"/>
        <v>ACA21</v>
      </c>
      <c r="M358" t="str">
        <f>INDEX($T$2:$T$176,MATCH(all_items_milner_20221230[[#This Row],[TYPE VEHICULE]],$U$2:$U$176,0),1)</f>
        <v>TOYOTA RAV4 ACA21 2.0ESS DE 05/00 A 11/05</v>
      </c>
      <c r="N358" s="3" t="str">
        <f t="shared" si="17"/>
        <v>ACCESSOIRES</v>
      </c>
    </row>
    <row r="359" spans="1:14" x14ac:dyDescent="0.25">
      <c r="A359" t="s">
        <v>10</v>
      </c>
      <c r="B359" t="s">
        <v>49</v>
      </c>
      <c r="C359" t="str">
        <f t="shared" si="15"/>
        <v>AC0076</v>
      </c>
      <c r="D359" t="s">
        <v>49</v>
      </c>
      <c r="E359" t="s">
        <v>50</v>
      </c>
      <c r="F359" t="s">
        <v>718</v>
      </c>
      <c r="G359" t="s">
        <v>14</v>
      </c>
      <c r="K359" t="s">
        <v>797</v>
      </c>
      <c r="L359" t="str">
        <f t="shared" si="16"/>
        <v>ACA21</v>
      </c>
      <c r="M359" t="str">
        <f>INDEX($T$2:$T$176,MATCH(all_items_milner_20221230[[#This Row],[TYPE VEHICULE]],$U$2:$U$176,0),1)</f>
        <v>TOYOTA RAV4 ACA21 2.0ESS DE 05/00 A 11/05</v>
      </c>
      <c r="N359" s="3" t="str">
        <f t="shared" si="17"/>
        <v>ACCESSOIRES</v>
      </c>
    </row>
    <row r="360" spans="1:14" x14ac:dyDescent="0.25">
      <c r="A360" t="s">
        <v>10</v>
      </c>
      <c r="B360" t="s">
        <v>51</v>
      </c>
      <c r="C360" t="str">
        <f t="shared" si="15"/>
        <v>AC0078</v>
      </c>
      <c r="D360" t="s">
        <v>51</v>
      </c>
      <c r="E360" t="s">
        <v>52</v>
      </c>
      <c r="F360" t="s">
        <v>718</v>
      </c>
      <c r="G360" t="s">
        <v>14</v>
      </c>
      <c r="K360" t="s">
        <v>797</v>
      </c>
      <c r="L360" t="str">
        <f t="shared" si="16"/>
        <v>ACA21</v>
      </c>
      <c r="M360" t="str">
        <f>INDEX($T$2:$T$176,MATCH(all_items_milner_20221230[[#This Row],[TYPE VEHICULE]],$U$2:$U$176,0),1)</f>
        <v>TOYOTA RAV4 ACA21 2.0ESS DE 05/00 A 11/05</v>
      </c>
      <c r="N360" s="3" t="str">
        <f t="shared" si="17"/>
        <v>ACCESSOIRES</v>
      </c>
    </row>
    <row r="361" spans="1:14" x14ac:dyDescent="0.25">
      <c r="A361" t="s">
        <v>10</v>
      </c>
      <c r="B361" t="s">
        <v>53</v>
      </c>
      <c r="C361" t="str">
        <f t="shared" si="15"/>
        <v>AC0079</v>
      </c>
      <c r="D361" t="s">
        <v>53</v>
      </c>
      <c r="E361" t="s">
        <v>54</v>
      </c>
      <c r="F361" t="s">
        <v>718</v>
      </c>
      <c r="G361" t="s">
        <v>14</v>
      </c>
      <c r="K361" t="s">
        <v>797</v>
      </c>
      <c r="L361" t="str">
        <f t="shared" si="16"/>
        <v>ACA21</v>
      </c>
      <c r="M361" t="str">
        <f>INDEX($T$2:$T$176,MATCH(all_items_milner_20221230[[#This Row],[TYPE VEHICULE]],$U$2:$U$176,0),1)</f>
        <v>TOYOTA RAV4 ACA21 2.0ESS DE 05/00 A 11/05</v>
      </c>
      <c r="N361" s="3" t="str">
        <f t="shared" si="17"/>
        <v>ACCESSOIRES</v>
      </c>
    </row>
    <row r="362" spans="1:14" x14ac:dyDescent="0.25">
      <c r="A362" t="s">
        <v>10</v>
      </c>
      <c r="B362" t="s">
        <v>55</v>
      </c>
      <c r="C362" t="str">
        <f t="shared" si="15"/>
        <v>AC0081</v>
      </c>
      <c r="D362" t="s">
        <v>55</v>
      </c>
      <c r="E362" t="s">
        <v>56</v>
      </c>
      <c r="F362" t="s">
        <v>718</v>
      </c>
      <c r="G362" t="s">
        <v>14</v>
      </c>
      <c r="K362" t="s">
        <v>797</v>
      </c>
      <c r="L362" t="str">
        <f t="shared" si="16"/>
        <v>ACA21</v>
      </c>
      <c r="M362" t="str">
        <f>INDEX($T$2:$T$176,MATCH(all_items_milner_20221230[[#This Row],[TYPE VEHICULE]],$U$2:$U$176,0),1)</f>
        <v>TOYOTA RAV4 ACA21 2.0ESS DE 05/00 A 11/05</v>
      </c>
      <c r="N362" s="3" t="str">
        <f t="shared" si="17"/>
        <v>ACCESSOIRES</v>
      </c>
    </row>
    <row r="363" spans="1:14" x14ac:dyDescent="0.25">
      <c r="A363" t="s">
        <v>10</v>
      </c>
      <c r="B363" t="s">
        <v>57</v>
      </c>
      <c r="C363" t="str">
        <f t="shared" si="15"/>
        <v>AC0083</v>
      </c>
      <c r="D363" t="s">
        <v>57</v>
      </c>
      <c r="E363" t="s">
        <v>58</v>
      </c>
      <c r="F363" t="s">
        <v>718</v>
      </c>
      <c r="G363" t="s">
        <v>14</v>
      </c>
      <c r="K363" t="s">
        <v>797</v>
      </c>
      <c r="L363" t="str">
        <f t="shared" si="16"/>
        <v>ACA21</v>
      </c>
      <c r="M363" t="str">
        <f>INDEX($T$2:$T$176,MATCH(all_items_milner_20221230[[#This Row],[TYPE VEHICULE]],$U$2:$U$176,0),1)</f>
        <v>TOYOTA RAV4 ACA21 2.0ESS DE 05/00 A 11/05</v>
      </c>
      <c r="N363" s="3" t="str">
        <f t="shared" si="17"/>
        <v>ACCESSOIRES</v>
      </c>
    </row>
    <row r="364" spans="1:14" x14ac:dyDescent="0.25">
      <c r="A364" t="s">
        <v>10</v>
      </c>
      <c r="B364" t="s">
        <v>59</v>
      </c>
      <c r="C364" t="str">
        <f t="shared" si="15"/>
        <v>AC0084</v>
      </c>
      <c r="D364" t="s">
        <v>59</v>
      </c>
      <c r="E364" t="s">
        <v>60</v>
      </c>
      <c r="F364" t="s">
        <v>718</v>
      </c>
      <c r="G364" t="s">
        <v>14</v>
      </c>
      <c r="K364" t="s">
        <v>797</v>
      </c>
      <c r="L364" t="str">
        <f t="shared" si="16"/>
        <v>ACA21</v>
      </c>
      <c r="M364" t="str">
        <f>INDEX($T$2:$T$176,MATCH(all_items_milner_20221230[[#This Row],[TYPE VEHICULE]],$U$2:$U$176,0),1)</f>
        <v>TOYOTA RAV4 ACA21 2.0ESS DE 05/00 A 11/05</v>
      </c>
      <c r="N364" s="3" t="str">
        <f t="shared" si="17"/>
        <v>ACCESSOIRES</v>
      </c>
    </row>
    <row r="365" spans="1:14" x14ac:dyDescent="0.25">
      <c r="A365" t="s">
        <v>10</v>
      </c>
      <c r="B365" t="s">
        <v>61</v>
      </c>
      <c r="C365" t="str">
        <f t="shared" si="15"/>
        <v>AC0086</v>
      </c>
      <c r="D365" t="s">
        <v>61</v>
      </c>
      <c r="E365" t="s">
        <v>62</v>
      </c>
      <c r="F365" t="s">
        <v>718</v>
      </c>
      <c r="G365" t="s">
        <v>14</v>
      </c>
      <c r="K365" t="s">
        <v>797</v>
      </c>
      <c r="L365" t="str">
        <f t="shared" si="16"/>
        <v>ACA21</v>
      </c>
      <c r="M365" t="str">
        <f>INDEX($T$2:$T$176,MATCH(all_items_milner_20221230[[#This Row],[TYPE VEHICULE]],$U$2:$U$176,0),1)</f>
        <v>TOYOTA RAV4 ACA21 2.0ESS DE 05/00 A 11/05</v>
      </c>
      <c r="N365" s="3" t="str">
        <f t="shared" si="17"/>
        <v>ACCESSOIRES</v>
      </c>
    </row>
    <row r="366" spans="1:14" x14ac:dyDescent="0.25">
      <c r="A366" t="s">
        <v>10</v>
      </c>
      <c r="B366" t="s">
        <v>63</v>
      </c>
      <c r="C366" t="str">
        <f t="shared" si="15"/>
        <v>AC0087</v>
      </c>
      <c r="D366" t="s">
        <v>63</v>
      </c>
      <c r="E366" t="s">
        <v>64</v>
      </c>
      <c r="F366" t="s">
        <v>718</v>
      </c>
      <c r="G366" t="s">
        <v>14</v>
      </c>
      <c r="K366" t="s">
        <v>797</v>
      </c>
      <c r="L366" t="str">
        <f t="shared" si="16"/>
        <v>ACA21</v>
      </c>
      <c r="M366" t="str">
        <f>INDEX($T$2:$T$176,MATCH(all_items_milner_20221230[[#This Row],[TYPE VEHICULE]],$U$2:$U$176,0),1)</f>
        <v>TOYOTA RAV4 ACA21 2.0ESS DE 05/00 A 11/05</v>
      </c>
      <c r="N366" s="3" t="str">
        <f t="shared" si="17"/>
        <v>ACCESSOIRES</v>
      </c>
    </row>
    <row r="367" spans="1:14" x14ac:dyDescent="0.25">
      <c r="A367" t="s">
        <v>10</v>
      </c>
      <c r="B367" t="s">
        <v>65</v>
      </c>
      <c r="C367" t="str">
        <f t="shared" si="15"/>
        <v>AC0095</v>
      </c>
      <c r="D367" t="s">
        <v>65</v>
      </c>
      <c r="E367" t="s">
        <v>66</v>
      </c>
      <c r="F367" t="s">
        <v>718</v>
      </c>
      <c r="G367" t="s">
        <v>14</v>
      </c>
      <c r="K367" t="s">
        <v>797</v>
      </c>
      <c r="L367" t="str">
        <f t="shared" si="16"/>
        <v>ACA21</v>
      </c>
      <c r="M367" t="str">
        <f>INDEX($T$2:$T$176,MATCH(all_items_milner_20221230[[#This Row],[TYPE VEHICULE]],$U$2:$U$176,0),1)</f>
        <v>TOYOTA RAV4 ACA21 2.0ESS DE 05/00 A 11/05</v>
      </c>
      <c r="N367" s="3" t="str">
        <f t="shared" si="17"/>
        <v>ACCESSOIRES</v>
      </c>
    </row>
    <row r="368" spans="1:14" x14ac:dyDescent="0.25">
      <c r="A368" t="s">
        <v>10</v>
      </c>
      <c r="B368" t="s">
        <v>67</v>
      </c>
      <c r="C368" t="str">
        <f t="shared" si="15"/>
        <v>AC0107</v>
      </c>
      <c r="D368" t="s">
        <v>67</v>
      </c>
      <c r="E368" t="s">
        <v>68</v>
      </c>
      <c r="F368" t="s">
        <v>718</v>
      </c>
      <c r="G368" t="s">
        <v>14</v>
      </c>
      <c r="K368" t="s">
        <v>797</v>
      </c>
      <c r="L368" t="str">
        <f t="shared" si="16"/>
        <v>ACA21</v>
      </c>
      <c r="M368" t="str">
        <f>INDEX($T$2:$T$176,MATCH(all_items_milner_20221230[[#This Row],[TYPE VEHICULE]],$U$2:$U$176,0),1)</f>
        <v>TOYOTA RAV4 ACA21 2.0ESS DE 05/00 A 11/05</v>
      </c>
      <c r="N368" s="3" t="str">
        <f t="shared" si="17"/>
        <v>ACCESSOIRES</v>
      </c>
    </row>
    <row r="369" spans="1:14" x14ac:dyDescent="0.25">
      <c r="A369" t="s">
        <v>10</v>
      </c>
      <c r="B369" t="s">
        <v>69</v>
      </c>
      <c r="C369" t="str">
        <f t="shared" si="15"/>
        <v>AC0114B</v>
      </c>
      <c r="D369" t="s">
        <v>69</v>
      </c>
      <c r="E369" t="s">
        <v>70</v>
      </c>
      <c r="F369" t="s">
        <v>718</v>
      </c>
      <c r="G369" t="s">
        <v>14</v>
      </c>
      <c r="K369" t="s">
        <v>797</v>
      </c>
      <c r="L369" t="str">
        <f t="shared" si="16"/>
        <v>ACA21</v>
      </c>
      <c r="M369" t="str">
        <f>INDEX($T$2:$T$176,MATCH(all_items_milner_20221230[[#This Row],[TYPE VEHICULE]],$U$2:$U$176,0),1)</f>
        <v>TOYOTA RAV4 ACA21 2.0ESS DE 05/00 A 11/05</v>
      </c>
      <c r="N369" s="3" t="str">
        <f t="shared" si="17"/>
        <v>ACCESSOIRES</v>
      </c>
    </row>
    <row r="370" spans="1:14" x14ac:dyDescent="0.25">
      <c r="A370" t="s">
        <v>10</v>
      </c>
      <c r="B370" t="s">
        <v>71</v>
      </c>
      <c r="C370" t="str">
        <f t="shared" si="15"/>
        <v>AC0167</v>
      </c>
      <c r="D370" t="s">
        <v>71</v>
      </c>
      <c r="E370" t="s">
        <v>72</v>
      </c>
      <c r="F370" t="s">
        <v>718</v>
      </c>
      <c r="G370" t="s">
        <v>14</v>
      </c>
      <c r="K370" t="s">
        <v>797</v>
      </c>
      <c r="L370" t="str">
        <f t="shared" si="16"/>
        <v>ACA21</v>
      </c>
      <c r="M370" t="str">
        <f>INDEX($T$2:$T$176,MATCH(all_items_milner_20221230[[#This Row],[TYPE VEHICULE]],$U$2:$U$176,0),1)</f>
        <v>TOYOTA RAV4 ACA21 2.0ESS DE 05/00 A 11/05</v>
      </c>
      <c r="N370" s="3" t="str">
        <f t="shared" si="17"/>
        <v>ACCESSOIRES</v>
      </c>
    </row>
    <row r="371" spans="1:14" x14ac:dyDescent="0.25">
      <c r="A371" t="s">
        <v>10</v>
      </c>
      <c r="B371" t="s">
        <v>73</v>
      </c>
      <c r="C371" t="str">
        <f t="shared" si="15"/>
        <v>AC0170</v>
      </c>
      <c r="D371" t="s">
        <v>73</v>
      </c>
      <c r="E371" t="s">
        <v>74</v>
      </c>
      <c r="F371" t="s">
        <v>718</v>
      </c>
      <c r="G371" t="s">
        <v>14</v>
      </c>
      <c r="K371" t="s">
        <v>797</v>
      </c>
      <c r="L371" t="str">
        <f t="shared" si="16"/>
        <v>ACA21</v>
      </c>
      <c r="M371" t="str">
        <f>INDEX($T$2:$T$176,MATCH(all_items_milner_20221230[[#This Row],[TYPE VEHICULE]],$U$2:$U$176,0),1)</f>
        <v>TOYOTA RAV4 ACA21 2.0ESS DE 05/00 A 11/05</v>
      </c>
      <c r="N371" s="3" t="str">
        <f t="shared" si="17"/>
        <v>ACCESSOIRES</v>
      </c>
    </row>
    <row r="372" spans="1:14" x14ac:dyDescent="0.25">
      <c r="A372" t="s">
        <v>10</v>
      </c>
      <c r="B372" t="s">
        <v>75</v>
      </c>
      <c r="C372" t="str">
        <f t="shared" si="15"/>
        <v>AC0173</v>
      </c>
      <c r="D372" t="s">
        <v>75</v>
      </c>
      <c r="E372" t="s">
        <v>76</v>
      </c>
      <c r="F372" t="s">
        <v>718</v>
      </c>
      <c r="G372" t="s">
        <v>14</v>
      </c>
      <c r="K372" t="s">
        <v>797</v>
      </c>
      <c r="L372" t="str">
        <f t="shared" si="16"/>
        <v>ACA21</v>
      </c>
      <c r="M372" t="str">
        <f>INDEX($T$2:$T$176,MATCH(all_items_milner_20221230[[#This Row],[TYPE VEHICULE]],$U$2:$U$176,0),1)</f>
        <v>TOYOTA RAV4 ACA21 2.0ESS DE 05/00 A 11/05</v>
      </c>
      <c r="N372" s="3" t="str">
        <f t="shared" si="17"/>
        <v>ACCESSOIRES</v>
      </c>
    </row>
    <row r="373" spans="1:14" x14ac:dyDescent="0.25">
      <c r="A373" t="s">
        <v>10</v>
      </c>
      <c r="B373" t="s">
        <v>77</v>
      </c>
      <c r="C373" t="str">
        <f t="shared" si="15"/>
        <v>AC0175</v>
      </c>
      <c r="D373" t="s">
        <v>77</v>
      </c>
      <c r="E373" t="s">
        <v>78</v>
      </c>
      <c r="F373" t="s">
        <v>718</v>
      </c>
      <c r="G373" t="s">
        <v>14</v>
      </c>
      <c r="K373" t="s">
        <v>797</v>
      </c>
      <c r="L373" t="str">
        <f t="shared" si="16"/>
        <v>ACA21</v>
      </c>
      <c r="M373" t="str">
        <f>INDEX($T$2:$T$176,MATCH(all_items_milner_20221230[[#This Row],[TYPE VEHICULE]],$U$2:$U$176,0),1)</f>
        <v>TOYOTA RAV4 ACA21 2.0ESS DE 05/00 A 11/05</v>
      </c>
      <c r="N373" s="3" t="str">
        <f t="shared" si="17"/>
        <v>ACCESSOIRES</v>
      </c>
    </row>
    <row r="374" spans="1:14" x14ac:dyDescent="0.25">
      <c r="A374" t="s">
        <v>10</v>
      </c>
      <c r="B374" t="s">
        <v>79</v>
      </c>
      <c r="C374" t="str">
        <f t="shared" si="15"/>
        <v>AC0176</v>
      </c>
      <c r="D374" t="s">
        <v>79</v>
      </c>
      <c r="E374" t="s">
        <v>80</v>
      </c>
      <c r="F374" t="s">
        <v>718</v>
      </c>
      <c r="G374" t="s">
        <v>14</v>
      </c>
      <c r="K374" t="s">
        <v>797</v>
      </c>
      <c r="L374" t="str">
        <f t="shared" si="16"/>
        <v>ACA21</v>
      </c>
      <c r="M374" t="str">
        <f>INDEX($T$2:$T$176,MATCH(all_items_milner_20221230[[#This Row],[TYPE VEHICULE]],$U$2:$U$176,0),1)</f>
        <v>TOYOTA RAV4 ACA21 2.0ESS DE 05/00 A 11/05</v>
      </c>
      <c r="N374" s="3" t="str">
        <f t="shared" si="17"/>
        <v>ACCESSOIRES</v>
      </c>
    </row>
    <row r="375" spans="1:14" x14ac:dyDescent="0.25">
      <c r="A375" t="s">
        <v>10</v>
      </c>
      <c r="B375" t="s">
        <v>81</v>
      </c>
      <c r="C375" t="str">
        <f t="shared" si="15"/>
        <v>AC0177</v>
      </c>
      <c r="D375" t="s">
        <v>81</v>
      </c>
      <c r="E375" t="s">
        <v>82</v>
      </c>
      <c r="F375" t="s">
        <v>718</v>
      </c>
      <c r="G375" t="s">
        <v>14</v>
      </c>
      <c r="K375" t="s">
        <v>797</v>
      </c>
      <c r="L375" t="str">
        <f t="shared" si="16"/>
        <v>ACA21</v>
      </c>
      <c r="M375" t="str">
        <f>INDEX($T$2:$T$176,MATCH(all_items_milner_20221230[[#This Row],[TYPE VEHICULE]],$U$2:$U$176,0),1)</f>
        <v>TOYOTA RAV4 ACA21 2.0ESS DE 05/00 A 11/05</v>
      </c>
      <c r="N375" s="3" t="str">
        <f t="shared" si="17"/>
        <v>ACCESSOIRES</v>
      </c>
    </row>
    <row r="376" spans="1:14" x14ac:dyDescent="0.25">
      <c r="A376" t="s">
        <v>10</v>
      </c>
      <c r="B376" t="s">
        <v>83</v>
      </c>
      <c r="C376" t="str">
        <f t="shared" si="15"/>
        <v>AC0178</v>
      </c>
      <c r="D376" t="s">
        <v>83</v>
      </c>
      <c r="E376" t="s">
        <v>84</v>
      </c>
      <c r="F376" t="s">
        <v>718</v>
      </c>
      <c r="G376" t="s">
        <v>14</v>
      </c>
      <c r="K376" t="s">
        <v>797</v>
      </c>
      <c r="L376" t="str">
        <f t="shared" si="16"/>
        <v>ACA21</v>
      </c>
      <c r="M376" t="str">
        <f>INDEX($T$2:$T$176,MATCH(all_items_milner_20221230[[#This Row],[TYPE VEHICULE]],$U$2:$U$176,0),1)</f>
        <v>TOYOTA RAV4 ACA21 2.0ESS DE 05/00 A 11/05</v>
      </c>
      <c r="N376" s="3" t="str">
        <f t="shared" si="17"/>
        <v>ACCESSOIRES</v>
      </c>
    </row>
    <row r="377" spans="1:14" x14ac:dyDescent="0.25">
      <c r="A377" t="s">
        <v>10</v>
      </c>
      <c r="B377" t="s">
        <v>85</v>
      </c>
      <c r="C377" t="str">
        <f t="shared" si="15"/>
        <v>AC0179K</v>
      </c>
      <c r="D377" t="s">
        <v>85</v>
      </c>
      <c r="E377" t="s">
        <v>86</v>
      </c>
      <c r="F377" t="s">
        <v>718</v>
      </c>
      <c r="G377" t="s">
        <v>14</v>
      </c>
      <c r="K377" t="s">
        <v>797</v>
      </c>
      <c r="L377" t="str">
        <f t="shared" si="16"/>
        <v>ACA21</v>
      </c>
      <c r="M377" t="str">
        <f>INDEX($T$2:$T$176,MATCH(all_items_milner_20221230[[#This Row],[TYPE VEHICULE]],$U$2:$U$176,0),1)</f>
        <v>TOYOTA RAV4 ACA21 2.0ESS DE 05/00 A 11/05</v>
      </c>
      <c r="N377" s="3" t="str">
        <f t="shared" si="17"/>
        <v>ACCESSOIRES</v>
      </c>
    </row>
    <row r="378" spans="1:14" x14ac:dyDescent="0.25">
      <c r="A378" t="s">
        <v>10</v>
      </c>
      <c r="B378" t="s">
        <v>87</v>
      </c>
      <c r="C378" t="str">
        <f t="shared" si="15"/>
        <v>AC0180</v>
      </c>
      <c r="D378" t="s">
        <v>87</v>
      </c>
      <c r="E378" t="s">
        <v>88</v>
      </c>
      <c r="F378" t="s">
        <v>718</v>
      </c>
      <c r="G378" t="s">
        <v>14</v>
      </c>
      <c r="K378" t="s">
        <v>797</v>
      </c>
      <c r="L378" t="str">
        <f t="shared" si="16"/>
        <v>ACA21</v>
      </c>
      <c r="M378" t="str">
        <f>INDEX($T$2:$T$176,MATCH(all_items_milner_20221230[[#This Row],[TYPE VEHICULE]],$U$2:$U$176,0),1)</f>
        <v>TOYOTA RAV4 ACA21 2.0ESS DE 05/00 A 11/05</v>
      </c>
      <c r="N378" s="3" t="str">
        <f t="shared" si="17"/>
        <v>ACCESSOIRES</v>
      </c>
    </row>
    <row r="379" spans="1:14" x14ac:dyDescent="0.25">
      <c r="A379" t="s">
        <v>10</v>
      </c>
      <c r="B379" t="s">
        <v>89</v>
      </c>
      <c r="C379" t="str">
        <f t="shared" si="15"/>
        <v>AC0181</v>
      </c>
      <c r="D379" t="s">
        <v>89</v>
      </c>
      <c r="E379" t="s">
        <v>90</v>
      </c>
      <c r="F379" t="s">
        <v>718</v>
      </c>
      <c r="G379" t="s">
        <v>14</v>
      </c>
      <c r="K379" t="s">
        <v>797</v>
      </c>
      <c r="L379" t="str">
        <f t="shared" si="16"/>
        <v>ACA21</v>
      </c>
      <c r="M379" t="str">
        <f>INDEX($T$2:$T$176,MATCH(all_items_milner_20221230[[#This Row],[TYPE VEHICULE]],$U$2:$U$176,0),1)</f>
        <v>TOYOTA RAV4 ACA21 2.0ESS DE 05/00 A 11/05</v>
      </c>
      <c r="N379" s="3" t="str">
        <f t="shared" si="17"/>
        <v>ACCESSOIRES</v>
      </c>
    </row>
    <row r="380" spans="1:14" x14ac:dyDescent="0.25">
      <c r="A380" t="s">
        <v>10</v>
      </c>
      <c r="B380" t="s">
        <v>91</v>
      </c>
      <c r="C380" t="str">
        <f t="shared" si="15"/>
        <v>ACG0001</v>
      </c>
      <c r="D380" t="s">
        <v>91</v>
      </c>
      <c r="E380" t="s">
        <v>92</v>
      </c>
      <c r="F380" t="s">
        <v>718</v>
      </c>
      <c r="G380" t="s">
        <v>14</v>
      </c>
      <c r="K380" t="s">
        <v>797</v>
      </c>
      <c r="L380" t="str">
        <f t="shared" si="16"/>
        <v>ACA21</v>
      </c>
      <c r="M380" t="str">
        <f>INDEX($T$2:$T$176,MATCH(all_items_milner_20221230[[#This Row],[TYPE VEHICULE]],$U$2:$U$176,0),1)</f>
        <v>TOYOTA RAV4 ACA21 2.0ESS DE 05/00 A 11/05</v>
      </c>
      <c r="N380" s="3" t="str">
        <f t="shared" si="17"/>
        <v>ACCESSOIRES</v>
      </c>
    </row>
    <row r="381" spans="1:14" x14ac:dyDescent="0.25">
      <c r="A381" t="s">
        <v>10</v>
      </c>
      <c r="B381" t="s">
        <v>93</v>
      </c>
      <c r="C381" t="str">
        <f t="shared" si="15"/>
        <v>ACG0002</v>
      </c>
      <c r="D381" t="s">
        <v>93</v>
      </c>
      <c r="E381" t="s">
        <v>94</v>
      </c>
      <c r="F381" t="s">
        <v>718</v>
      </c>
      <c r="G381" t="s">
        <v>14</v>
      </c>
      <c r="K381" t="s">
        <v>797</v>
      </c>
      <c r="L381" t="str">
        <f t="shared" si="16"/>
        <v>ACA21</v>
      </c>
      <c r="M381" t="str">
        <f>INDEX($T$2:$T$176,MATCH(all_items_milner_20221230[[#This Row],[TYPE VEHICULE]],$U$2:$U$176,0),1)</f>
        <v>TOYOTA RAV4 ACA21 2.0ESS DE 05/00 A 11/05</v>
      </c>
      <c r="N381" s="3" t="str">
        <f t="shared" si="17"/>
        <v>ACCESSOIRES</v>
      </c>
    </row>
    <row r="382" spans="1:14" x14ac:dyDescent="0.25">
      <c r="A382" t="s">
        <v>10</v>
      </c>
      <c r="B382" t="s">
        <v>95</v>
      </c>
      <c r="C382" t="str">
        <f t="shared" si="15"/>
        <v>FRESH</v>
      </c>
      <c r="D382" t="s">
        <v>95</v>
      </c>
      <c r="E382" t="s">
        <v>96</v>
      </c>
      <c r="F382" t="s">
        <v>718</v>
      </c>
      <c r="G382" t="s">
        <v>14</v>
      </c>
      <c r="K382" t="s">
        <v>797</v>
      </c>
      <c r="L382" t="str">
        <f t="shared" si="16"/>
        <v>ACA21</v>
      </c>
      <c r="M382" t="str">
        <f>INDEX($T$2:$T$176,MATCH(all_items_milner_20221230[[#This Row],[TYPE VEHICULE]],$U$2:$U$176,0),1)</f>
        <v>TOYOTA RAV4 ACA21 2.0ESS DE 05/00 A 11/05</v>
      </c>
      <c r="N382" s="3" t="str">
        <f t="shared" si="17"/>
        <v>ACCESSOIRES</v>
      </c>
    </row>
    <row r="383" spans="1:14" x14ac:dyDescent="0.25">
      <c r="A383" t="s">
        <v>10</v>
      </c>
      <c r="B383" t="s">
        <v>97</v>
      </c>
      <c r="C383" t="str">
        <f t="shared" si="15"/>
        <v>STICKER 1</v>
      </c>
      <c r="D383" t="s">
        <v>97</v>
      </c>
      <c r="E383" t="s">
        <v>98</v>
      </c>
      <c r="F383" t="s">
        <v>718</v>
      </c>
      <c r="G383" t="s">
        <v>14</v>
      </c>
      <c r="K383" t="s">
        <v>797</v>
      </c>
      <c r="L383" t="str">
        <f t="shared" si="16"/>
        <v>ACA21</v>
      </c>
      <c r="M383" t="str">
        <f>INDEX($T$2:$T$176,MATCH(all_items_milner_20221230[[#This Row],[TYPE VEHICULE]],$U$2:$U$176,0),1)</f>
        <v>TOYOTA RAV4 ACA21 2.0ESS DE 05/00 A 11/05</v>
      </c>
      <c r="N383" s="3" t="str">
        <f t="shared" si="17"/>
        <v>ACCESSOIRES</v>
      </c>
    </row>
    <row r="384" spans="1:14" x14ac:dyDescent="0.25">
      <c r="A384" t="s">
        <v>10</v>
      </c>
      <c r="B384" t="s">
        <v>99</v>
      </c>
      <c r="C384" t="str">
        <f t="shared" si="15"/>
        <v>STICKER 2</v>
      </c>
      <c r="D384" t="s">
        <v>99</v>
      </c>
      <c r="E384" t="s">
        <v>100</v>
      </c>
      <c r="F384" t="s">
        <v>718</v>
      </c>
      <c r="G384" t="s">
        <v>14</v>
      </c>
      <c r="K384" t="s">
        <v>797</v>
      </c>
      <c r="L384" t="str">
        <f t="shared" si="16"/>
        <v>ACA21</v>
      </c>
      <c r="M384" t="str">
        <f>INDEX($T$2:$T$176,MATCH(all_items_milner_20221230[[#This Row],[TYPE VEHICULE]],$U$2:$U$176,0),1)</f>
        <v>TOYOTA RAV4 ACA21 2.0ESS DE 05/00 A 11/05</v>
      </c>
      <c r="N384" s="3" t="str">
        <f t="shared" si="17"/>
        <v>ACCESSOIRES</v>
      </c>
    </row>
    <row r="385" spans="1:14" x14ac:dyDescent="0.25">
      <c r="A385" t="s">
        <v>10</v>
      </c>
      <c r="B385" t="s">
        <v>101</v>
      </c>
      <c r="C385" t="str">
        <f t="shared" si="15"/>
        <v>STICKER 3</v>
      </c>
      <c r="D385" t="s">
        <v>101</v>
      </c>
      <c r="E385" t="s">
        <v>102</v>
      </c>
      <c r="F385" t="s">
        <v>718</v>
      </c>
      <c r="G385" t="s">
        <v>14</v>
      </c>
      <c r="K385" t="s">
        <v>797</v>
      </c>
      <c r="L385" t="str">
        <f t="shared" si="16"/>
        <v>ACA21</v>
      </c>
      <c r="M385" t="str">
        <f>INDEX($T$2:$T$176,MATCH(all_items_milner_20221230[[#This Row],[TYPE VEHICULE]],$U$2:$U$176,0),1)</f>
        <v>TOYOTA RAV4 ACA21 2.0ESS DE 05/00 A 11/05</v>
      </c>
      <c r="N385" s="3" t="str">
        <f t="shared" si="17"/>
        <v>ACCESSOIRES</v>
      </c>
    </row>
    <row r="386" spans="1:14" x14ac:dyDescent="0.25">
      <c r="A386" t="s">
        <v>10</v>
      </c>
      <c r="B386" t="s">
        <v>103</v>
      </c>
      <c r="C386" t="str">
        <f t="shared" ref="C386:C449" si="18">IF(ISNUMBER(B386*1),TEXT(B386,"000000"),B386)</f>
        <v>STICKER 4</v>
      </c>
      <c r="D386" t="s">
        <v>103</v>
      </c>
      <c r="E386" t="s">
        <v>104</v>
      </c>
      <c r="F386" t="s">
        <v>718</v>
      </c>
      <c r="G386" t="s">
        <v>14</v>
      </c>
      <c r="K386" t="s">
        <v>797</v>
      </c>
      <c r="L386" t="str">
        <f t="shared" ref="L386:L449" si="19">F387</f>
        <v>ACA21</v>
      </c>
      <c r="M386" t="str">
        <f>INDEX($T$2:$T$176,MATCH(all_items_milner_20221230[[#This Row],[TYPE VEHICULE]],$U$2:$U$176,0),1)</f>
        <v>TOYOTA RAV4 ACA21 2.0ESS DE 05/00 A 11/05</v>
      </c>
      <c r="N386" s="3" t="str">
        <f t="shared" si="17"/>
        <v>ACCESSOIRES</v>
      </c>
    </row>
    <row r="387" spans="1:14" x14ac:dyDescent="0.25">
      <c r="A387" t="s">
        <v>105</v>
      </c>
      <c r="B387" t="s">
        <v>106</v>
      </c>
      <c r="C387" t="str">
        <f t="shared" si="18"/>
        <v>006633</v>
      </c>
      <c r="D387" t="s">
        <v>733</v>
      </c>
      <c r="E387" t="s">
        <v>107</v>
      </c>
      <c r="F387" t="s">
        <v>718</v>
      </c>
      <c r="G387" t="s">
        <v>14</v>
      </c>
      <c r="K387" t="s">
        <v>797</v>
      </c>
      <c r="L387" t="str">
        <f t="shared" si="19"/>
        <v>ACA21</v>
      </c>
      <c r="M387" t="str">
        <f>INDEX($T$2:$T$176,MATCH(all_items_milner_20221230[[#This Row],[TYPE VEHICULE]],$U$2:$U$176,0),1)</f>
        <v>TOYOTA RAV4 ACA21 2.0ESS DE 05/00 A 11/05</v>
      </c>
      <c r="N387" s="3" t="str">
        <f t="shared" si="17"/>
        <v>OUTILLAGE DIVERS</v>
      </c>
    </row>
    <row r="388" spans="1:14" x14ac:dyDescent="0.25">
      <c r="A388" t="s">
        <v>105</v>
      </c>
      <c r="B388" t="s">
        <v>108</v>
      </c>
      <c r="C388" t="str">
        <f t="shared" si="18"/>
        <v>007081</v>
      </c>
      <c r="D388" t="s">
        <v>734</v>
      </c>
      <c r="E388" t="s">
        <v>109</v>
      </c>
      <c r="F388" t="s">
        <v>718</v>
      </c>
      <c r="G388" t="s">
        <v>14</v>
      </c>
      <c r="K388" t="s">
        <v>797</v>
      </c>
      <c r="L388" t="str">
        <f t="shared" si="19"/>
        <v>ACA21</v>
      </c>
      <c r="M388" t="str">
        <f>INDEX($T$2:$T$176,MATCH(all_items_milner_20221230[[#This Row],[TYPE VEHICULE]],$U$2:$U$176,0),1)</f>
        <v>TOYOTA RAV4 ACA21 2.0ESS DE 05/00 A 11/05</v>
      </c>
      <c r="N388" s="3" t="str">
        <f t="shared" ref="N388:N451" si="20">IF(A388="ACC","ACCESSOIRES",IF(A388="BE","ELECTRICITE CAISSE",IF(A388="AX","ESSIEU",IF(A388="BP","CARROSSERIE",IF(A388="BR","FREINAGE",(IF(A388="CO","CHAUFFAGE REFROIDISSEMENT",IF(A388="ACC","ACCESSOIRES",IF(A388="BE","ELECTRICITE CAISSE",IF(A388="AX","ESSIEU",IF(A388="EE","ELECTRICITE MOTEUR",IF(A388="FU","ALIMENTATTION",(IF(A388="ST","DIRECTION",IF(A388="ACC","ACCESSOIRES",IF(A388="BE","ELECTRICITE CAISSE",IF(A388="AX","ESSIEU",IF(A388="EX","ECHAPPEMENT",IF(A388="CL","EMBRAYAGE",(IF(A388="ANC","OUTILLAGE DIVERS",IF(A388="EN","MOTEUR",IF(A388="SUS","SUSPENSION",IF(A388="TR","TRANSMISSION"))))))))))))))))))))))))</f>
        <v>OUTILLAGE DIVERS</v>
      </c>
    </row>
    <row r="389" spans="1:14" x14ac:dyDescent="0.25">
      <c r="A389" t="s">
        <v>105</v>
      </c>
      <c r="B389" t="s">
        <v>110</v>
      </c>
      <c r="C389" t="str">
        <f t="shared" si="18"/>
        <v>007918</v>
      </c>
      <c r="D389" t="s">
        <v>735</v>
      </c>
      <c r="E389" t="s">
        <v>111</v>
      </c>
      <c r="F389" t="s">
        <v>718</v>
      </c>
      <c r="G389" t="s">
        <v>14</v>
      </c>
      <c r="K389" t="s">
        <v>797</v>
      </c>
      <c r="L389" t="str">
        <f t="shared" si="19"/>
        <v>ACA21</v>
      </c>
      <c r="M389" t="str">
        <f>INDEX($T$2:$T$176,MATCH(all_items_milner_20221230[[#This Row],[TYPE VEHICULE]],$U$2:$U$176,0),1)</f>
        <v>TOYOTA RAV4 ACA21 2.0ESS DE 05/00 A 11/05</v>
      </c>
      <c r="N389" s="3" t="str">
        <f t="shared" si="20"/>
        <v>OUTILLAGE DIVERS</v>
      </c>
    </row>
    <row r="390" spans="1:14" x14ac:dyDescent="0.25">
      <c r="A390" t="s">
        <v>105</v>
      </c>
      <c r="B390" t="s">
        <v>112</v>
      </c>
      <c r="C390" t="str">
        <f t="shared" si="18"/>
        <v>008404</v>
      </c>
      <c r="D390" t="s">
        <v>736</v>
      </c>
      <c r="E390" t="s">
        <v>113</v>
      </c>
      <c r="F390" t="s">
        <v>718</v>
      </c>
      <c r="G390" t="s">
        <v>14</v>
      </c>
      <c r="K390" t="s">
        <v>797</v>
      </c>
      <c r="L390" t="str">
        <f t="shared" si="19"/>
        <v>ACA21</v>
      </c>
      <c r="M390" t="str">
        <f>INDEX($T$2:$T$176,MATCH(all_items_milner_20221230[[#This Row],[TYPE VEHICULE]],$U$2:$U$176,0),1)</f>
        <v>TOYOTA RAV4 ACA21 2.0ESS DE 05/00 A 11/05</v>
      </c>
      <c r="N390" s="3" t="str">
        <f t="shared" si="20"/>
        <v>OUTILLAGE DIVERS</v>
      </c>
    </row>
    <row r="391" spans="1:14" x14ac:dyDescent="0.25">
      <c r="A391" t="s">
        <v>105</v>
      </c>
      <c r="B391" t="s">
        <v>114</v>
      </c>
      <c r="C391" t="str">
        <f t="shared" si="18"/>
        <v>008405</v>
      </c>
      <c r="D391" t="s">
        <v>737</v>
      </c>
      <c r="E391" t="s">
        <v>115</v>
      </c>
      <c r="F391" t="s">
        <v>718</v>
      </c>
      <c r="G391" t="s">
        <v>14</v>
      </c>
      <c r="K391" t="s">
        <v>797</v>
      </c>
      <c r="L391" t="str">
        <f t="shared" si="19"/>
        <v>ACA21</v>
      </c>
      <c r="M391" t="str">
        <f>INDEX($T$2:$T$176,MATCH(all_items_milner_20221230[[#This Row],[TYPE VEHICULE]],$U$2:$U$176,0),1)</f>
        <v>TOYOTA RAV4 ACA21 2.0ESS DE 05/00 A 11/05</v>
      </c>
      <c r="N391" s="3" t="str">
        <f t="shared" si="20"/>
        <v>OUTILLAGE DIVERS</v>
      </c>
    </row>
    <row r="392" spans="1:14" x14ac:dyDescent="0.25">
      <c r="A392" t="s">
        <v>105</v>
      </c>
      <c r="B392" t="s">
        <v>116</v>
      </c>
      <c r="C392" t="str">
        <f t="shared" si="18"/>
        <v>008932</v>
      </c>
      <c r="D392" t="s">
        <v>738</v>
      </c>
      <c r="E392" t="s">
        <v>117</v>
      </c>
      <c r="F392" t="s">
        <v>718</v>
      </c>
      <c r="G392" t="s">
        <v>14</v>
      </c>
      <c r="K392" t="s">
        <v>797</v>
      </c>
      <c r="L392" t="str">
        <f t="shared" si="19"/>
        <v>ACA21</v>
      </c>
      <c r="M392" t="str">
        <f>INDEX($T$2:$T$176,MATCH(all_items_milner_20221230[[#This Row],[TYPE VEHICULE]],$U$2:$U$176,0),1)</f>
        <v>TOYOTA RAV4 ACA21 2.0ESS DE 05/00 A 11/05</v>
      </c>
      <c r="N392" s="3" t="str">
        <f t="shared" si="20"/>
        <v>OUTILLAGE DIVERS</v>
      </c>
    </row>
    <row r="393" spans="1:14" x14ac:dyDescent="0.25">
      <c r="A393" t="s">
        <v>105</v>
      </c>
      <c r="B393" t="s">
        <v>118</v>
      </c>
      <c r="C393" t="str">
        <f t="shared" si="18"/>
        <v>AN0010</v>
      </c>
      <c r="D393" t="s">
        <v>118</v>
      </c>
      <c r="E393" t="s">
        <v>119</v>
      </c>
      <c r="F393" t="s">
        <v>718</v>
      </c>
      <c r="G393" t="s">
        <v>14</v>
      </c>
      <c r="K393" t="s">
        <v>797</v>
      </c>
      <c r="L393" t="str">
        <f t="shared" si="19"/>
        <v>ACA21</v>
      </c>
      <c r="M393" t="str">
        <f>INDEX($T$2:$T$176,MATCH(all_items_milner_20221230[[#This Row],[TYPE VEHICULE]],$U$2:$U$176,0),1)</f>
        <v>TOYOTA RAV4 ACA21 2.0ESS DE 05/00 A 11/05</v>
      </c>
      <c r="N393" s="3" t="str">
        <f t="shared" si="20"/>
        <v>OUTILLAGE DIVERS</v>
      </c>
    </row>
    <row r="394" spans="1:14" x14ac:dyDescent="0.25">
      <c r="A394" t="s">
        <v>105</v>
      </c>
      <c r="B394" t="s">
        <v>120</v>
      </c>
      <c r="C394" t="str">
        <f t="shared" si="18"/>
        <v>AN0012</v>
      </c>
      <c r="D394" t="s">
        <v>120</v>
      </c>
      <c r="E394" t="s">
        <v>121</v>
      </c>
      <c r="F394" t="s">
        <v>718</v>
      </c>
      <c r="G394" t="s">
        <v>14</v>
      </c>
      <c r="K394" t="s">
        <v>797</v>
      </c>
      <c r="L394" t="str">
        <f t="shared" si="19"/>
        <v>ACA21</v>
      </c>
      <c r="M394" t="str">
        <f>INDEX($T$2:$T$176,MATCH(all_items_milner_20221230[[#This Row],[TYPE VEHICULE]],$U$2:$U$176,0),1)</f>
        <v>TOYOTA RAV4 ACA21 2.0ESS DE 05/00 A 11/05</v>
      </c>
      <c r="N394" s="3" t="str">
        <f t="shared" si="20"/>
        <v>OUTILLAGE DIVERS</v>
      </c>
    </row>
    <row r="395" spans="1:14" x14ac:dyDescent="0.25">
      <c r="A395" t="s">
        <v>105</v>
      </c>
      <c r="B395" t="s">
        <v>122</v>
      </c>
      <c r="C395" t="str">
        <f t="shared" si="18"/>
        <v>AN0014</v>
      </c>
      <c r="D395" t="s">
        <v>122</v>
      </c>
      <c r="E395" t="s">
        <v>123</v>
      </c>
      <c r="F395" t="s">
        <v>718</v>
      </c>
      <c r="G395" t="s">
        <v>14</v>
      </c>
      <c r="K395" t="s">
        <v>797</v>
      </c>
      <c r="L395" t="str">
        <f t="shared" si="19"/>
        <v>ACA21</v>
      </c>
      <c r="M395" t="str">
        <f>INDEX($T$2:$T$176,MATCH(all_items_milner_20221230[[#This Row],[TYPE VEHICULE]],$U$2:$U$176,0),1)</f>
        <v>TOYOTA RAV4 ACA21 2.0ESS DE 05/00 A 11/05</v>
      </c>
      <c r="N395" s="3" t="str">
        <f t="shared" si="20"/>
        <v>OUTILLAGE DIVERS</v>
      </c>
    </row>
    <row r="396" spans="1:14" x14ac:dyDescent="0.25">
      <c r="A396" t="s">
        <v>105</v>
      </c>
      <c r="B396" t="s">
        <v>124</v>
      </c>
      <c r="C396" t="str">
        <f t="shared" si="18"/>
        <v>AN0015</v>
      </c>
      <c r="D396" t="s">
        <v>124</v>
      </c>
      <c r="E396" t="s">
        <v>125</v>
      </c>
      <c r="F396" t="s">
        <v>718</v>
      </c>
      <c r="G396" t="s">
        <v>14</v>
      </c>
      <c r="K396" t="s">
        <v>797</v>
      </c>
      <c r="L396" t="str">
        <f t="shared" si="19"/>
        <v>ACA21</v>
      </c>
      <c r="M396" t="str">
        <f>INDEX($T$2:$T$176,MATCH(all_items_milner_20221230[[#This Row],[TYPE VEHICULE]],$U$2:$U$176,0),1)</f>
        <v>TOYOTA RAV4 ACA21 2.0ESS DE 05/00 A 11/05</v>
      </c>
      <c r="N396" s="3" t="str">
        <f t="shared" si="20"/>
        <v>OUTILLAGE DIVERS</v>
      </c>
    </row>
    <row r="397" spans="1:14" x14ac:dyDescent="0.25">
      <c r="A397" t="s">
        <v>105</v>
      </c>
      <c r="B397" t="s">
        <v>126</v>
      </c>
      <c r="C397" t="str">
        <f t="shared" si="18"/>
        <v>AN0016</v>
      </c>
      <c r="D397" t="s">
        <v>126</v>
      </c>
      <c r="E397" t="s">
        <v>127</v>
      </c>
      <c r="F397" t="s">
        <v>718</v>
      </c>
      <c r="G397" t="s">
        <v>14</v>
      </c>
      <c r="K397" t="s">
        <v>797</v>
      </c>
      <c r="L397" t="str">
        <f t="shared" si="19"/>
        <v>ACA21</v>
      </c>
      <c r="M397" t="str">
        <f>INDEX($T$2:$T$176,MATCH(all_items_milner_20221230[[#This Row],[TYPE VEHICULE]],$U$2:$U$176,0),1)</f>
        <v>TOYOTA RAV4 ACA21 2.0ESS DE 05/00 A 11/05</v>
      </c>
      <c r="N397" s="3" t="str">
        <f t="shared" si="20"/>
        <v>OUTILLAGE DIVERS</v>
      </c>
    </row>
    <row r="398" spans="1:14" x14ac:dyDescent="0.25">
      <c r="A398" t="s">
        <v>105</v>
      </c>
      <c r="B398" t="s">
        <v>128</v>
      </c>
      <c r="C398" t="str">
        <f t="shared" si="18"/>
        <v>AN0017</v>
      </c>
      <c r="D398" t="s">
        <v>128</v>
      </c>
      <c r="E398" t="s">
        <v>129</v>
      </c>
      <c r="F398" t="s">
        <v>718</v>
      </c>
      <c r="G398" t="s">
        <v>14</v>
      </c>
      <c r="K398" t="s">
        <v>797</v>
      </c>
      <c r="L398" t="str">
        <f t="shared" si="19"/>
        <v>ACA21</v>
      </c>
      <c r="M398" t="str">
        <f>INDEX($T$2:$T$176,MATCH(all_items_milner_20221230[[#This Row],[TYPE VEHICULE]],$U$2:$U$176,0),1)</f>
        <v>TOYOTA RAV4 ACA21 2.0ESS DE 05/00 A 11/05</v>
      </c>
      <c r="N398" s="3" t="str">
        <f t="shared" si="20"/>
        <v>OUTILLAGE DIVERS</v>
      </c>
    </row>
    <row r="399" spans="1:14" x14ac:dyDescent="0.25">
      <c r="A399" t="s">
        <v>105</v>
      </c>
      <c r="B399" t="s">
        <v>130</v>
      </c>
      <c r="C399" t="str">
        <f t="shared" si="18"/>
        <v>AN0018</v>
      </c>
      <c r="D399" t="s">
        <v>130</v>
      </c>
      <c r="E399" t="s">
        <v>131</v>
      </c>
      <c r="F399" t="s">
        <v>718</v>
      </c>
      <c r="G399" t="s">
        <v>14</v>
      </c>
      <c r="K399" t="s">
        <v>797</v>
      </c>
      <c r="L399" t="str">
        <f t="shared" si="19"/>
        <v>ACA21</v>
      </c>
      <c r="M399" t="str">
        <f>INDEX($T$2:$T$176,MATCH(all_items_milner_20221230[[#This Row],[TYPE VEHICULE]],$U$2:$U$176,0),1)</f>
        <v>TOYOTA RAV4 ACA21 2.0ESS DE 05/00 A 11/05</v>
      </c>
      <c r="N399" s="3" t="str">
        <f t="shared" si="20"/>
        <v>OUTILLAGE DIVERS</v>
      </c>
    </row>
    <row r="400" spans="1:14" x14ac:dyDescent="0.25">
      <c r="A400" t="s">
        <v>105</v>
      </c>
      <c r="B400" t="s">
        <v>132</v>
      </c>
      <c r="C400" t="str">
        <f t="shared" si="18"/>
        <v>AN0019</v>
      </c>
      <c r="D400" t="s">
        <v>132</v>
      </c>
      <c r="E400" t="s">
        <v>133</v>
      </c>
      <c r="F400" t="s">
        <v>718</v>
      </c>
      <c r="G400" t="s">
        <v>14</v>
      </c>
      <c r="K400" t="s">
        <v>797</v>
      </c>
      <c r="L400" t="str">
        <f t="shared" si="19"/>
        <v>ACA21</v>
      </c>
      <c r="M400" t="str">
        <f>INDEX($T$2:$T$176,MATCH(all_items_milner_20221230[[#This Row],[TYPE VEHICULE]],$U$2:$U$176,0),1)</f>
        <v>TOYOTA RAV4 ACA21 2.0ESS DE 05/00 A 11/05</v>
      </c>
      <c r="N400" s="3" t="str">
        <f t="shared" si="20"/>
        <v>OUTILLAGE DIVERS</v>
      </c>
    </row>
    <row r="401" spans="1:14" x14ac:dyDescent="0.25">
      <c r="A401" t="s">
        <v>105</v>
      </c>
      <c r="B401" t="s">
        <v>134</v>
      </c>
      <c r="C401" t="str">
        <f t="shared" si="18"/>
        <v>AN0021</v>
      </c>
      <c r="D401" t="s">
        <v>134</v>
      </c>
      <c r="E401" t="s">
        <v>135</v>
      </c>
      <c r="F401" t="s">
        <v>718</v>
      </c>
      <c r="G401" t="s">
        <v>14</v>
      </c>
      <c r="K401" t="s">
        <v>797</v>
      </c>
      <c r="L401" t="str">
        <f t="shared" si="19"/>
        <v>ACA21</v>
      </c>
      <c r="M401" t="str">
        <f>INDEX($T$2:$T$176,MATCH(all_items_milner_20221230[[#This Row],[TYPE VEHICULE]],$U$2:$U$176,0),1)</f>
        <v>TOYOTA RAV4 ACA21 2.0ESS DE 05/00 A 11/05</v>
      </c>
      <c r="N401" s="3" t="str">
        <f t="shared" si="20"/>
        <v>OUTILLAGE DIVERS</v>
      </c>
    </row>
    <row r="402" spans="1:14" x14ac:dyDescent="0.25">
      <c r="A402" t="s">
        <v>105</v>
      </c>
      <c r="B402" t="s">
        <v>136</v>
      </c>
      <c r="C402" t="str">
        <f t="shared" si="18"/>
        <v>AN0027</v>
      </c>
      <c r="D402" t="s">
        <v>136</v>
      </c>
      <c r="E402" t="s">
        <v>137</v>
      </c>
      <c r="F402" t="s">
        <v>718</v>
      </c>
      <c r="G402" t="s">
        <v>14</v>
      </c>
      <c r="K402" t="s">
        <v>797</v>
      </c>
      <c r="L402" t="str">
        <f t="shared" si="19"/>
        <v>ACA21</v>
      </c>
      <c r="M402" t="str">
        <f>INDEX($T$2:$T$176,MATCH(all_items_milner_20221230[[#This Row],[TYPE VEHICULE]],$U$2:$U$176,0),1)</f>
        <v>TOYOTA RAV4 ACA21 2.0ESS DE 05/00 A 11/05</v>
      </c>
      <c r="N402" s="3" t="str">
        <f t="shared" si="20"/>
        <v>OUTILLAGE DIVERS</v>
      </c>
    </row>
    <row r="403" spans="1:14" x14ac:dyDescent="0.25">
      <c r="A403" t="s">
        <v>105</v>
      </c>
      <c r="B403" t="s">
        <v>138</v>
      </c>
      <c r="C403" t="str">
        <f t="shared" si="18"/>
        <v>AN0031</v>
      </c>
      <c r="D403" t="s">
        <v>138</v>
      </c>
      <c r="E403" t="s">
        <v>139</v>
      </c>
      <c r="F403" t="s">
        <v>718</v>
      </c>
      <c r="G403" t="s">
        <v>14</v>
      </c>
      <c r="K403" t="s">
        <v>797</v>
      </c>
      <c r="L403" t="str">
        <f t="shared" si="19"/>
        <v>ACA21</v>
      </c>
      <c r="M403" t="str">
        <f>INDEX($T$2:$T$176,MATCH(all_items_milner_20221230[[#This Row],[TYPE VEHICULE]],$U$2:$U$176,0),1)</f>
        <v>TOYOTA RAV4 ACA21 2.0ESS DE 05/00 A 11/05</v>
      </c>
      <c r="N403" s="3" t="str">
        <f t="shared" si="20"/>
        <v>OUTILLAGE DIVERS</v>
      </c>
    </row>
    <row r="404" spans="1:14" x14ac:dyDescent="0.25">
      <c r="A404" t="s">
        <v>105</v>
      </c>
      <c r="B404" t="s">
        <v>140</v>
      </c>
      <c r="C404" t="str">
        <f t="shared" si="18"/>
        <v>AN0032</v>
      </c>
      <c r="D404" t="s">
        <v>140</v>
      </c>
      <c r="E404" t="s">
        <v>141</v>
      </c>
      <c r="F404" t="s">
        <v>718</v>
      </c>
      <c r="G404" t="s">
        <v>14</v>
      </c>
      <c r="K404" t="s">
        <v>797</v>
      </c>
      <c r="L404" t="str">
        <f t="shared" si="19"/>
        <v>ACA21</v>
      </c>
      <c r="M404" t="str">
        <f>INDEX($T$2:$T$176,MATCH(all_items_milner_20221230[[#This Row],[TYPE VEHICULE]],$U$2:$U$176,0),1)</f>
        <v>TOYOTA RAV4 ACA21 2.0ESS DE 05/00 A 11/05</v>
      </c>
      <c r="N404" s="3" t="str">
        <f t="shared" si="20"/>
        <v>OUTILLAGE DIVERS</v>
      </c>
    </row>
    <row r="405" spans="1:14" x14ac:dyDescent="0.25">
      <c r="A405" t="s">
        <v>105</v>
      </c>
      <c r="B405" t="s">
        <v>142</v>
      </c>
      <c r="C405" t="str">
        <f t="shared" si="18"/>
        <v>AN0038</v>
      </c>
      <c r="D405" t="s">
        <v>142</v>
      </c>
      <c r="E405" t="s">
        <v>143</v>
      </c>
      <c r="F405" t="s">
        <v>718</v>
      </c>
      <c r="G405" t="s">
        <v>14</v>
      </c>
      <c r="K405" t="s">
        <v>797</v>
      </c>
      <c r="L405" t="str">
        <f t="shared" si="19"/>
        <v>ACA21</v>
      </c>
      <c r="M405" t="str">
        <f>INDEX($T$2:$T$176,MATCH(all_items_milner_20221230[[#This Row],[TYPE VEHICULE]],$U$2:$U$176,0),1)</f>
        <v>TOYOTA RAV4 ACA21 2.0ESS DE 05/00 A 11/05</v>
      </c>
      <c r="N405" s="3" t="str">
        <f t="shared" si="20"/>
        <v>OUTILLAGE DIVERS</v>
      </c>
    </row>
    <row r="406" spans="1:14" x14ac:dyDescent="0.25">
      <c r="A406" t="s">
        <v>105</v>
      </c>
      <c r="B406" t="s">
        <v>144</v>
      </c>
      <c r="C406" t="str">
        <f t="shared" si="18"/>
        <v>AN0041</v>
      </c>
      <c r="D406" t="s">
        <v>144</v>
      </c>
      <c r="E406" t="s">
        <v>145</v>
      </c>
      <c r="F406" t="s">
        <v>718</v>
      </c>
      <c r="G406" t="s">
        <v>14</v>
      </c>
      <c r="K406" t="s">
        <v>797</v>
      </c>
      <c r="L406" t="str">
        <f t="shared" si="19"/>
        <v>ACA21</v>
      </c>
      <c r="M406" t="str">
        <f>INDEX($T$2:$T$176,MATCH(all_items_milner_20221230[[#This Row],[TYPE VEHICULE]],$U$2:$U$176,0),1)</f>
        <v>TOYOTA RAV4 ACA21 2.0ESS DE 05/00 A 11/05</v>
      </c>
      <c r="N406" s="3" t="str">
        <f t="shared" si="20"/>
        <v>OUTILLAGE DIVERS</v>
      </c>
    </row>
    <row r="407" spans="1:14" x14ac:dyDescent="0.25">
      <c r="A407" t="s">
        <v>105</v>
      </c>
      <c r="B407" t="s">
        <v>146</v>
      </c>
      <c r="C407" t="str">
        <f t="shared" si="18"/>
        <v>AN0042</v>
      </c>
      <c r="D407" t="s">
        <v>146</v>
      </c>
      <c r="E407" t="s">
        <v>147</v>
      </c>
      <c r="F407" t="s">
        <v>718</v>
      </c>
      <c r="G407" t="s">
        <v>14</v>
      </c>
      <c r="K407" t="s">
        <v>797</v>
      </c>
      <c r="L407" t="str">
        <f t="shared" si="19"/>
        <v>ACA21</v>
      </c>
      <c r="M407" t="str">
        <f>INDEX($T$2:$T$176,MATCH(all_items_milner_20221230[[#This Row],[TYPE VEHICULE]],$U$2:$U$176,0),1)</f>
        <v>TOYOTA RAV4 ACA21 2.0ESS DE 05/00 A 11/05</v>
      </c>
      <c r="N407" s="3" t="str">
        <f t="shared" si="20"/>
        <v>OUTILLAGE DIVERS</v>
      </c>
    </row>
    <row r="408" spans="1:14" x14ac:dyDescent="0.25">
      <c r="A408" t="s">
        <v>105</v>
      </c>
      <c r="B408" t="s">
        <v>148</v>
      </c>
      <c r="C408" t="str">
        <f t="shared" si="18"/>
        <v>AN0043</v>
      </c>
      <c r="D408" t="s">
        <v>148</v>
      </c>
      <c r="E408" t="s">
        <v>149</v>
      </c>
      <c r="F408" t="s">
        <v>718</v>
      </c>
      <c r="G408" t="s">
        <v>14</v>
      </c>
      <c r="K408" t="s">
        <v>797</v>
      </c>
      <c r="L408" t="str">
        <f t="shared" si="19"/>
        <v>ACA21</v>
      </c>
      <c r="M408" t="str">
        <f>INDEX($T$2:$T$176,MATCH(all_items_milner_20221230[[#This Row],[TYPE VEHICULE]],$U$2:$U$176,0),1)</f>
        <v>TOYOTA RAV4 ACA21 2.0ESS DE 05/00 A 11/05</v>
      </c>
      <c r="N408" s="3" t="str">
        <f t="shared" si="20"/>
        <v>OUTILLAGE DIVERS</v>
      </c>
    </row>
    <row r="409" spans="1:14" x14ac:dyDescent="0.25">
      <c r="A409" t="s">
        <v>105</v>
      </c>
      <c r="B409" t="s">
        <v>150</v>
      </c>
      <c r="C409" t="str">
        <f t="shared" si="18"/>
        <v>AN0044</v>
      </c>
      <c r="D409" t="s">
        <v>150</v>
      </c>
      <c r="E409" t="s">
        <v>151</v>
      </c>
      <c r="F409" t="s">
        <v>718</v>
      </c>
      <c r="G409" t="s">
        <v>14</v>
      </c>
      <c r="K409" t="s">
        <v>797</v>
      </c>
      <c r="L409" t="str">
        <f t="shared" si="19"/>
        <v>ACA21</v>
      </c>
      <c r="M409" t="str">
        <f>INDEX($T$2:$T$176,MATCH(all_items_milner_20221230[[#This Row],[TYPE VEHICULE]],$U$2:$U$176,0),1)</f>
        <v>TOYOTA RAV4 ACA21 2.0ESS DE 05/00 A 11/05</v>
      </c>
      <c r="N409" s="3" t="str">
        <f t="shared" si="20"/>
        <v>OUTILLAGE DIVERS</v>
      </c>
    </row>
    <row r="410" spans="1:14" x14ac:dyDescent="0.25">
      <c r="A410" t="s">
        <v>105</v>
      </c>
      <c r="B410" t="s">
        <v>152</v>
      </c>
      <c r="C410" t="str">
        <f t="shared" si="18"/>
        <v>AN0045</v>
      </c>
      <c r="D410" t="s">
        <v>152</v>
      </c>
      <c r="E410" t="s">
        <v>153</v>
      </c>
      <c r="F410" t="s">
        <v>718</v>
      </c>
      <c r="G410" t="s">
        <v>14</v>
      </c>
      <c r="K410" t="s">
        <v>797</v>
      </c>
      <c r="L410" t="str">
        <f t="shared" si="19"/>
        <v>ACA21</v>
      </c>
      <c r="M410" t="str">
        <f>INDEX($T$2:$T$176,MATCH(all_items_milner_20221230[[#This Row],[TYPE VEHICULE]],$U$2:$U$176,0),1)</f>
        <v>TOYOTA RAV4 ACA21 2.0ESS DE 05/00 A 11/05</v>
      </c>
      <c r="N410" s="3" t="str">
        <f t="shared" si="20"/>
        <v>OUTILLAGE DIVERS</v>
      </c>
    </row>
    <row r="411" spans="1:14" x14ac:dyDescent="0.25">
      <c r="A411" t="s">
        <v>105</v>
      </c>
      <c r="B411" t="s">
        <v>154</v>
      </c>
      <c r="C411" t="str">
        <f t="shared" si="18"/>
        <v>AN0046K</v>
      </c>
      <c r="D411" t="s">
        <v>154</v>
      </c>
      <c r="E411" t="s">
        <v>155</v>
      </c>
      <c r="F411" t="s">
        <v>718</v>
      </c>
      <c r="G411" t="s">
        <v>14</v>
      </c>
      <c r="K411" t="s">
        <v>797</v>
      </c>
      <c r="L411" t="str">
        <f t="shared" si="19"/>
        <v>ACA21</v>
      </c>
      <c r="M411" t="str">
        <f>INDEX($T$2:$T$176,MATCH(all_items_milner_20221230[[#This Row],[TYPE VEHICULE]],$U$2:$U$176,0),1)</f>
        <v>TOYOTA RAV4 ACA21 2.0ESS DE 05/00 A 11/05</v>
      </c>
      <c r="N411" s="3" t="str">
        <f t="shared" si="20"/>
        <v>OUTILLAGE DIVERS</v>
      </c>
    </row>
    <row r="412" spans="1:14" x14ac:dyDescent="0.25">
      <c r="A412" t="s">
        <v>105</v>
      </c>
      <c r="B412" t="s">
        <v>156</v>
      </c>
      <c r="C412" t="str">
        <f t="shared" si="18"/>
        <v>AN0783</v>
      </c>
      <c r="D412" t="s">
        <v>156</v>
      </c>
      <c r="E412" t="s">
        <v>157</v>
      </c>
      <c r="F412" t="s">
        <v>718</v>
      </c>
      <c r="G412" t="s">
        <v>14</v>
      </c>
      <c r="K412" t="s">
        <v>797</v>
      </c>
      <c r="L412" t="str">
        <f t="shared" si="19"/>
        <v>ACA21</v>
      </c>
      <c r="M412" t="str">
        <f>INDEX($T$2:$T$176,MATCH(all_items_milner_20221230[[#This Row],[TYPE VEHICULE]],$U$2:$U$176,0),1)</f>
        <v>TOYOTA RAV4 ACA21 2.0ESS DE 05/00 A 11/05</v>
      </c>
      <c r="N412" s="3" t="str">
        <f t="shared" si="20"/>
        <v>OUTILLAGE DIVERS</v>
      </c>
    </row>
    <row r="413" spans="1:14" x14ac:dyDescent="0.25">
      <c r="A413" t="s">
        <v>105</v>
      </c>
      <c r="B413" t="s">
        <v>158</v>
      </c>
      <c r="C413" t="str">
        <f t="shared" si="18"/>
        <v>DRA01053</v>
      </c>
      <c r="D413" t="s">
        <v>158</v>
      </c>
      <c r="E413" t="s">
        <v>159</v>
      </c>
      <c r="F413" t="s">
        <v>718</v>
      </c>
      <c r="G413" t="s">
        <v>14</v>
      </c>
      <c r="K413" t="s">
        <v>797</v>
      </c>
      <c r="L413" t="str">
        <f t="shared" si="19"/>
        <v>ACA21</v>
      </c>
      <c r="M413" t="str">
        <f>INDEX($T$2:$T$176,MATCH(all_items_milner_20221230[[#This Row],[TYPE VEHICULE]],$U$2:$U$176,0),1)</f>
        <v>TOYOTA RAV4 ACA21 2.0ESS DE 05/00 A 11/05</v>
      </c>
      <c r="N413" s="3" t="str">
        <f t="shared" si="20"/>
        <v>OUTILLAGE DIVERS</v>
      </c>
    </row>
    <row r="414" spans="1:14" x14ac:dyDescent="0.25">
      <c r="A414" t="s">
        <v>105</v>
      </c>
      <c r="B414" t="s">
        <v>160</v>
      </c>
      <c r="C414" t="str">
        <f t="shared" si="18"/>
        <v>DRA01071</v>
      </c>
      <c r="D414" t="s">
        <v>160</v>
      </c>
      <c r="E414" t="s">
        <v>161</v>
      </c>
      <c r="F414" t="s">
        <v>718</v>
      </c>
      <c r="G414" t="s">
        <v>14</v>
      </c>
      <c r="K414" t="s">
        <v>797</v>
      </c>
      <c r="L414" t="str">
        <f t="shared" si="19"/>
        <v>ACA21</v>
      </c>
      <c r="M414" t="str">
        <f>INDEX($T$2:$T$176,MATCH(all_items_milner_20221230[[#This Row],[TYPE VEHICULE]],$U$2:$U$176,0),1)</f>
        <v>TOYOTA RAV4 ACA21 2.0ESS DE 05/00 A 11/05</v>
      </c>
      <c r="N414" s="3" t="str">
        <f t="shared" si="20"/>
        <v>OUTILLAGE DIVERS</v>
      </c>
    </row>
    <row r="415" spans="1:14" x14ac:dyDescent="0.25">
      <c r="A415" t="s">
        <v>105</v>
      </c>
      <c r="B415" t="s">
        <v>162</v>
      </c>
      <c r="C415" t="str">
        <f t="shared" si="18"/>
        <v>DRA01813</v>
      </c>
      <c r="D415" t="s">
        <v>162</v>
      </c>
      <c r="E415" t="s">
        <v>163</v>
      </c>
      <c r="F415" t="s">
        <v>718</v>
      </c>
      <c r="G415" t="s">
        <v>14</v>
      </c>
      <c r="K415" t="s">
        <v>797</v>
      </c>
      <c r="L415" t="str">
        <f t="shared" si="19"/>
        <v>ACA21</v>
      </c>
      <c r="M415" t="str">
        <f>INDEX($T$2:$T$176,MATCH(all_items_milner_20221230[[#This Row],[TYPE VEHICULE]],$U$2:$U$176,0),1)</f>
        <v>TOYOTA RAV4 ACA21 2.0ESS DE 05/00 A 11/05</v>
      </c>
      <c r="N415" s="3" t="str">
        <f t="shared" si="20"/>
        <v>OUTILLAGE DIVERS</v>
      </c>
    </row>
    <row r="416" spans="1:14" x14ac:dyDescent="0.25">
      <c r="A416" t="s">
        <v>105</v>
      </c>
      <c r="B416" t="s">
        <v>164</v>
      </c>
      <c r="C416" t="str">
        <f t="shared" si="18"/>
        <v>DRA02082</v>
      </c>
      <c r="D416" t="s">
        <v>164</v>
      </c>
      <c r="E416" t="s">
        <v>165</v>
      </c>
      <c r="F416" t="s">
        <v>718</v>
      </c>
      <c r="G416" t="s">
        <v>14</v>
      </c>
      <c r="K416" t="s">
        <v>797</v>
      </c>
      <c r="L416" t="str">
        <f t="shared" si="19"/>
        <v>ACA21</v>
      </c>
      <c r="M416" t="str">
        <f>INDEX($T$2:$T$176,MATCH(all_items_milner_20221230[[#This Row],[TYPE VEHICULE]],$U$2:$U$176,0),1)</f>
        <v>TOYOTA RAV4 ACA21 2.0ESS DE 05/00 A 11/05</v>
      </c>
      <c r="N416" s="3" t="str">
        <f t="shared" si="20"/>
        <v>OUTILLAGE DIVERS</v>
      </c>
    </row>
    <row r="417" spans="1:14" x14ac:dyDescent="0.25">
      <c r="A417" t="s">
        <v>105</v>
      </c>
      <c r="B417" t="s">
        <v>166</v>
      </c>
      <c r="C417" t="str">
        <f t="shared" si="18"/>
        <v>DRA04771</v>
      </c>
      <c r="D417" t="s">
        <v>166</v>
      </c>
      <c r="E417" t="s">
        <v>167</v>
      </c>
      <c r="F417" t="s">
        <v>718</v>
      </c>
      <c r="G417" t="s">
        <v>14</v>
      </c>
      <c r="K417" t="s">
        <v>797</v>
      </c>
      <c r="L417" t="str">
        <f t="shared" si="19"/>
        <v>ACA21</v>
      </c>
      <c r="M417" t="str">
        <f>INDEX($T$2:$T$176,MATCH(all_items_milner_20221230[[#This Row],[TYPE VEHICULE]],$U$2:$U$176,0),1)</f>
        <v>TOYOTA RAV4 ACA21 2.0ESS DE 05/00 A 11/05</v>
      </c>
      <c r="N417" s="3" t="str">
        <f t="shared" si="20"/>
        <v>OUTILLAGE DIVERS</v>
      </c>
    </row>
    <row r="418" spans="1:14" x14ac:dyDescent="0.25">
      <c r="A418" t="s">
        <v>105</v>
      </c>
      <c r="B418" t="s">
        <v>168</v>
      </c>
      <c r="C418" t="str">
        <f t="shared" si="18"/>
        <v>DRA04776</v>
      </c>
      <c r="D418" t="s">
        <v>168</v>
      </c>
      <c r="E418" t="s">
        <v>169</v>
      </c>
      <c r="F418" t="s">
        <v>718</v>
      </c>
      <c r="G418" t="s">
        <v>14</v>
      </c>
      <c r="K418" t="s">
        <v>797</v>
      </c>
      <c r="L418" t="str">
        <f t="shared" si="19"/>
        <v>ACA21</v>
      </c>
      <c r="M418" t="str">
        <f>INDEX($T$2:$T$176,MATCH(all_items_milner_20221230[[#This Row],[TYPE VEHICULE]],$U$2:$U$176,0),1)</f>
        <v>TOYOTA RAV4 ACA21 2.0ESS DE 05/00 A 11/05</v>
      </c>
      <c r="N418" s="3" t="str">
        <f t="shared" si="20"/>
        <v>OUTILLAGE DIVERS</v>
      </c>
    </row>
    <row r="419" spans="1:14" x14ac:dyDescent="0.25">
      <c r="A419" t="s">
        <v>105</v>
      </c>
      <c r="B419" t="s">
        <v>170</v>
      </c>
      <c r="C419" t="str">
        <f t="shared" si="18"/>
        <v>DRA09783</v>
      </c>
      <c r="D419" t="s">
        <v>170</v>
      </c>
      <c r="E419" t="s">
        <v>171</v>
      </c>
      <c r="F419" t="s">
        <v>718</v>
      </c>
      <c r="G419" t="s">
        <v>14</v>
      </c>
      <c r="K419" t="s">
        <v>797</v>
      </c>
      <c r="L419" t="str">
        <f t="shared" si="19"/>
        <v>ACA21</v>
      </c>
      <c r="M419" t="str">
        <f>INDEX($T$2:$T$176,MATCH(all_items_milner_20221230[[#This Row],[TYPE VEHICULE]],$U$2:$U$176,0),1)</f>
        <v>TOYOTA RAV4 ACA21 2.0ESS DE 05/00 A 11/05</v>
      </c>
      <c r="N419" s="3" t="str">
        <f t="shared" si="20"/>
        <v>OUTILLAGE DIVERS</v>
      </c>
    </row>
    <row r="420" spans="1:14" x14ac:dyDescent="0.25">
      <c r="A420" t="s">
        <v>105</v>
      </c>
      <c r="B420" t="s">
        <v>172</v>
      </c>
      <c r="C420" t="str">
        <f t="shared" si="18"/>
        <v>DRA11237</v>
      </c>
      <c r="D420" t="s">
        <v>172</v>
      </c>
      <c r="E420" t="s">
        <v>173</v>
      </c>
      <c r="F420" t="s">
        <v>718</v>
      </c>
      <c r="G420" t="s">
        <v>14</v>
      </c>
      <c r="K420" t="s">
        <v>797</v>
      </c>
      <c r="L420" t="str">
        <f t="shared" si="19"/>
        <v>ACA21</v>
      </c>
      <c r="M420" t="str">
        <f>INDEX($T$2:$T$176,MATCH(all_items_milner_20221230[[#This Row],[TYPE VEHICULE]],$U$2:$U$176,0),1)</f>
        <v>TOYOTA RAV4 ACA21 2.0ESS DE 05/00 A 11/05</v>
      </c>
      <c r="N420" s="3" t="str">
        <f t="shared" si="20"/>
        <v>OUTILLAGE DIVERS</v>
      </c>
    </row>
    <row r="421" spans="1:14" x14ac:dyDescent="0.25">
      <c r="A421" t="s">
        <v>105</v>
      </c>
      <c r="B421" t="s">
        <v>174</v>
      </c>
      <c r="C421" t="str">
        <f t="shared" si="18"/>
        <v>DRA11534</v>
      </c>
      <c r="D421" t="s">
        <v>174</v>
      </c>
      <c r="E421" t="s">
        <v>175</v>
      </c>
      <c r="F421" t="s">
        <v>718</v>
      </c>
      <c r="G421" t="s">
        <v>14</v>
      </c>
      <c r="K421" t="s">
        <v>797</v>
      </c>
      <c r="L421" t="str">
        <f t="shared" si="19"/>
        <v>ACA21</v>
      </c>
      <c r="M421" t="str">
        <f>INDEX($T$2:$T$176,MATCH(all_items_milner_20221230[[#This Row],[TYPE VEHICULE]],$U$2:$U$176,0),1)</f>
        <v>TOYOTA RAV4 ACA21 2.0ESS DE 05/00 A 11/05</v>
      </c>
      <c r="N421" s="3" t="str">
        <f t="shared" si="20"/>
        <v>OUTILLAGE DIVERS</v>
      </c>
    </row>
    <row r="422" spans="1:14" x14ac:dyDescent="0.25">
      <c r="A422" t="s">
        <v>105</v>
      </c>
      <c r="B422" t="s">
        <v>176</v>
      </c>
      <c r="C422" t="str">
        <f t="shared" si="18"/>
        <v>DRA11856</v>
      </c>
      <c r="D422" t="s">
        <v>176</v>
      </c>
      <c r="E422" t="s">
        <v>177</v>
      </c>
      <c r="F422" t="s">
        <v>718</v>
      </c>
      <c r="G422" t="s">
        <v>14</v>
      </c>
      <c r="K422" t="s">
        <v>797</v>
      </c>
      <c r="L422" t="str">
        <f t="shared" si="19"/>
        <v>ACA21</v>
      </c>
      <c r="M422" t="str">
        <f>INDEX($T$2:$T$176,MATCH(all_items_milner_20221230[[#This Row],[TYPE VEHICULE]],$U$2:$U$176,0),1)</f>
        <v>TOYOTA RAV4 ACA21 2.0ESS DE 05/00 A 11/05</v>
      </c>
      <c r="N422" s="3" t="str">
        <f t="shared" si="20"/>
        <v>OUTILLAGE DIVERS</v>
      </c>
    </row>
    <row r="423" spans="1:14" x14ac:dyDescent="0.25">
      <c r="A423" t="s">
        <v>105</v>
      </c>
      <c r="B423" t="s">
        <v>178</v>
      </c>
      <c r="C423" t="str">
        <f t="shared" si="18"/>
        <v>DRA13066</v>
      </c>
      <c r="D423" t="s">
        <v>178</v>
      </c>
      <c r="E423" t="s">
        <v>179</v>
      </c>
      <c r="F423" t="s">
        <v>718</v>
      </c>
      <c r="G423" t="s">
        <v>14</v>
      </c>
      <c r="K423" t="s">
        <v>797</v>
      </c>
      <c r="L423" t="str">
        <f t="shared" si="19"/>
        <v>ACA21</v>
      </c>
      <c r="M423" t="str">
        <f>INDEX($T$2:$T$176,MATCH(all_items_milner_20221230[[#This Row],[TYPE VEHICULE]],$U$2:$U$176,0),1)</f>
        <v>TOYOTA RAV4 ACA21 2.0ESS DE 05/00 A 11/05</v>
      </c>
      <c r="N423" s="3" t="str">
        <f t="shared" si="20"/>
        <v>OUTILLAGE DIVERS</v>
      </c>
    </row>
    <row r="424" spans="1:14" x14ac:dyDescent="0.25">
      <c r="A424" t="s">
        <v>105</v>
      </c>
      <c r="B424" t="s">
        <v>180</v>
      </c>
      <c r="C424" t="str">
        <f t="shared" si="18"/>
        <v>DRA13069</v>
      </c>
      <c r="D424" t="s">
        <v>180</v>
      </c>
      <c r="E424" t="s">
        <v>181</v>
      </c>
      <c r="F424" t="s">
        <v>718</v>
      </c>
      <c r="G424" t="s">
        <v>14</v>
      </c>
      <c r="K424" t="s">
        <v>797</v>
      </c>
      <c r="L424" t="str">
        <f t="shared" si="19"/>
        <v>ACA21</v>
      </c>
      <c r="M424" t="str">
        <f>INDEX($T$2:$T$176,MATCH(all_items_milner_20221230[[#This Row],[TYPE VEHICULE]],$U$2:$U$176,0),1)</f>
        <v>TOYOTA RAV4 ACA21 2.0ESS DE 05/00 A 11/05</v>
      </c>
      <c r="N424" s="3" t="str">
        <f t="shared" si="20"/>
        <v>OUTILLAGE DIVERS</v>
      </c>
    </row>
    <row r="425" spans="1:14" x14ac:dyDescent="0.25">
      <c r="A425" t="s">
        <v>105</v>
      </c>
      <c r="B425" t="s">
        <v>182</v>
      </c>
      <c r="C425" t="str">
        <f t="shared" si="18"/>
        <v>DRA13771</v>
      </c>
      <c r="D425" t="s">
        <v>182</v>
      </c>
      <c r="E425" t="s">
        <v>183</v>
      </c>
      <c r="F425" t="s">
        <v>718</v>
      </c>
      <c r="G425" t="s">
        <v>14</v>
      </c>
      <c r="K425" t="s">
        <v>797</v>
      </c>
      <c r="L425" t="str">
        <f t="shared" si="19"/>
        <v>ACA21</v>
      </c>
      <c r="M425" t="str">
        <f>INDEX($T$2:$T$176,MATCH(all_items_milner_20221230[[#This Row],[TYPE VEHICULE]],$U$2:$U$176,0),1)</f>
        <v>TOYOTA RAV4 ACA21 2.0ESS DE 05/00 A 11/05</v>
      </c>
      <c r="N425" s="3" t="str">
        <f t="shared" si="20"/>
        <v>OUTILLAGE DIVERS</v>
      </c>
    </row>
    <row r="426" spans="1:14" x14ac:dyDescent="0.25">
      <c r="A426" t="s">
        <v>105</v>
      </c>
      <c r="B426" t="s">
        <v>184</v>
      </c>
      <c r="C426" t="str">
        <f t="shared" si="18"/>
        <v>DRA14159</v>
      </c>
      <c r="D426" t="s">
        <v>184</v>
      </c>
      <c r="E426" t="s">
        <v>185</v>
      </c>
      <c r="F426" t="s">
        <v>718</v>
      </c>
      <c r="G426" t="s">
        <v>14</v>
      </c>
      <c r="K426" t="s">
        <v>797</v>
      </c>
      <c r="L426" t="str">
        <f t="shared" si="19"/>
        <v>ACA21</v>
      </c>
      <c r="M426" t="str">
        <f>INDEX($T$2:$T$176,MATCH(all_items_milner_20221230[[#This Row],[TYPE VEHICULE]],$U$2:$U$176,0),1)</f>
        <v>TOYOTA RAV4 ACA21 2.0ESS DE 05/00 A 11/05</v>
      </c>
      <c r="N426" s="3" t="str">
        <f t="shared" si="20"/>
        <v>OUTILLAGE DIVERS</v>
      </c>
    </row>
    <row r="427" spans="1:14" x14ac:dyDescent="0.25">
      <c r="A427" t="s">
        <v>105</v>
      </c>
      <c r="B427" t="s">
        <v>186</v>
      </c>
      <c r="C427" t="str">
        <f t="shared" si="18"/>
        <v>DRA16367</v>
      </c>
      <c r="D427" t="s">
        <v>186</v>
      </c>
      <c r="E427" t="s">
        <v>187</v>
      </c>
      <c r="F427" t="s">
        <v>718</v>
      </c>
      <c r="G427" t="s">
        <v>14</v>
      </c>
      <c r="K427" t="s">
        <v>797</v>
      </c>
      <c r="L427" t="str">
        <f t="shared" si="19"/>
        <v>ACA21</v>
      </c>
      <c r="M427" t="str">
        <f>INDEX($T$2:$T$176,MATCH(all_items_milner_20221230[[#This Row],[TYPE VEHICULE]],$U$2:$U$176,0),1)</f>
        <v>TOYOTA RAV4 ACA21 2.0ESS DE 05/00 A 11/05</v>
      </c>
      <c r="N427" s="3" t="str">
        <f t="shared" si="20"/>
        <v>OUTILLAGE DIVERS</v>
      </c>
    </row>
    <row r="428" spans="1:14" x14ac:dyDescent="0.25">
      <c r="A428" t="s">
        <v>105</v>
      </c>
      <c r="B428" t="s">
        <v>188</v>
      </c>
      <c r="C428" t="str">
        <f t="shared" si="18"/>
        <v>DRA16368</v>
      </c>
      <c r="D428" t="s">
        <v>188</v>
      </c>
      <c r="E428" t="s">
        <v>189</v>
      </c>
      <c r="F428" t="s">
        <v>718</v>
      </c>
      <c r="G428" t="s">
        <v>14</v>
      </c>
      <c r="K428" t="s">
        <v>797</v>
      </c>
      <c r="L428" t="str">
        <f t="shared" si="19"/>
        <v>ACA21</v>
      </c>
      <c r="M428" t="str">
        <f>INDEX($T$2:$T$176,MATCH(all_items_milner_20221230[[#This Row],[TYPE VEHICULE]],$U$2:$U$176,0),1)</f>
        <v>TOYOTA RAV4 ACA21 2.0ESS DE 05/00 A 11/05</v>
      </c>
      <c r="N428" s="3" t="str">
        <f t="shared" si="20"/>
        <v>OUTILLAGE DIVERS</v>
      </c>
    </row>
    <row r="429" spans="1:14" x14ac:dyDescent="0.25">
      <c r="A429" t="s">
        <v>105</v>
      </c>
      <c r="B429" t="s">
        <v>190</v>
      </c>
      <c r="C429" t="str">
        <f t="shared" si="18"/>
        <v>DRA16807</v>
      </c>
      <c r="D429" t="s">
        <v>190</v>
      </c>
      <c r="E429" t="s">
        <v>191</v>
      </c>
      <c r="F429" t="s">
        <v>718</v>
      </c>
      <c r="G429" t="s">
        <v>14</v>
      </c>
      <c r="K429" t="s">
        <v>797</v>
      </c>
      <c r="L429" t="str">
        <f t="shared" si="19"/>
        <v>ACA21</v>
      </c>
      <c r="M429" t="str">
        <f>INDEX($T$2:$T$176,MATCH(all_items_milner_20221230[[#This Row],[TYPE VEHICULE]],$U$2:$U$176,0),1)</f>
        <v>TOYOTA RAV4 ACA21 2.0ESS DE 05/00 A 11/05</v>
      </c>
      <c r="N429" s="3" t="str">
        <f t="shared" si="20"/>
        <v>OUTILLAGE DIVERS</v>
      </c>
    </row>
    <row r="430" spans="1:14" x14ac:dyDescent="0.25">
      <c r="A430" t="s">
        <v>105</v>
      </c>
      <c r="B430" t="s">
        <v>192</v>
      </c>
      <c r="C430" t="str">
        <f t="shared" si="18"/>
        <v>DRA18549</v>
      </c>
      <c r="D430" t="s">
        <v>192</v>
      </c>
      <c r="E430" t="s">
        <v>193</v>
      </c>
      <c r="F430" t="s">
        <v>718</v>
      </c>
      <c r="G430" t="s">
        <v>14</v>
      </c>
      <c r="K430" t="s">
        <v>797</v>
      </c>
      <c r="L430" t="str">
        <f t="shared" si="19"/>
        <v>ACA21</v>
      </c>
      <c r="M430" t="str">
        <f>INDEX($T$2:$T$176,MATCH(all_items_milner_20221230[[#This Row],[TYPE VEHICULE]],$U$2:$U$176,0),1)</f>
        <v>TOYOTA RAV4 ACA21 2.0ESS DE 05/00 A 11/05</v>
      </c>
      <c r="N430" s="3" t="str">
        <f t="shared" si="20"/>
        <v>OUTILLAGE DIVERS</v>
      </c>
    </row>
    <row r="431" spans="1:14" x14ac:dyDescent="0.25">
      <c r="A431" t="s">
        <v>105</v>
      </c>
      <c r="B431" t="s">
        <v>194</v>
      </c>
      <c r="C431" t="str">
        <f t="shared" si="18"/>
        <v>DRA18561</v>
      </c>
      <c r="D431" t="s">
        <v>194</v>
      </c>
      <c r="E431" t="s">
        <v>195</v>
      </c>
      <c r="F431" t="s">
        <v>718</v>
      </c>
      <c r="G431" t="s">
        <v>14</v>
      </c>
      <c r="K431" t="s">
        <v>797</v>
      </c>
      <c r="L431" t="str">
        <f t="shared" si="19"/>
        <v>ACA21</v>
      </c>
      <c r="M431" t="str">
        <f>INDEX($T$2:$T$176,MATCH(all_items_milner_20221230[[#This Row],[TYPE VEHICULE]],$U$2:$U$176,0),1)</f>
        <v>TOYOTA RAV4 ACA21 2.0ESS DE 05/00 A 11/05</v>
      </c>
      <c r="N431" s="3" t="str">
        <f t="shared" si="20"/>
        <v>OUTILLAGE DIVERS</v>
      </c>
    </row>
    <row r="432" spans="1:14" x14ac:dyDescent="0.25">
      <c r="A432" t="s">
        <v>105</v>
      </c>
      <c r="B432" t="s">
        <v>196</v>
      </c>
      <c r="C432" t="str">
        <f t="shared" si="18"/>
        <v>DRA19345</v>
      </c>
      <c r="D432" t="s">
        <v>196</v>
      </c>
      <c r="E432" t="s">
        <v>197</v>
      </c>
      <c r="F432" t="s">
        <v>718</v>
      </c>
      <c r="G432" t="s">
        <v>14</v>
      </c>
      <c r="K432" t="s">
        <v>797</v>
      </c>
      <c r="L432" t="str">
        <f t="shared" si="19"/>
        <v>ACA21</v>
      </c>
      <c r="M432" t="str">
        <f>INDEX($T$2:$T$176,MATCH(all_items_milner_20221230[[#This Row],[TYPE VEHICULE]],$U$2:$U$176,0),1)</f>
        <v>TOYOTA RAV4 ACA21 2.0ESS DE 05/00 A 11/05</v>
      </c>
      <c r="N432" s="3" t="str">
        <f t="shared" si="20"/>
        <v>OUTILLAGE DIVERS</v>
      </c>
    </row>
    <row r="433" spans="1:14" x14ac:dyDescent="0.25">
      <c r="A433" t="s">
        <v>105</v>
      </c>
      <c r="B433" t="s">
        <v>198</v>
      </c>
      <c r="C433" t="str">
        <f t="shared" si="18"/>
        <v>DRA19735</v>
      </c>
      <c r="D433" t="s">
        <v>198</v>
      </c>
      <c r="E433" t="s">
        <v>199</v>
      </c>
      <c r="F433" t="s">
        <v>718</v>
      </c>
      <c r="G433" t="s">
        <v>14</v>
      </c>
      <c r="K433" t="s">
        <v>797</v>
      </c>
      <c r="L433" t="str">
        <f t="shared" si="19"/>
        <v>ACA21</v>
      </c>
      <c r="M433" t="str">
        <f>INDEX($T$2:$T$176,MATCH(all_items_milner_20221230[[#This Row],[TYPE VEHICULE]],$U$2:$U$176,0),1)</f>
        <v>TOYOTA RAV4 ACA21 2.0ESS DE 05/00 A 11/05</v>
      </c>
      <c r="N433" s="3" t="str">
        <f t="shared" si="20"/>
        <v>OUTILLAGE DIVERS</v>
      </c>
    </row>
    <row r="434" spans="1:14" x14ac:dyDescent="0.25">
      <c r="A434" t="s">
        <v>105</v>
      </c>
      <c r="B434" t="s">
        <v>200</v>
      </c>
      <c r="C434" t="str">
        <f t="shared" si="18"/>
        <v>DRA22213</v>
      </c>
      <c r="D434" t="s">
        <v>200</v>
      </c>
      <c r="E434" t="s">
        <v>201</v>
      </c>
      <c r="F434" t="s">
        <v>718</v>
      </c>
      <c r="G434" t="s">
        <v>14</v>
      </c>
      <c r="K434" t="s">
        <v>797</v>
      </c>
      <c r="L434" t="str">
        <f t="shared" si="19"/>
        <v>ACA21</v>
      </c>
      <c r="M434" t="str">
        <f>INDEX($T$2:$T$176,MATCH(all_items_milner_20221230[[#This Row],[TYPE VEHICULE]],$U$2:$U$176,0),1)</f>
        <v>TOYOTA RAV4 ACA21 2.0ESS DE 05/00 A 11/05</v>
      </c>
      <c r="N434" s="3" t="str">
        <f t="shared" si="20"/>
        <v>OUTILLAGE DIVERS</v>
      </c>
    </row>
    <row r="435" spans="1:14" x14ac:dyDescent="0.25">
      <c r="A435" t="s">
        <v>105</v>
      </c>
      <c r="B435" t="s">
        <v>202</v>
      </c>
      <c r="C435" t="str">
        <f t="shared" si="18"/>
        <v>DRA22322</v>
      </c>
      <c r="D435" t="s">
        <v>202</v>
      </c>
      <c r="E435" t="s">
        <v>203</v>
      </c>
      <c r="F435" t="s">
        <v>718</v>
      </c>
      <c r="G435" t="s">
        <v>14</v>
      </c>
      <c r="K435" t="s">
        <v>797</v>
      </c>
      <c r="L435" t="str">
        <f t="shared" si="19"/>
        <v>ACA21</v>
      </c>
      <c r="M435" t="str">
        <f>INDEX($T$2:$T$176,MATCH(all_items_milner_20221230[[#This Row],[TYPE VEHICULE]],$U$2:$U$176,0),1)</f>
        <v>TOYOTA RAV4 ACA21 2.0ESS DE 05/00 A 11/05</v>
      </c>
      <c r="N435" s="3" t="str">
        <f t="shared" si="20"/>
        <v>OUTILLAGE DIVERS</v>
      </c>
    </row>
    <row r="436" spans="1:14" x14ac:dyDescent="0.25">
      <c r="A436" t="s">
        <v>105</v>
      </c>
      <c r="B436" t="s">
        <v>204</v>
      </c>
      <c r="C436" t="str">
        <f t="shared" si="18"/>
        <v>DRA22489</v>
      </c>
      <c r="D436" t="s">
        <v>204</v>
      </c>
      <c r="E436" t="s">
        <v>205</v>
      </c>
      <c r="F436" t="s">
        <v>718</v>
      </c>
      <c r="G436" t="s">
        <v>14</v>
      </c>
      <c r="K436" t="s">
        <v>797</v>
      </c>
      <c r="L436" t="str">
        <f t="shared" si="19"/>
        <v>ACA21</v>
      </c>
      <c r="M436" t="str">
        <f>INDEX($T$2:$T$176,MATCH(all_items_milner_20221230[[#This Row],[TYPE VEHICULE]],$U$2:$U$176,0),1)</f>
        <v>TOYOTA RAV4 ACA21 2.0ESS DE 05/00 A 11/05</v>
      </c>
      <c r="N436" s="3" t="str">
        <f t="shared" si="20"/>
        <v>OUTILLAGE DIVERS</v>
      </c>
    </row>
    <row r="437" spans="1:14" x14ac:dyDescent="0.25">
      <c r="A437" t="s">
        <v>105</v>
      </c>
      <c r="B437" t="s">
        <v>206</v>
      </c>
      <c r="C437" t="str">
        <f t="shared" si="18"/>
        <v>DRA22492</v>
      </c>
      <c r="D437" t="s">
        <v>206</v>
      </c>
      <c r="E437" t="s">
        <v>207</v>
      </c>
      <c r="F437" t="s">
        <v>718</v>
      </c>
      <c r="G437" t="s">
        <v>14</v>
      </c>
      <c r="K437" t="s">
        <v>797</v>
      </c>
      <c r="L437" t="str">
        <f t="shared" si="19"/>
        <v>ACA21</v>
      </c>
      <c r="M437" t="str">
        <f>INDEX($T$2:$T$176,MATCH(all_items_milner_20221230[[#This Row],[TYPE VEHICULE]],$U$2:$U$176,0),1)</f>
        <v>TOYOTA RAV4 ACA21 2.0ESS DE 05/00 A 11/05</v>
      </c>
      <c r="N437" s="3" t="str">
        <f t="shared" si="20"/>
        <v>OUTILLAGE DIVERS</v>
      </c>
    </row>
    <row r="438" spans="1:14" x14ac:dyDescent="0.25">
      <c r="A438" t="s">
        <v>105</v>
      </c>
      <c r="B438" t="s">
        <v>208</v>
      </c>
      <c r="C438" t="str">
        <f t="shared" si="18"/>
        <v>DRA22493</v>
      </c>
      <c r="D438" t="s">
        <v>208</v>
      </c>
      <c r="E438" t="s">
        <v>209</v>
      </c>
      <c r="F438" t="s">
        <v>718</v>
      </c>
      <c r="G438" t="s">
        <v>14</v>
      </c>
      <c r="K438" t="s">
        <v>797</v>
      </c>
      <c r="L438" t="str">
        <f t="shared" si="19"/>
        <v>ACA21</v>
      </c>
      <c r="M438" t="str">
        <f>INDEX($T$2:$T$176,MATCH(all_items_milner_20221230[[#This Row],[TYPE VEHICULE]],$U$2:$U$176,0),1)</f>
        <v>TOYOTA RAV4 ACA21 2.0ESS DE 05/00 A 11/05</v>
      </c>
      <c r="N438" s="3" t="str">
        <f t="shared" si="20"/>
        <v>OUTILLAGE DIVERS</v>
      </c>
    </row>
    <row r="439" spans="1:14" x14ac:dyDescent="0.25">
      <c r="A439" t="s">
        <v>105</v>
      </c>
      <c r="B439" t="s">
        <v>210</v>
      </c>
      <c r="C439" t="str">
        <f t="shared" si="18"/>
        <v>DRA23187</v>
      </c>
      <c r="D439" t="s">
        <v>210</v>
      </c>
      <c r="E439" t="s">
        <v>211</v>
      </c>
      <c r="F439" t="s">
        <v>718</v>
      </c>
      <c r="G439" t="s">
        <v>14</v>
      </c>
      <c r="K439" t="s">
        <v>797</v>
      </c>
      <c r="L439" t="str">
        <f t="shared" si="19"/>
        <v>ACA21</v>
      </c>
      <c r="M439" t="str">
        <f>INDEX($T$2:$T$176,MATCH(all_items_milner_20221230[[#This Row],[TYPE VEHICULE]],$U$2:$U$176,0),1)</f>
        <v>TOYOTA RAV4 ACA21 2.0ESS DE 05/00 A 11/05</v>
      </c>
      <c r="N439" s="3" t="str">
        <f t="shared" si="20"/>
        <v>OUTILLAGE DIVERS</v>
      </c>
    </row>
    <row r="440" spans="1:14" x14ac:dyDescent="0.25">
      <c r="A440" t="s">
        <v>105</v>
      </c>
      <c r="B440" t="s">
        <v>212</v>
      </c>
      <c r="C440" t="str">
        <f t="shared" si="18"/>
        <v>DRA23258</v>
      </c>
      <c r="D440" t="s">
        <v>212</v>
      </c>
      <c r="E440" t="s">
        <v>213</v>
      </c>
      <c r="F440" t="s">
        <v>718</v>
      </c>
      <c r="G440" t="s">
        <v>14</v>
      </c>
      <c r="K440" t="s">
        <v>797</v>
      </c>
      <c r="L440" t="str">
        <f t="shared" si="19"/>
        <v>ACA21</v>
      </c>
      <c r="M440" t="str">
        <f>INDEX($T$2:$T$176,MATCH(all_items_milner_20221230[[#This Row],[TYPE VEHICULE]],$U$2:$U$176,0),1)</f>
        <v>TOYOTA RAV4 ACA21 2.0ESS DE 05/00 A 11/05</v>
      </c>
      <c r="N440" s="3" t="str">
        <f t="shared" si="20"/>
        <v>OUTILLAGE DIVERS</v>
      </c>
    </row>
    <row r="441" spans="1:14" x14ac:dyDescent="0.25">
      <c r="A441" t="s">
        <v>105</v>
      </c>
      <c r="B441" t="s">
        <v>214</v>
      </c>
      <c r="C441" t="str">
        <f t="shared" si="18"/>
        <v>DRA23793</v>
      </c>
      <c r="D441" t="s">
        <v>214</v>
      </c>
      <c r="E441" t="s">
        <v>215</v>
      </c>
      <c r="F441" t="s">
        <v>718</v>
      </c>
      <c r="G441" t="s">
        <v>14</v>
      </c>
      <c r="K441" t="s">
        <v>797</v>
      </c>
      <c r="L441" t="str">
        <f t="shared" si="19"/>
        <v>ACA21</v>
      </c>
      <c r="M441" t="str">
        <f>INDEX($T$2:$T$176,MATCH(all_items_milner_20221230[[#This Row],[TYPE VEHICULE]],$U$2:$U$176,0),1)</f>
        <v>TOYOTA RAV4 ACA21 2.0ESS DE 05/00 A 11/05</v>
      </c>
      <c r="N441" s="3" t="str">
        <f t="shared" si="20"/>
        <v>OUTILLAGE DIVERS</v>
      </c>
    </row>
    <row r="442" spans="1:14" x14ac:dyDescent="0.25">
      <c r="A442" t="s">
        <v>105</v>
      </c>
      <c r="B442" t="s">
        <v>216</v>
      </c>
      <c r="C442" t="str">
        <f t="shared" si="18"/>
        <v>DRA24317</v>
      </c>
      <c r="D442" t="s">
        <v>216</v>
      </c>
      <c r="E442" t="s">
        <v>217</v>
      </c>
      <c r="F442" t="s">
        <v>718</v>
      </c>
      <c r="G442" t="s">
        <v>14</v>
      </c>
      <c r="K442" t="s">
        <v>797</v>
      </c>
      <c r="L442" t="str">
        <f t="shared" si="19"/>
        <v>ACA21</v>
      </c>
      <c r="M442" t="str">
        <f>INDEX($T$2:$T$176,MATCH(all_items_milner_20221230[[#This Row],[TYPE VEHICULE]],$U$2:$U$176,0),1)</f>
        <v>TOYOTA RAV4 ACA21 2.0ESS DE 05/00 A 11/05</v>
      </c>
      <c r="N442" s="3" t="str">
        <f t="shared" si="20"/>
        <v>OUTILLAGE DIVERS</v>
      </c>
    </row>
    <row r="443" spans="1:14" x14ac:dyDescent="0.25">
      <c r="A443" t="s">
        <v>105</v>
      </c>
      <c r="B443" t="s">
        <v>218</v>
      </c>
      <c r="C443" t="str">
        <f t="shared" si="18"/>
        <v>DRA24657</v>
      </c>
      <c r="D443" t="s">
        <v>218</v>
      </c>
      <c r="E443" t="s">
        <v>219</v>
      </c>
      <c r="F443" t="s">
        <v>718</v>
      </c>
      <c r="G443" t="s">
        <v>14</v>
      </c>
      <c r="K443" t="s">
        <v>797</v>
      </c>
      <c r="L443" t="str">
        <f t="shared" si="19"/>
        <v>ACA21</v>
      </c>
      <c r="M443" t="str">
        <f>INDEX($T$2:$T$176,MATCH(all_items_milner_20221230[[#This Row],[TYPE VEHICULE]],$U$2:$U$176,0),1)</f>
        <v>TOYOTA RAV4 ACA21 2.0ESS DE 05/00 A 11/05</v>
      </c>
      <c r="N443" s="3" t="str">
        <f t="shared" si="20"/>
        <v>OUTILLAGE DIVERS</v>
      </c>
    </row>
    <row r="444" spans="1:14" x14ac:dyDescent="0.25">
      <c r="A444" t="s">
        <v>105</v>
      </c>
      <c r="B444" t="s">
        <v>220</v>
      </c>
      <c r="C444" t="str">
        <f t="shared" si="18"/>
        <v>DRA24659</v>
      </c>
      <c r="D444" t="s">
        <v>220</v>
      </c>
      <c r="E444" t="s">
        <v>221</v>
      </c>
      <c r="F444" t="s">
        <v>718</v>
      </c>
      <c r="G444" t="s">
        <v>14</v>
      </c>
      <c r="K444" t="s">
        <v>797</v>
      </c>
      <c r="L444" t="str">
        <f t="shared" si="19"/>
        <v>ACA21</v>
      </c>
      <c r="M444" t="str">
        <f>INDEX($T$2:$T$176,MATCH(all_items_milner_20221230[[#This Row],[TYPE VEHICULE]],$U$2:$U$176,0),1)</f>
        <v>TOYOTA RAV4 ACA21 2.0ESS DE 05/00 A 11/05</v>
      </c>
      <c r="N444" s="3" t="str">
        <f t="shared" si="20"/>
        <v>OUTILLAGE DIVERS</v>
      </c>
    </row>
    <row r="445" spans="1:14" x14ac:dyDescent="0.25">
      <c r="A445" t="s">
        <v>105</v>
      </c>
      <c r="B445" t="s">
        <v>222</v>
      </c>
      <c r="C445" t="str">
        <f t="shared" si="18"/>
        <v>DRA24660</v>
      </c>
      <c r="D445" t="s">
        <v>222</v>
      </c>
      <c r="E445" t="s">
        <v>223</v>
      </c>
      <c r="F445" t="s">
        <v>718</v>
      </c>
      <c r="G445" t="s">
        <v>14</v>
      </c>
      <c r="K445" t="s">
        <v>797</v>
      </c>
      <c r="L445" t="str">
        <f t="shared" si="19"/>
        <v>ACA21</v>
      </c>
      <c r="M445" t="str">
        <f>INDEX($T$2:$T$176,MATCH(all_items_milner_20221230[[#This Row],[TYPE VEHICULE]],$U$2:$U$176,0),1)</f>
        <v>TOYOTA RAV4 ACA21 2.0ESS DE 05/00 A 11/05</v>
      </c>
      <c r="N445" s="3" t="str">
        <f t="shared" si="20"/>
        <v>OUTILLAGE DIVERS</v>
      </c>
    </row>
    <row r="446" spans="1:14" x14ac:dyDescent="0.25">
      <c r="A446" t="s">
        <v>105</v>
      </c>
      <c r="B446" t="s">
        <v>224</v>
      </c>
      <c r="C446" t="str">
        <f t="shared" si="18"/>
        <v>DRA27634</v>
      </c>
      <c r="D446" t="s">
        <v>224</v>
      </c>
      <c r="E446" t="s">
        <v>225</v>
      </c>
      <c r="F446" t="s">
        <v>718</v>
      </c>
      <c r="G446" t="s">
        <v>14</v>
      </c>
      <c r="K446" t="s">
        <v>797</v>
      </c>
      <c r="L446" t="str">
        <f t="shared" si="19"/>
        <v>ACA21</v>
      </c>
      <c r="M446" t="str">
        <f>INDEX($T$2:$T$176,MATCH(all_items_milner_20221230[[#This Row],[TYPE VEHICULE]],$U$2:$U$176,0),1)</f>
        <v>TOYOTA RAV4 ACA21 2.0ESS DE 05/00 A 11/05</v>
      </c>
      <c r="N446" s="3" t="str">
        <f t="shared" si="20"/>
        <v>OUTILLAGE DIVERS</v>
      </c>
    </row>
    <row r="447" spans="1:14" x14ac:dyDescent="0.25">
      <c r="A447" t="s">
        <v>105</v>
      </c>
      <c r="B447" t="s">
        <v>226</v>
      </c>
      <c r="C447" t="str">
        <f t="shared" si="18"/>
        <v>DRA30357</v>
      </c>
      <c r="D447" t="s">
        <v>226</v>
      </c>
      <c r="E447" t="s">
        <v>227</v>
      </c>
      <c r="F447" t="s">
        <v>718</v>
      </c>
      <c r="G447" t="s">
        <v>14</v>
      </c>
      <c r="K447" t="s">
        <v>797</v>
      </c>
      <c r="L447" t="str">
        <f t="shared" si="19"/>
        <v>ACA21</v>
      </c>
      <c r="M447" t="str">
        <f>INDEX($T$2:$T$176,MATCH(all_items_milner_20221230[[#This Row],[TYPE VEHICULE]],$U$2:$U$176,0),1)</f>
        <v>TOYOTA RAV4 ACA21 2.0ESS DE 05/00 A 11/05</v>
      </c>
      <c r="N447" s="3" t="str">
        <f t="shared" si="20"/>
        <v>OUTILLAGE DIVERS</v>
      </c>
    </row>
    <row r="448" spans="1:14" x14ac:dyDescent="0.25">
      <c r="A448" t="s">
        <v>105</v>
      </c>
      <c r="B448" t="s">
        <v>228</v>
      </c>
      <c r="C448" t="str">
        <f t="shared" si="18"/>
        <v>DRA30878</v>
      </c>
      <c r="D448" t="s">
        <v>228</v>
      </c>
      <c r="E448" t="s">
        <v>229</v>
      </c>
      <c r="F448" t="s">
        <v>718</v>
      </c>
      <c r="G448" t="s">
        <v>14</v>
      </c>
      <c r="K448" t="s">
        <v>797</v>
      </c>
      <c r="L448" t="str">
        <f t="shared" si="19"/>
        <v>ACA21</v>
      </c>
      <c r="M448" t="str">
        <f>INDEX($T$2:$T$176,MATCH(all_items_milner_20221230[[#This Row],[TYPE VEHICULE]],$U$2:$U$176,0),1)</f>
        <v>TOYOTA RAV4 ACA21 2.0ESS DE 05/00 A 11/05</v>
      </c>
      <c r="N448" s="3" t="str">
        <f t="shared" si="20"/>
        <v>OUTILLAGE DIVERS</v>
      </c>
    </row>
    <row r="449" spans="1:14" x14ac:dyDescent="0.25">
      <c r="A449" t="s">
        <v>105</v>
      </c>
      <c r="B449" t="s">
        <v>230</v>
      </c>
      <c r="C449" t="str">
        <f t="shared" si="18"/>
        <v>DRA30881</v>
      </c>
      <c r="D449" t="s">
        <v>230</v>
      </c>
      <c r="E449" t="s">
        <v>231</v>
      </c>
      <c r="F449" t="s">
        <v>718</v>
      </c>
      <c r="G449" t="s">
        <v>14</v>
      </c>
      <c r="K449" t="s">
        <v>797</v>
      </c>
      <c r="L449" t="str">
        <f t="shared" si="19"/>
        <v>ACA21</v>
      </c>
      <c r="M449" t="str">
        <f>INDEX($T$2:$T$176,MATCH(all_items_milner_20221230[[#This Row],[TYPE VEHICULE]],$U$2:$U$176,0),1)</f>
        <v>TOYOTA RAV4 ACA21 2.0ESS DE 05/00 A 11/05</v>
      </c>
      <c r="N449" s="3" t="str">
        <f t="shared" si="20"/>
        <v>OUTILLAGE DIVERS</v>
      </c>
    </row>
    <row r="450" spans="1:14" x14ac:dyDescent="0.25">
      <c r="A450" t="s">
        <v>105</v>
      </c>
      <c r="B450" t="s">
        <v>232</v>
      </c>
      <c r="C450" t="str">
        <f t="shared" ref="C450:C500" si="21">IF(ISNUMBER(B450*1),TEXT(B450,"000000"),B450)</f>
        <v>DRA31569</v>
      </c>
      <c r="D450" t="s">
        <v>232</v>
      </c>
      <c r="E450" t="s">
        <v>233</v>
      </c>
      <c r="F450" t="s">
        <v>718</v>
      </c>
      <c r="G450" t="s">
        <v>14</v>
      </c>
      <c r="K450" t="s">
        <v>797</v>
      </c>
      <c r="L450" t="str">
        <f t="shared" ref="L450:L500" si="22">F451</f>
        <v>ACA21</v>
      </c>
      <c r="M450" t="str">
        <f>INDEX($T$2:$T$176,MATCH(all_items_milner_20221230[[#This Row],[TYPE VEHICULE]],$U$2:$U$176,0),1)</f>
        <v>TOYOTA RAV4 ACA21 2.0ESS DE 05/00 A 11/05</v>
      </c>
      <c r="N450" s="3" t="str">
        <f t="shared" si="20"/>
        <v>OUTILLAGE DIVERS</v>
      </c>
    </row>
    <row r="451" spans="1:14" x14ac:dyDescent="0.25">
      <c r="A451" t="s">
        <v>105</v>
      </c>
      <c r="B451" t="s">
        <v>234</v>
      </c>
      <c r="C451" t="str">
        <f t="shared" si="21"/>
        <v>DRA31967</v>
      </c>
      <c r="D451" t="s">
        <v>234</v>
      </c>
      <c r="E451" t="s">
        <v>235</v>
      </c>
      <c r="F451" t="s">
        <v>718</v>
      </c>
      <c r="G451" t="s">
        <v>14</v>
      </c>
      <c r="K451" t="s">
        <v>797</v>
      </c>
      <c r="L451" t="str">
        <f t="shared" si="22"/>
        <v>ACA21</v>
      </c>
      <c r="M451" t="str">
        <f>INDEX($T$2:$T$176,MATCH(all_items_milner_20221230[[#This Row],[TYPE VEHICULE]],$U$2:$U$176,0),1)</f>
        <v>TOYOTA RAV4 ACA21 2.0ESS DE 05/00 A 11/05</v>
      </c>
      <c r="N451" s="3" t="str">
        <f t="shared" si="20"/>
        <v>OUTILLAGE DIVERS</v>
      </c>
    </row>
    <row r="452" spans="1:14" x14ac:dyDescent="0.25">
      <c r="A452" t="s">
        <v>105</v>
      </c>
      <c r="B452" t="s">
        <v>236</v>
      </c>
      <c r="C452" t="str">
        <f t="shared" si="21"/>
        <v>DRA33368</v>
      </c>
      <c r="D452" t="s">
        <v>236</v>
      </c>
      <c r="E452" t="s">
        <v>237</v>
      </c>
      <c r="F452" t="s">
        <v>718</v>
      </c>
      <c r="G452" t="s">
        <v>14</v>
      </c>
      <c r="K452" t="s">
        <v>797</v>
      </c>
      <c r="L452" t="str">
        <f t="shared" si="22"/>
        <v>ACA21</v>
      </c>
      <c r="M452" t="str">
        <f>INDEX($T$2:$T$176,MATCH(all_items_milner_20221230[[#This Row],[TYPE VEHICULE]],$U$2:$U$176,0),1)</f>
        <v>TOYOTA RAV4 ACA21 2.0ESS DE 05/00 A 11/05</v>
      </c>
      <c r="N452" s="3" t="str">
        <f t="shared" ref="N452:N500" si="23">IF(A452="ACC","ACCESSOIRES",IF(A452="BE","ELECTRICITE CAISSE",IF(A452="AX","ESSIEU",IF(A452="BP","CARROSSERIE",IF(A452="BR","FREINAGE",(IF(A452="CO","CHAUFFAGE REFROIDISSEMENT",IF(A452="ACC","ACCESSOIRES",IF(A452="BE","ELECTRICITE CAISSE",IF(A452="AX","ESSIEU",IF(A452="EE","ELECTRICITE MOTEUR",IF(A452="FU","ALIMENTATTION",(IF(A452="ST","DIRECTION",IF(A452="ACC","ACCESSOIRES",IF(A452="BE","ELECTRICITE CAISSE",IF(A452="AX","ESSIEU",IF(A452="EX","ECHAPPEMENT",IF(A452="CL","EMBRAYAGE",(IF(A452="ANC","OUTILLAGE DIVERS",IF(A452="EN","MOTEUR",IF(A452="SUS","SUSPENSION",IF(A452="TR","TRANSMISSION"))))))))))))))))))))))))</f>
        <v>OUTILLAGE DIVERS</v>
      </c>
    </row>
    <row r="453" spans="1:14" x14ac:dyDescent="0.25">
      <c r="A453" t="s">
        <v>105</v>
      </c>
      <c r="B453" t="s">
        <v>238</v>
      </c>
      <c r="C453" t="str">
        <f t="shared" si="21"/>
        <v>DRA33372</v>
      </c>
      <c r="D453" t="s">
        <v>238</v>
      </c>
      <c r="E453" t="s">
        <v>239</v>
      </c>
      <c r="F453" t="s">
        <v>718</v>
      </c>
      <c r="G453" t="s">
        <v>14</v>
      </c>
      <c r="K453" t="s">
        <v>797</v>
      </c>
      <c r="L453" t="str">
        <f t="shared" si="22"/>
        <v>ACA21</v>
      </c>
      <c r="M453" t="str">
        <f>INDEX($T$2:$T$176,MATCH(all_items_milner_20221230[[#This Row],[TYPE VEHICULE]],$U$2:$U$176,0),1)</f>
        <v>TOYOTA RAV4 ACA21 2.0ESS DE 05/00 A 11/05</v>
      </c>
      <c r="N453" s="3" t="str">
        <f t="shared" si="23"/>
        <v>OUTILLAGE DIVERS</v>
      </c>
    </row>
    <row r="454" spans="1:14" x14ac:dyDescent="0.25">
      <c r="A454" t="s">
        <v>105</v>
      </c>
      <c r="B454" t="s">
        <v>240</v>
      </c>
      <c r="C454" t="str">
        <f t="shared" si="21"/>
        <v>DRA33586</v>
      </c>
      <c r="D454" t="s">
        <v>240</v>
      </c>
      <c r="E454" t="s">
        <v>241</v>
      </c>
      <c r="F454" t="s">
        <v>718</v>
      </c>
      <c r="G454" t="s">
        <v>14</v>
      </c>
      <c r="K454" t="s">
        <v>797</v>
      </c>
      <c r="L454" t="str">
        <f t="shared" si="22"/>
        <v>ACA21</v>
      </c>
      <c r="M454" t="str">
        <f>INDEX($T$2:$T$176,MATCH(all_items_milner_20221230[[#This Row],[TYPE VEHICULE]],$U$2:$U$176,0),1)</f>
        <v>TOYOTA RAV4 ACA21 2.0ESS DE 05/00 A 11/05</v>
      </c>
      <c r="N454" s="3" t="str">
        <f t="shared" si="23"/>
        <v>OUTILLAGE DIVERS</v>
      </c>
    </row>
    <row r="455" spans="1:14" x14ac:dyDescent="0.25">
      <c r="A455" t="s">
        <v>105</v>
      </c>
      <c r="B455" t="s">
        <v>242</v>
      </c>
      <c r="C455" t="str">
        <f t="shared" si="21"/>
        <v>DRA34184</v>
      </c>
      <c r="D455" t="s">
        <v>242</v>
      </c>
      <c r="E455" t="s">
        <v>243</v>
      </c>
      <c r="F455" t="s">
        <v>718</v>
      </c>
      <c r="G455" t="s">
        <v>14</v>
      </c>
      <c r="K455" t="s">
        <v>797</v>
      </c>
      <c r="L455" t="str">
        <f t="shared" si="22"/>
        <v>ACA21</v>
      </c>
      <c r="M455" t="str">
        <f>INDEX($T$2:$T$176,MATCH(all_items_milner_20221230[[#This Row],[TYPE VEHICULE]],$U$2:$U$176,0),1)</f>
        <v>TOYOTA RAV4 ACA21 2.0ESS DE 05/00 A 11/05</v>
      </c>
      <c r="N455" s="3" t="str">
        <f t="shared" si="23"/>
        <v>OUTILLAGE DIVERS</v>
      </c>
    </row>
    <row r="456" spans="1:14" x14ac:dyDescent="0.25">
      <c r="A456" t="s">
        <v>105</v>
      </c>
      <c r="B456" t="s">
        <v>246</v>
      </c>
      <c r="C456" t="str">
        <f t="shared" si="21"/>
        <v>DRA34334</v>
      </c>
      <c r="D456" t="s">
        <v>246</v>
      </c>
      <c r="E456" t="s">
        <v>247</v>
      </c>
      <c r="F456" t="s">
        <v>718</v>
      </c>
      <c r="G456" t="s">
        <v>14</v>
      </c>
      <c r="K456" t="s">
        <v>797</v>
      </c>
      <c r="L456" t="str">
        <f t="shared" si="22"/>
        <v>ACA21</v>
      </c>
      <c r="M456" t="str">
        <f>INDEX($T$2:$T$176,MATCH(all_items_milner_20221230[[#This Row],[TYPE VEHICULE]],$U$2:$U$176,0),1)</f>
        <v>TOYOTA RAV4 ACA21 2.0ESS DE 05/00 A 11/05</v>
      </c>
      <c r="N456" s="3" t="str">
        <f t="shared" si="23"/>
        <v>OUTILLAGE DIVERS</v>
      </c>
    </row>
    <row r="457" spans="1:14" x14ac:dyDescent="0.25">
      <c r="A457" t="s">
        <v>105</v>
      </c>
      <c r="B457" t="s">
        <v>248</v>
      </c>
      <c r="C457" t="str">
        <f t="shared" si="21"/>
        <v>DRA34571</v>
      </c>
      <c r="D457" t="s">
        <v>248</v>
      </c>
      <c r="E457" t="s">
        <v>249</v>
      </c>
      <c r="F457" t="s">
        <v>718</v>
      </c>
      <c r="G457" t="s">
        <v>14</v>
      </c>
      <c r="K457" t="s">
        <v>797</v>
      </c>
      <c r="L457" t="str">
        <f t="shared" si="22"/>
        <v>ACA21</v>
      </c>
      <c r="M457" t="str">
        <f>INDEX($T$2:$T$176,MATCH(all_items_milner_20221230[[#This Row],[TYPE VEHICULE]],$U$2:$U$176,0),1)</f>
        <v>TOYOTA RAV4 ACA21 2.0ESS DE 05/00 A 11/05</v>
      </c>
      <c r="N457" s="3" t="str">
        <f t="shared" si="23"/>
        <v>OUTILLAGE DIVERS</v>
      </c>
    </row>
    <row r="458" spans="1:14" x14ac:dyDescent="0.25">
      <c r="A458" t="s">
        <v>105</v>
      </c>
      <c r="B458" t="s">
        <v>250</v>
      </c>
      <c r="C458" t="str">
        <f t="shared" si="21"/>
        <v>DRA36923</v>
      </c>
      <c r="D458" t="s">
        <v>250</v>
      </c>
      <c r="E458" t="s">
        <v>251</v>
      </c>
      <c r="F458" t="s">
        <v>718</v>
      </c>
      <c r="G458" t="s">
        <v>14</v>
      </c>
      <c r="K458" t="s">
        <v>797</v>
      </c>
      <c r="L458" t="str">
        <f t="shared" si="22"/>
        <v>ACA21</v>
      </c>
      <c r="M458" t="str">
        <f>INDEX($T$2:$T$176,MATCH(all_items_milner_20221230[[#This Row],[TYPE VEHICULE]],$U$2:$U$176,0),1)</f>
        <v>TOYOTA RAV4 ACA21 2.0ESS DE 05/00 A 11/05</v>
      </c>
      <c r="N458" s="3" t="str">
        <f t="shared" si="23"/>
        <v>OUTILLAGE DIVERS</v>
      </c>
    </row>
    <row r="459" spans="1:14" x14ac:dyDescent="0.25">
      <c r="A459" t="s">
        <v>105</v>
      </c>
      <c r="B459" t="s">
        <v>252</v>
      </c>
      <c r="C459" t="str">
        <f t="shared" si="21"/>
        <v>DRA37439</v>
      </c>
      <c r="D459" t="s">
        <v>252</v>
      </c>
      <c r="E459" t="s">
        <v>253</v>
      </c>
      <c r="F459" t="s">
        <v>718</v>
      </c>
      <c r="G459" t="s">
        <v>14</v>
      </c>
      <c r="K459" t="s">
        <v>797</v>
      </c>
      <c r="L459" t="str">
        <f t="shared" si="22"/>
        <v>ACA21</v>
      </c>
      <c r="M459" t="str">
        <f>INDEX($T$2:$T$176,MATCH(all_items_milner_20221230[[#This Row],[TYPE VEHICULE]],$U$2:$U$176,0),1)</f>
        <v>TOYOTA RAV4 ACA21 2.0ESS DE 05/00 A 11/05</v>
      </c>
      <c r="N459" s="3" t="str">
        <f t="shared" si="23"/>
        <v>OUTILLAGE DIVERS</v>
      </c>
    </row>
    <row r="460" spans="1:14" x14ac:dyDescent="0.25">
      <c r="A460" t="s">
        <v>105</v>
      </c>
      <c r="B460" t="s">
        <v>254</v>
      </c>
      <c r="C460" t="str">
        <f t="shared" si="21"/>
        <v>DRA37871</v>
      </c>
      <c r="D460" t="s">
        <v>254</v>
      </c>
      <c r="E460" t="s">
        <v>255</v>
      </c>
      <c r="F460" t="s">
        <v>718</v>
      </c>
      <c r="G460" t="s">
        <v>14</v>
      </c>
      <c r="K460" t="s">
        <v>797</v>
      </c>
      <c r="L460" t="str">
        <f t="shared" si="22"/>
        <v>ACA21</v>
      </c>
      <c r="M460" t="str">
        <f>INDEX($T$2:$T$176,MATCH(all_items_milner_20221230[[#This Row],[TYPE VEHICULE]],$U$2:$U$176,0),1)</f>
        <v>TOYOTA RAV4 ACA21 2.0ESS DE 05/00 A 11/05</v>
      </c>
      <c r="N460" s="3" t="str">
        <f t="shared" si="23"/>
        <v>OUTILLAGE DIVERS</v>
      </c>
    </row>
    <row r="461" spans="1:14" x14ac:dyDescent="0.25">
      <c r="A461" t="s">
        <v>105</v>
      </c>
      <c r="B461" t="s">
        <v>256</v>
      </c>
      <c r="C461" t="str">
        <f t="shared" si="21"/>
        <v>DRA38205</v>
      </c>
      <c r="D461" t="s">
        <v>256</v>
      </c>
      <c r="E461" t="s">
        <v>257</v>
      </c>
      <c r="F461" t="s">
        <v>718</v>
      </c>
      <c r="G461" t="s">
        <v>14</v>
      </c>
      <c r="K461" t="s">
        <v>797</v>
      </c>
      <c r="L461" t="str">
        <f t="shared" si="22"/>
        <v>ACA21</v>
      </c>
      <c r="M461" t="str">
        <f>INDEX($T$2:$T$176,MATCH(all_items_milner_20221230[[#This Row],[TYPE VEHICULE]],$U$2:$U$176,0),1)</f>
        <v>TOYOTA RAV4 ACA21 2.0ESS DE 05/00 A 11/05</v>
      </c>
      <c r="N461" s="3" t="str">
        <f t="shared" si="23"/>
        <v>OUTILLAGE DIVERS</v>
      </c>
    </row>
    <row r="462" spans="1:14" x14ac:dyDescent="0.25">
      <c r="A462" t="s">
        <v>105</v>
      </c>
      <c r="B462" t="s">
        <v>258</v>
      </c>
      <c r="C462" t="str">
        <f t="shared" si="21"/>
        <v>DRA38859</v>
      </c>
      <c r="D462" t="s">
        <v>258</v>
      </c>
      <c r="E462" t="s">
        <v>259</v>
      </c>
      <c r="F462" t="s">
        <v>718</v>
      </c>
      <c r="G462" t="s">
        <v>14</v>
      </c>
      <c r="K462" t="s">
        <v>797</v>
      </c>
      <c r="L462" t="str">
        <f t="shared" si="22"/>
        <v>ACA21</v>
      </c>
      <c r="M462" t="str">
        <f>INDEX($T$2:$T$176,MATCH(all_items_milner_20221230[[#This Row],[TYPE VEHICULE]],$U$2:$U$176,0),1)</f>
        <v>TOYOTA RAV4 ACA21 2.0ESS DE 05/00 A 11/05</v>
      </c>
      <c r="N462" s="3" t="str">
        <f t="shared" si="23"/>
        <v>OUTILLAGE DIVERS</v>
      </c>
    </row>
    <row r="463" spans="1:14" x14ac:dyDescent="0.25">
      <c r="A463" t="s">
        <v>105</v>
      </c>
      <c r="B463" t="s">
        <v>260</v>
      </c>
      <c r="C463" t="str">
        <f t="shared" si="21"/>
        <v>DRA39046</v>
      </c>
      <c r="D463" t="s">
        <v>260</v>
      </c>
      <c r="E463" t="s">
        <v>261</v>
      </c>
      <c r="F463" t="s">
        <v>718</v>
      </c>
      <c r="G463" t="s">
        <v>14</v>
      </c>
      <c r="K463" t="s">
        <v>797</v>
      </c>
      <c r="L463" t="str">
        <f t="shared" si="22"/>
        <v>ACA21</v>
      </c>
      <c r="M463" t="str">
        <f>INDEX($T$2:$T$176,MATCH(all_items_milner_20221230[[#This Row],[TYPE VEHICULE]],$U$2:$U$176,0),1)</f>
        <v>TOYOTA RAV4 ACA21 2.0ESS DE 05/00 A 11/05</v>
      </c>
      <c r="N463" s="3" t="str">
        <f t="shared" si="23"/>
        <v>OUTILLAGE DIVERS</v>
      </c>
    </row>
    <row r="464" spans="1:14" x14ac:dyDescent="0.25">
      <c r="A464" t="s">
        <v>105</v>
      </c>
      <c r="B464" t="s">
        <v>262</v>
      </c>
      <c r="C464" t="str">
        <f t="shared" si="21"/>
        <v>DRA39047</v>
      </c>
      <c r="D464" t="s">
        <v>262</v>
      </c>
      <c r="E464" t="s">
        <v>263</v>
      </c>
      <c r="F464" t="s">
        <v>718</v>
      </c>
      <c r="G464" t="s">
        <v>14</v>
      </c>
      <c r="K464" t="s">
        <v>797</v>
      </c>
      <c r="L464" t="str">
        <f t="shared" si="22"/>
        <v>ACA21</v>
      </c>
      <c r="M464" t="str">
        <f>INDEX($T$2:$T$176,MATCH(all_items_milner_20221230[[#This Row],[TYPE VEHICULE]],$U$2:$U$176,0),1)</f>
        <v>TOYOTA RAV4 ACA21 2.0ESS DE 05/00 A 11/05</v>
      </c>
      <c r="N464" s="3" t="str">
        <f t="shared" si="23"/>
        <v>OUTILLAGE DIVERS</v>
      </c>
    </row>
    <row r="465" spans="1:14" x14ac:dyDescent="0.25">
      <c r="A465" t="s">
        <v>105</v>
      </c>
      <c r="B465" t="s">
        <v>264</v>
      </c>
      <c r="C465" t="str">
        <f t="shared" si="21"/>
        <v>DRA39223</v>
      </c>
      <c r="D465" t="s">
        <v>264</v>
      </c>
      <c r="E465" t="s">
        <v>265</v>
      </c>
      <c r="F465" t="s">
        <v>718</v>
      </c>
      <c r="G465" t="s">
        <v>14</v>
      </c>
      <c r="K465" t="s">
        <v>797</v>
      </c>
      <c r="L465" t="str">
        <f t="shared" si="22"/>
        <v>ACA21</v>
      </c>
      <c r="M465" t="str">
        <f>INDEX($T$2:$T$176,MATCH(all_items_milner_20221230[[#This Row],[TYPE VEHICULE]],$U$2:$U$176,0),1)</f>
        <v>TOYOTA RAV4 ACA21 2.0ESS DE 05/00 A 11/05</v>
      </c>
      <c r="N465" s="3" t="str">
        <f t="shared" si="23"/>
        <v>OUTILLAGE DIVERS</v>
      </c>
    </row>
    <row r="466" spans="1:14" x14ac:dyDescent="0.25">
      <c r="A466" t="s">
        <v>105</v>
      </c>
      <c r="B466" t="s">
        <v>266</v>
      </c>
      <c r="C466" t="str">
        <f t="shared" si="21"/>
        <v>DRA40462</v>
      </c>
      <c r="D466" t="s">
        <v>266</v>
      </c>
      <c r="E466" t="s">
        <v>267</v>
      </c>
      <c r="F466" t="s">
        <v>718</v>
      </c>
      <c r="G466" t="s">
        <v>14</v>
      </c>
      <c r="K466" t="s">
        <v>797</v>
      </c>
      <c r="L466" t="str">
        <f t="shared" si="22"/>
        <v>ACA21</v>
      </c>
      <c r="M466" t="str">
        <f>INDEX($T$2:$T$176,MATCH(all_items_milner_20221230[[#This Row],[TYPE VEHICULE]],$U$2:$U$176,0),1)</f>
        <v>TOYOTA RAV4 ACA21 2.0ESS DE 05/00 A 11/05</v>
      </c>
      <c r="N466" s="3" t="str">
        <f t="shared" si="23"/>
        <v>OUTILLAGE DIVERS</v>
      </c>
    </row>
    <row r="467" spans="1:14" x14ac:dyDescent="0.25">
      <c r="A467" t="s">
        <v>105</v>
      </c>
      <c r="B467" t="s">
        <v>268</v>
      </c>
      <c r="C467" t="str">
        <f t="shared" si="21"/>
        <v>DRA43785</v>
      </c>
      <c r="D467" t="s">
        <v>268</v>
      </c>
      <c r="E467" t="s">
        <v>269</v>
      </c>
      <c r="F467" t="s">
        <v>718</v>
      </c>
      <c r="G467" t="s">
        <v>14</v>
      </c>
      <c r="K467" t="s">
        <v>797</v>
      </c>
      <c r="L467" t="str">
        <f t="shared" si="22"/>
        <v>ACA21</v>
      </c>
      <c r="M467" t="str">
        <f>INDEX($T$2:$T$176,MATCH(all_items_milner_20221230[[#This Row],[TYPE VEHICULE]],$U$2:$U$176,0),1)</f>
        <v>TOYOTA RAV4 ACA21 2.0ESS DE 05/00 A 11/05</v>
      </c>
      <c r="N467" s="3" t="str">
        <f t="shared" si="23"/>
        <v>OUTILLAGE DIVERS</v>
      </c>
    </row>
    <row r="468" spans="1:14" x14ac:dyDescent="0.25">
      <c r="A468" t="s">
        <v>105</v>
      </c>
      <c r="B468" t="s">
        <v>270</v>
      </c>
      <c r="C468" t="str">
        <f t="shared" si="21"/>
        <v>DRA43949</v>
      </c>
      <c r="D468" t="s">
        <v>270</v>
      </c>
      <c r="E468" t="s">
        <v>271</v>
      </c>
      <c r="F468" t="s">
        <v>718</v>
      </c>
      <c r="G468" t="s">
        <v>14</v>
      </c>
      <c r="K468" t="s">
        <v>797</v>
      </c>
      <c r="L468" t="str">
        <f t="shared" si="22"/>
        <v>ACA21</v>
      </c>
      <c r="M468" t="str">
        <f>INDEX($T$2:$T$176,MATCH(all_items_milner_20221230[[#This Row],[TYPE VEHICULE]],$U$2:$U$176,0),1)</f>
        <v>TOYOTA RAV4 ACA21 2.0ESS DE 05/00 A 11/05</v>
      </c>
      <c r="N468" s="3" t="str">
        <f t="shared" si="23"/>
        <v>OUTILLAGE DIVERS</v>
      </c>
    </row>
    <row r="469" spans="1:14" x14ac:dyDescent="0.25">
      <c r="A469" t="s">
        <v>105</v>
      </c>
      <c r="B469" t="s">
        <v>272</v>
      </c>
      <c r="C469" t="str">
        <f t="shared" si="21"/>
        <v>DRA44139</v>
      </c>
      <c r="D469" t="s">
        <v>272</v>
      </c>
      <c r="E469" t="s">
        <v>273</v>
      </c>
      <c r="F469" t="s">
        <v>718</v>
      </c>
      <c r="G469" t="s">
        <v>14</v>
      </c>
      <c r="K469" t="s">
        <v>797</v>
      </c>
      <c r="L469" t="str">
        <f t="shared" si="22"/>
        <v>ACA21</v>
      </c>
      <c r="M469" t="str">
        <f>INDEX($T$2:$T$176,MATCH(all_items_milner_20221230[[#This Row],[TYPE VEHICULE]],$U$2:$U$176,0),1)</f>
        <v>TOYOTA RAV4 ACA21 2.0ESS DE 05/00 A 11/05</v>
      </c>
      <c r="N469" s="3" t="str">
        <f t="shared" si="23"/>
        <v>OUTILLAGE DIVERS</v>
      </c>
    </row>
    <row r="470" spans="1:14" x14ac:dyDescent="0.25">
      <c r="A470" t="s">
        <v>105</v>
      </c>
      <c r="B470" t="s">
        <v>274</v>
      </c>
      <c r="C470" t="str">
        <f t="shared" si="21"/>
        <v>DRA44143</v>
      </c>
      <c r="D470" t="s">
        <v>274</v>
      </c>
      <c r="E470" t="s">
        <v>275</v>
      </c>
      <c r="F470" t="s">
        <v>718</v>
      </c>
      <c r="G470" t="s">
        <v>14</v>
      </c>
      <c r="K470" t="s">
        <v>797</v>
      </c>
      <c r="L470" t="str">
        <f t="shared" si="22"/>
        <v>ACA21</v>
      </c>
      <c r="M470" t="str">
        <f>INDEX($T$2:$T$176,MATCH(all_items_milner_20221230[[#This Row],[TYPE VEHICULE]],$U$2:$U$176,0),1)</f>
        <v>TOYOTA RAV4 ACA21 2.0ESS DE 05/00 A 11/05</v>
      </c>
      <c r="N470" s="3" t="str">
        <f t="shared" si="23"/>
        <v>OUTILLAGE DIVERS</v>
      </c>
    </row>
    <row r="471" spans="1:14" x14ac:dyDescent="0.25">
      <c r="A471" t="s">
        <v>105</v>
      </c>
      <c r="B471" t="s">
        <v>276</v>
      </c>
      <c r="C471" t="str">
        <f t="shared" si="21"/>
        <v>DRA44146</v>
      </c>
      <c r="D471" t="s">
        <v>276</v>
      </c>
      <c r="E471" t="s">
        <v>277</v>
      </c>
      <c r="F471" t="s">
        <v>718</v>
      </c>
      <c r="G471" t="s">
        <v>14</v>
      </c>
      <c r="K471" t="s">
        <v>797</v>
      </c>
      <c r="L471" t="str">
        <f t="shared" si="22"/>
        <v>ACA21</v>
      </c>
      <c r="M471" t="str">
        <f>INDEX($T$2:$T$176,MATCH(all_items_milner_20221230[[#This Row],[TYPE VEHICULE]],$U$2:$U$176,0),1)</f>
        <v>TOYOTA RAV4 ACA21 2.0ESS DE 05/00 A 11/05</v>
      </c>
      <c r="N471" s="3" t="str">
        <f t="shared" si="23"/>
        <v>OUTILLAGE DIVERS</v>
      </c>
    </row>
    <row r="472" spans="1:14" x14ac:dyDescent="0.25">
      <c r="A472" t="s">
        <v>105</v>
      </c>
      <c r="B472" t="s">
        <v>278</v>
      </c>
      <c r="C472" t="str">
        <f t="shared" si="21"/>
        <v>DRA44963</v>
      </c>
      <c r="D472" t="s">
        <v>278</v>
      </c>
      <c r="E472" t="s">
        <v>279</v>
      </c>
      <c r="F472" t="s">
        <v>718</v>
      </c>
      <c r="G472" t="s">
        <v>14</v>
      </c>
      <c r="K472" t="s">
        <v>797</v>
      </c>
      <c r="L472" t="str">
        <f t="shared" si="22"/>
        <v>ACA21</v>
      </c>
      <c r="M472" t="str">
        <f>INDEX($T$2:$T$176,MATCH(all_items_milner_20221230[[#This Row],[TYPE VEHICULE]],$U$2:$U$176,0),1)</f>
        <v>TOYOTA RAV4 ACA21 2.0ESS DE 05/00 A 11/05</v>
      </c>
      <c r="N472" s="3" t="str">
        <f t="shared" si="23"/>
        <v>OUTILLAGE DIVERS</v>
      </c>
    </row>
    <row r="473" spans="1:14" x14ac:dyDescent="0.25">
      <c r="A473" t="s">
        <v>105</v>
      </c>
      <c r="B473" t="s">
        <v>280</v>
      </c>
      <c r="C473" t="str">
        <f t="shared" si="21"/>
        <v>DRA51727</v>
      </c>
      <c r="D473" t="s">
        <v>280</v>
      </c>
      <c r="E473" t="s">
        <v>281</v>
      </c>
      <c r="F473" t="s">
        <v>718</v>
      </c>
      <c r="G473" t="s">
        <v>14</v>
      </c>
      <c r="K473" t="s">
        <v>797</v>
      </c>
      <c r="L473" t="str">
        <f t="shared" si="22"/>
        <v>ACA21</v>
      </c>
      <c r="M473" t="str">
        <f>INDEX($T$2:$T$176,MATCH(all_items_milner_20221230[[#This Row],[TYPE VEHICULE]],$U$2:$U$176,0),1)</f>
        <v>TOYOTA RAV4 ACA21 2.0ESS DE 05/00 A 11/05</v>
      </c>
      <c r="N473" s="3" t="str">
        <f t="shared" si="23"/>
        <v>OUTILLAGE DIVERS</v>
      </c>
    </row>
    <row r="474" spans="1:14" x14ac:dyDescent="0.25">
      <c r="A474" t="s">
        <v>105</v>
      </c>
      <c r="B474" t="s">
        <v>282</v>
      </c>
      <c r="C474" t="str">
        <f t="shared" si="21"/>
        <v>DRA51729</v>
      </c>
      <c r="D474" t="s">
        <v>282</v>
      </c>
      <c r="E474" t="s">
        <v>281</v>
      </c>
      <c r="F474" t="s">
        <v>718</v>
      </c>
      <c r="G474" t="s">
        <v>14</v>
      </c>
      <c r="K474" t="s">
        <v>797</v>
      </c>
      <c r="L474" t="str">
        <f t="shared" si="22"/>
        <v>ACA21</v>
      </c>
      <c r="M474" t="str">
        <f>INDEX($T$2:$T$176,MATCH(all_items_milner_20221230[[#This Row],[TYPE VEHICULE]],$U$2:$U$176,0),1)</f>
        <v>TOYOTA RAV4 ACA21 2.0ESS DE 05/00 A 11/05</v>
      </c>
      <c r="N474" s="3" t="str">
        <f t="shared" si="23"/>
        <v>OUTILLAGE DIVERS</v>
      </c>
    </row>
    <row r="475" spans="1:14" x14ac:dyDescent="0.25">
      <c r="A475" t="s">
        <v>105</v>
      </c>
      <c r="B475" t="s">
        <v>283</v>
      </c>
      <c r="C475" t="str">
        <f t="shared" si="21"/>
        <v>DRA51764</v>
      </c>
      <c r="D475" t="s">
        <v>283</v>
      </c>
      <c r="E475" t="s">
        <v>284</v>
      </c>
      <c r="F475" t="s">
        <v>718</v>
      </c>
      <c r="G475" t="s">
        <v>14</v>
      </c>
      <c r="K475" t="s">
        <v>797</v>
      </c>
      <c r="L475" t="str">
        <f t="shared" si="22"/>
        <v>ACA21</v>
      </c>
      <c r="M475" t="str">
        <f>INDEX($T$2:$T$176,MATCH(all_items_milner_20221230[[#This Row],[TYPE VEHICULE]],$U$2:$U$176,0),1)</f>
        <v>TOYOTA RAV4 ACA21 2.0ESS DE 05/00 A 11/05</v>
      </c>
      <c r="N475" s="3" t="str">
        <f t="shared" si="23"/>
        <v>OUTILLAGE DIVERS</v>
      </c>
    </row>
    <row r="476" spans="1:14" x14ac:dyDescent="0.25">
      <c r="A476" t="s">
        <v>105</v>
      </c>
      <c r="B476" t="s">
        <v>285</v>
      </c>
      <c r="C476" t="str">
        <f t="shared" si="21"/>
        <v>DRA51846</v>
      </c>
      <c r="D476" t="s">
        <v>285</v>
      </c>
      <c r="E476" t="s">
        <v>286</v>
      </c>
      <c r="F476" t="s">
        <v>718</v>
      </c>
      <c r="G476" t="s">
        <v>14</v>
      </c>
      <c r="K476" t="s">
        <v>797</v>
      </c>
      <c r="L476" t="str">
        <f t="shared" si="22"/>
        <v>ACA21</v>
      </c>
      <c r="M476" t="str">
        <f>INDEX($T$2:$T$176,MATCH(all_items_milner_20221230[[#This Row],[TYPE VEHICULE]],$U$2:$U$176,0),1)</f>
        <v>TOYOTA RAV4 ACA21 2.0ESS DE 05/00 A 11/05</v>
      </c>
      <c r="N476" s="3" t="str">
        <f t="shared" si="23"/>
        <v>OUTILLAGE DIVERS</v>
      </c>
    </row>
    <row r="477" spans="1:14" x14ac:dyDescent="0.25">
      <c r="A477" t="s">
        <v>105</v>
      </c>
      <c r="B477" t="s">
        <v>287</v>
      </c>
      <c r="C477" t="str">
        <f t="shared" si="21"/>
        <v>DRA53035</v>
      </c>
      <c r="D477" t="s">
        <v>287</v>
      </c>
      <c r="E477" t="s">
        <v>288</v>
      </c>
      <c r="F477" t="s">
        <v>718</v>
      </c>
      <c r="G477" t="s">
        <v>14</v>
      </c>
      <c r="K477" t="s">
        <v>797</v>
      </c>
      <c r="L477" t="str">
        <f t="shared" si="22"/>
        <v>ACA21</v>
      </c>
      <c r="M477" t="str">
        <f>INDEX($T$2:$T$176,MATCH(all_items_milner_20221230[[#This Row],[TYPE VEHICULE]],$U$2:$U$176,0),1)</f>
        <v>TOYOTA RAV4 ACA21 2.0ESS DE 05/00 A 11/05</v>
      </c>
      <c r="N477" s="3" t="str">
        <f t="shared" si="23"/>
        <v>OUTILLAGE DIVERS</v>
      </c>
    </row>
    <row r="478" spans="1:14" x14ac:dyDescent="0.25">
      <c r="A478" t="s">
        <v>105</v>
      </c>
      <c r="B478" t="s">
        <v>289</v>
      </c>
      <c r="C478" t="str">
        <f t="shared" si="21"/>
        <v>DRA54283</v>
      </c>
      <c r="D478" t="s">
        <v>289</v>
      </c>
      <c r="E478" t="s">
        <v>290</v>
      </c>
      <c r="F478" t="s">
        <v>718</v>
      </c>
      <c r="G478" t="s">
        <v>14</v>
      </c>
      <c r="K478" t="s">
        <v>797</v>
      </c>
      <c r="L478" t="str">
        <f t="shared" si="22"/>
        <v>ACA21</v>
      </c>
      <c r="M478" t="str">
        <f>INDEX($T$2:$T$176,MATCH(all_items_milner_20221230[[#This Row],[TYPE VEHICULE]],$U$2:$U$176,0),1)</f>
        <v>TOYOTA RAV4 ACA21 2.0ESS DE 05/00 A 11/05</v>
      </c>
      <c r="N478" s="3" t="str">
        <f t="shared" si="23"/>
        <v>OUTILLAGE DIVERS</v>
      </c>
    </row>
    <row r="479" spans="1:14" x14ac:dyDescent="0.25">
      <c r="A479" t="s">
        <v>105</v>
      </c>
      <c r="B479" t="s">
        <v>291</v>
      </c>
      <c r="C479" t="str">
        <f t="shared" si="21"/>
        <v>DRA54284</v>
      </c>
      <c r="D479" t="s">
        <v>291</v>
      </c>
      <c r="E479" t="s">
        <v>292</v>
      </c>
      <c r="F479" t="s">
        <v>718</v>
      </c>
      <c r="G479" t="s">
        <v>14</v>
      </c>
      <c r="K479" t="s">
        <v>797</v>
      </c>
      <c r="L479" t="str">
        <f t="shared" si="22"/>
        <v>ACA21</v>
      </c>
      <c r="M479" t="str">
        <f>INDEX($T$2:$T$176,MATCH(all_items_milner_20221230[[#This Row],[TYPE VEHICULE]],$U$2:$U$176,0),1)</f>
        <v>TOYOTA RAV4 ACA21 2.0ESS DE 05/00 A 11/05</v>
      </c>
      <c r="N479" s="3" t="str">
        <f t="shared" si="23"/>
        <v>OUTILLAGE DIVERS</v>
      </c>
    </row>
    <row r="480" spans="1:14" x14ac:dyDescent="0.25">
      <c r="A480" t="s">
        <v>105</v>
      </c>
      <c r="B480" t="s">
        <v>719</v>
      </c>
      <c r="C480" t="str">
        <f t="shared" si="21"/>
        <v>DRA54287</v>
      </c>
      <c r="D480" t="s">
        <v>719</v>
      </c>
      <c r="E480" t="s">
        <v>720</v>
      </c>
      <c r="F480" t="s">
        <v>718</v>
      </c>
      <c r="G480" t="s">
        <v>14</v>
      </c>
      <c r="K480" t="s">
        <v>797</v>
      </c>
      <c r="L480" t="str">
        <f t="shared" si="22"/>
        <v>ACA21</v>
      </c>
      <c r="M480" t="str">
        <f>INDEX($T$2:$T$176,MATCH(all_items_milner_20221230[[#This Row],[TYPE VEHICULE]],$U$2:$U$176,0),1)</f>
        <v>TOYOTA RAV4 ACA21 2.0ESS DE 05/00 A 11/05</v>
      </c>
      <c r="N480" s="3" t="str">
        <f t="shared" si="23"/>
        <v>OUTILLAGE DIVERS</v>
      </c>
    </row>
    <row r="481" spans="1:14" x14ac:dyDescent="0.25">
      <c r="A481" t="s">
        <v>105</v>
      </c>
      <c r="B481" t="s">
        <v>293</v>
      </c>
      <c r="C481" t="str">
        <f t="shared" si="21"/>
        <v>DRA54290</v>
      </c>
      <c r="D481" t="s">
        <v>293</v>
      </c>
      <c r="E481" t="s">
        <v>294</v>
      </c>
      <c r="F481" t="s">
        <v>718</v>
      </c>
      <c r="G481" t="s">
        <v>14</v>
      </c>
      <c r="K481" t="s">
        <v>797</v>
      </c>
      <c r="L481" t="str">
        <f t="shared" si="22"/>
        <v>ACA21</v>
      </c>
      <c r="M481" t="str">
        <f>INDEX($T$2:$T$176,MATCH(all_items_milner_20221230[[#This Row],[TYPE VEHICULE]],$U$2:$U$176,0),1)</f>
        <v>TOYOTA RAV4 ACA21 2.0ESS DE 05/00 A 11/05</v>
      </c>
      <c r="N481" s="3" t="str">
        <f t="shared" si="23"/>
        <v>OUTILLAGE DIVERS</v>
      </c>
    </row>
    <row r="482" spans="1:14" x14ac:dyDescent="0.25">
      <c r="A482" t="s">
        <v>105</v>
      </c>
      <c r="B482" t="s">
        <v>295</v>
      </c>
      <c r="C482" t="str">
        <f t="shared" si="21"/>
        <v>DRA54500</v>
      </c>
      <c r="D482" t="s">
        <v>295</v>
      </c>
      <c r="E482" t="s">
        <v>296</v>
      </c>
      <c r="F482" t="s">
        <v>718</v>
      </c>
      <c r="G482" t="s">
        <v>14</v>
      </c>
      <c r="K482" t="s">
        <v>797</v>
      </c>
      <c r="L482" t="str">
        <f t="shared" si="22"/>
        <v>ACA21</v>
      </c>
      <c r="M482" t="str">
        <f>INDEX($T$2:$T$176,MATCH(all_items_milner_20221230[[#This Row],[TYPE VEHICULE]],$U$2:$U$176,0),1)</f>
        <v>TOYOTA RAV4 ACA21 2.0ESS DE 05/00 A 11/05</v>
      </c>
      <c r="N482" s="3" t="str">
        <f t="shared" si="23"/>
        <v>OUTILLAGE DIVERS</v>
      </c>
    </row>
    <row r="483" spans="1:14" x14ac:dyDescent="0.25">
      <c r="A483" t="s">
        <v>105</v>
      </c>
      <c r="B483" t="s">
        <v>297</v>
      </c>
      <c r="C483" t="str">
        <f t="shared" si="21"/>
        <v>DRA55540</v>
      </c>
      <c r="D483" t="s">
        <v>297</v>
      </c>
      <c r="E483" t="s">
        <v>298</v>
      </c>
      <c r="F483" t="s">
        <v>718</v>
      </c>
      <c r="G483" t="s">
        <v>14</v>
      </c>
      <c r="K483" t="s">
        <v>797</v>
      </c>
      <c r="L483" t="str">
        <f t="shared" si="22"/>
        <v>ACA21</v>
      </c>
      <c r="M483" t="str">
        <f>INDEX($T$2:$T$176,MATCH(all_items_milner_20221230[[#This Row],[TYPE VEHICULE]],$U$2:$U$176,0),1)</f>
        <v>TOYOTA RAV4 ACA21 2.0ESS DE 05/00 A 11/05</v>
      </c>
      <c r="N483" s="3" t="str">
        <f t="shared" si="23"/>
        <v>OUTILLAGE DIVERS</v>
      </c>
    </row>
    <row r="484" spans="1:14" x14ac:dyDescent="0.25">
      <c r="A484" t="s">
        <v>105</v>
      </c>
      <c r="B484" t="s">
        <v>299</v>
      </c>
      <c r="C484" t="str">
        <f t="shared" si="21"/>
        <v>DRA55591</v>
      </c>
      <c r="D484" t="s">
        <v>299</v>
      </c>
      <c r="E484" t="s">
        <v>300</v>
      </c>
      <c r="F484" t="s">
        <v>718</v>
      </c>
      <c r="G484" t="s">
        <v>14</v>
      </c>
      <c r="K484" t="s">
        <v>797</v>
      </c>
      <c r="L484" t="str">
        <f t="shared" si="22"/>
        <v>ACA21</v>
      </c>
      <c r="M484" t="str">
        <f>INDEX($T$2:$T$176,MATCH(all_items_milner_20221230[[#This Row],[TYPE VEHICULE]],$U$2:$U$176,0),1)</f>
        <v>TOYOTA RAV4 ACA21 2.0ESS DE 05/00 A 11/05</v>
      </c>
      <c r="N484" s="3" t="str">
        <f t="shared" si="23"/>
        <v>OUTILLAGE DIVERS</v>
      </c>
    </row>
    <row r="485" spans="1:14" x14ac:dyDescent="0.25">
      <c r="A485" t="s">
        <v>105</v>
      </c>
      <c r="B485" t="s">
        <v>301</v>
      </c>
      <c r="C485" t="str">
        <f t="shared" si="21"/>
        <v>DRA55592</v>
      </c>
      <c r="D485" t="s">
        <v>301</v>
      </c>
      <c r="E485" t="s">
        <v>302</v>
      </c>
      <c r="F485" t="s">
        <v>718</v>
      </c>
      <c r="G485" t="s">
        <v>14</v>
      </c>
      <c r="K485" t="s">
        <v>797</v>
      </c>
      <c r="L485" t="str">
        <f t="shared" si="22"/>
        <v>ACA21</v>
      </c>
      <c r="M485" t="str">
        <f>INDEX($T$2:$T$176,MATCH(all_items_milner_20221230[[#This Row],[TYPE VEHICULE]],$U$2:$U$176,0),1)</f>
        <v>TOYOTA RAV4 ACA21 2.0ESS DE 05/00 A 11/05</v>
      </c>
      <c r="N485" s="3" t="str">
        <f t="shared" si="23"/>
        <v>OUTILLAGE DIVERS</v>
      </c>
    </row>
    <row r="486" spans="1:14" x14ac:dyDescent="0.25">
      <c r="A486" t="s">
        <v>105</v>
      </c>
      <c r="B486" t="s">
        <v>303</v>
      </c>
      <c r="C486" t="str">
        <f t="shared" si="21"/>
        <v>DRA56137</v>
      </c>
      <c r="D486" t="s">
        <v>303</v>
      </c>
      <c r="E486" t="s">
        <v>304</v>
      </c>
      <c r="F486" t="s">
        <v>718</v>
      </c>
      <c r="G486" t="s">
        <v>14</v>
      </c>
      <c r="K486" t="s">
        <v>797</v>
      </c>
      <c r="L486" t="str">
        <f t="shared" si="22"/>
        <v>ACA21</v>
      </c>
      <c r="M486" t="str">
        <f>INDEX($T$2:$T$176,MATCH(all_items_milner_20221230[[#This Row],[TYPE VEHICULE]],$U$2:$U$176,0),1)</f>
        <v>TOYOTA RAV4 ACA21 2.0ESS DE 05/00 A 11/05</v>
      </c>
      <c r="N486" s="3" t="str">
        <f t="shared" si="23"/>
        <v>OUTILLAGE DIVERS</v>
      </c>
    </row>
    <row r="487" spans="1:14" x14ac:dyDescent="0.25">
      <c r="A487" t="s">
        <v>105</v>
      </c>
      <c r="B487" t="s">
        <v>305</v>
      </c>
      <c r="C487" t="str">
        <f t="shared" si="21"/>
        <v>DRA56141</v>
      </c>
      <c r="D487" t="s">
        <v>305</v>
      </c>
      <c r="E487" t="s">
        <v>306</v>
      </c>
      <c r="F487" t="s">
        <v>718</v>
      </c>
      <c r="G487" t="s">
        <v>14</v>
      </c>
      <c r="K487" t="s">
        <v>797</v>
      </c>
      <c r="L487" t="str">
        <f t="shared" si="22"/>
        <v>ACA21</v>
      </c>
      <c r="M487" t="str">
        <f>INDEX($T$2:$T$176,MATCH(all_items_milner_20221230[[#This Row],[TYPE VEHICULE]],$U$2:$U$176,0),1)</f>
        <v>TOYOTA RAV4 ACA21 2.0ESS DE 05/00 A 11/05</v>
      </c>
      <c r="N487" s="3" t="str">
        <f t="shared" si="23"/>
        <v>OUTILLAGE DIVERS</v>
      </c>
    </row>
    <row r="488" spans="1:14" x14ac:dyDescent="0.25">
      <c r="A488" t="s">
        <v>105</v>
      </c>
      <c r="B488" t="s">
        <v>307</v>
      </c>
      <c r="C488" t="str">
        <f t="shared" si="21"/>
        <v>DRA64592</v>
      </c>
      <c r="D488" t="s">
        <v>307</v>
      </c>
      <c r="E488" t="s">
        <v>308</v>
      </c>
      <c r="F488" t="s">
        <v>718</v>
      </c>
      <c r="G488" t="s">
        <v>14</v>
      </c>
      <c r="K488" t="s">
        <v>797</v>
      </c>
      <c r="L488" t="str">
        <f t="shared" si="22"/>
        <v>ACA21</v>
      </c>
      <c r="M488" t="str">
        <f>INDEX($T$2:$T$176,MATCH(all_items_milner_20221230[[#This Row],[TYPE VEHICULE]],$U$2:$U$176,0),1)</f>
        <v>TOYOTA RAV4 ACA21 2.0ESS DE 05/00 A 11/05</v>
      </c>
      <c r="N488" s="3" t="str">
        <f t="shared" si="23"/>
        <v>OUTILLAGE DIVERS</v>
      </c>
    </row>
    <row r="489" spans="1:14" x14ac:dyDescent="0.25">
      <c r="A489" t="s">
        <v>105</v>
      </c>
      <c r="B489" t="s">
        <v>309</v>
      </c>
      <c r="C489" t="str">
        <f t="shared" si="21"/>
        <v>DRA65967</v>
      </c>
      <c r="D489" t="s">
        <v>309</v>
      </c>
      <c r="E489" t="s">
        <v>310</v>
      </c>
      <c r="F489" t="s">
        <v>718</v>
      </c>
      <c r="G489" t="s">
        <v>14</v>
      </c>
      <c r="K489" t="s">
        <v>797</v>
      </c>
      <c r="L489" t="str">
        <f t="shared" si="22"/>
        <v>ACA21</v>
      </c>
      <c r="M489" t="str">
        <f>INDEX($T$2:$T$176,MATCH(all_items_milner_20221230[[#This Row],[TYPE VEHICULE]],$U$2:$U$176,0),1)</f>
        <v>TOYOTA RAV4 ACA21 2.0ESS DE 05/00 A 11/05</v>
      </c>
      <c r="N489" s="3" t="str">
        <f t="shared" si="23"/>
        <v>OUTILLAGE DIVERS</v>
      </c>
    </row>
    <row r="490" spans="1:14" x14ac:dyDescent="0.25">
      <c r="A490" t="s">
        <v>105</v>
      </c>
      <c r="B490" t="s">
        <v>311</v>
      </c>
      <c r="C490" t="str">
        <f t="shared" si="21"/>
        <v>DRA65983</v>
      </c>
      <c r="D490" t="s">
        <v>311</v>
      </c>
      <c r="E490" t="s">
        <v>312</v>
      </c>
      <c r="F490" t="s">
        <v>718</v>
      </c>
      <c r="G490" t="s">
        <v>14</v>
      </c>
      <c r="K490" t="s">
        <v>797</v>
      </c>
      <c r="L490" t="str">
        <f t="shared" si="22"/>
        <v>ACA21</v>
      </c>
      <c r="M490" t="str">
        <f>INDEX($T$2:$T$176,MATCH(all_items_milner_20221230[[#This Row],[TYPE VEHICULE]],$U$2:$U$176,0),1)</f>
        <v>TOYOTA RAV4 ACA21 2.0ESS DE 05/00 A 11/05</v>
      </c>
      <c r="N490" s="3" t="str">
        <f t="shared" si="23"/>
        <v>OUTILLAGE DIVERS</v>
      </c>
    </row>
    <row r="491" spans="1:14" x14ac:dyDescent="0.25">
      <c r="A491" t="s">
        <v>105</v>
      </c>
      <c r="B491" t="s">
        <v>313</v>
      </c>
      <c r="C491" t="str">
        <f t="shared" si="21"/>
        <v>DRA66051</v>
      </c>
      <c r="D491" t="s">
        <v>313</v>
      </c>
      <c r="E491" t="s">
        <v>314</v>
      </c>
      <c r="F491" t="s">
        <v>718</v>
      </c>
      <c r="G491" t="s">
        <v>14</v>
      </c>
      <c r="K491" t="s">
        <v>797</v>
      </c>
      <c r="L491" t="str">
        <f t="shared" si="22"/>
        <v>ACA21</v>
      </c>
      <c r="M491" t="str">
        <f>INDEX($T$2:$T$176,MATCH(all_items_milner_20221230[[#This Row],[TYPE VEHICULE]],$U$2:$U$176,0),1)</f>
        <v>TOYOTA RAV4 ACA21 2.0ESS DE 05/00 A 11/05</v>
      </c>
      <c r="N491" s="3" t="str">
        <f t="shared" si="23"/>
        <v>OUTILLAGE DIVERS</v>
      </c>
    </row>
    <row r="492" spans="1:14" x14ac:dyDescent="0.25">
      <c r="A492" t="s">
        <v>105</v>
      </c>
      <c r="B492" t="s">
        <v>315</v>
      </c>
      <c r="C492" t="str">
        <f t="shared" si="21"/>
        <v>DRA69292</v>
      </c>
      <c r="D492" t="s">
        <v>315</v>
      </c>
      <c r="E492" t="s">
        <v>316</v>
      </c>
      <c r="F492" t="s">
        <v>718</v>
      </c>
      <c r="G492" t="s">
        <v>14</v>
      </c>
      <c r="K492" t="s">
        <v>797</v>
      </c>
      <c r="L492" t="str">
        <f t="shared" si="22"/>
        <v>ACA21</v>
      </c>
      <c r="M492" t="str">
        <f>INDEX($T$2:$T$176,MATCH(all_items_milner_20221230[[#This Row],[TYPE VEHICULE]],$U$2:$U$176,0),1)</f>
        <v>TOYOTA RAV4 ACA21 2.0ESS DE 05/00 A 11/05</v>
      </c>
      <c r="N492" s="3" t="str">
        <f t="shared" si="23"/>
        <v>OUTILLAGE DIVERS</v>
      </c>
    </row>
    <row r="493" spans="1:14" x14ac:dyDescent="0.25">
      <c r="A493" t="s">
        <v>105</v>
      </c>
      <c r="B493" t="s">
        <v>317</v>
      </c>
      <c r="C493" t="str">
        <f t="shared" si="21"/>
        <v>DRA78641</v>
      </c>
      <c r="D493" t="s">
        <v>317</v>
      </c>
      <c r="E493" t="s">
        <v>318</v>
      </c>
      <c r="F493" t="s">
        <v>718</v>
      </c>
      <c r="G493" t="s">
        <v>14</v>
      </c>
      <c r="K493" t="s">
        <v>797</v>
      </c>
      <c r="L493" t="str">
        <f t="shared" si="22"/>
        <v>ACA21</v>
      </c>
      <c r="M493" t="str">
        <f>INDEX($T$2:$T$176,MATCH(all_items_milner_20221230[[#This Row],[TYPE VEHICULE]],$U$2:$U$176,0),1)</f>
        <v>TOYOTA RAV4 ACA21 2.0ESS DE 05/00 A 11/05</v>
      </c>
      <c r="N493" s="3" t="str">
        <f t="shared" si="23"/>
        <v>OUTILLAGE DIVERS</v>
      </c>
    </row>
    <row r="494" spans="1:14" x14ac:dyDescent="0.25">
      <c r="A494" t="s">
        <v>105</v>
      </c>
      <c r="B494" t="s">
        <v>319</v>
      </c>
      <c r="C494" t="str">
        <f t="shared" si="21"/>
        <v>DRA78642</v>
      </c>
      <c r="D494" t="s">
        <v>319</v>
      </c>
      <c r="E494" t="s">
        <v>227</v>
      </c>
      <c r="F494" t="s">
        <v>718</v>
      </c>
      <c r="G494" t="s">
        <v>14</v>
      </c>
      <c r="K494" t="s">
        <v>797</v>
      </c>
      <c r="L494" t="str">
        <f t="shared" si="22"/>
        <v>ACA21</v>
      </c>
      <c r="M494" t="str">
        <f>INDEX($T$2:$T$176,MATCH(all_items_milner_20221230[[#This Row],[TYPE VEHICULE]],$U$2:$U$176,0),1)</f>
        <v>TOYOTA RAV4 ACA21 2.0ESS DE 05/00 A 11/05</v>
      </c>
      <c r="N494" s="3" t="str">
        <f t="shared" si="23"/>
        <v>OUTILLAGE DIVERS</v>
      </c>
    </row>
    <row r="495" spans="1:14" x14ac:dyDescent="0.25">
      <c r="A495" t="s">
        <v>105</v>
      </c>
      <c r="B495" t="s">
        <v>320</v>
      </c>
      <c r="C495" t="str">
        <f t="shared" si="21"/>
        <v>DRA81147</v>
      </c>
      <c r="D495" t="s">
        <v>320</v>
      </c>
      <c r="E495" t="s">
        <v>321</v>
      </c>
      <c r="F495" t="s">
        <v>718</v>
      </c>
      <c r="G495" t="s">
        <v>14</v>
      </c>
      <c r="K495" t="s">
        <v>797</v>
      </c>
      <c r="L495" t="str">
        <f t="shared" si="22"/>
        <v>ACA21</v>
      </c>
      <c r="M495" t="str">
        <f>INDEX($T$2:$T$176,MATCH(all_items_milner_20221230[[#This Row],[TYPE VEHICULE]],$U$2:$U$176,0),1)</f>
        <v>TOYOTA RAV4 ACA21 2.0ESS DE 05/00 A 11/05</v>
      </c>
      <c r="N495" s="3" t="str">
        <f t="shared" si="23"/>
        <v>OUTILLAGE DIVERS</v>
      </c>
    </row>
    <row r="496" spans="1:14" x14ac:dyDescent="0.25">
      <c r="A496" t="s">
        <v>105</v>
      </c>
      <c r="B496" t="s">
        <v>322</v>
      </c>
      <c r="C496" t="str">
        <f t="shared" si="21"/>
        <v>DRA81432</v>
      </c>
      <c r="D496" t="s">
        <v>322</v>
      </c>
      <c r="E496" t="s">
        <v>323</v>
      </c>
      <c r="F496" t="s">
        <v>718</v>
      </c>
      <c r="G496" t="s">
        <v>14</v>
      </c>
      <c r="K496" t="s">
        <v>797</v>
      </c>
      <c r="L496" t="str">
        <f t="shared" si="22"/>
        <v>ACA21</v>
      </c>
      <c r="M496" t="str">
        <f>INDEX($T$2:$T$176,MATCH(all_items_milner_20221230[[#This Row],[TYPE VEHICULE]],$U$2:$U$176,0),1)</f>
        <v>TOYOTA RAV4 ACA21 2.0ESS DE 05/00 A 11/05</v>
      </c>
      <c r="N496" s="3" t="str">
        <f t="shared" si="23"/>
        <v>OUTILLAGE DIVERS</v>
      </c>
    </row>
    <row r="497" spans="1:14" x14ac:dyDescent="0.25">
      <c r="A497" t="s">
        <v>105</v>
      </c>
      <c r="B497" t="s">
        <v>324</v>
      </c>
      <c r="C497" t="str">
        <f t="shared" si="21"/>
        <v>DRA85214</v>
      </c>
      <c r="D497" t="s">
        <v>324</v>
      </c>
      <c r="E497" t="s">
        <v>325</v>
      </c>
      <c r="F497" t="s">
        <v>718</v>
      </c>
      <c r="G497" t="s">
        <v>14</v>
      </c>
      <c r="K497" t="s">
        <v>797</v>
      </c>
      <c r="L497" t="str">
        <f t="shared" si="22"/>
        <v>ACA21</v>
      </c>
      <c r="M497" t="str">
        <f>INDEX($T$2:$T$176,MATCH(all_items_milner_20221230[[#This Row],[TYPE VEHICULE]],$U$2:$U$176,0),1)</f>
        <v>TOYOTA RAV4 ACA21 2.0ESS DE 05/00 A 11/05</v>
      </c>
      <c r="N497" s="3" t="str">
        <f t="shared" si="23"/>
        <v>OUTILLAGE DIVERS</v>
      </c>
    </row>
    <row r="498" spans="1:14" x14ac:dyDescent="0.25">
      <c r="A498" t="s">
        <v>105</v>
      </c>
      <c r="B498" t="s">
        <v>326</v>
      </c>
      <c r="C498" t="str">
        <f t="shared" si="21"/>
        <v>DRA89425</v>
      </c>
      <c r="D498" t="s">
        <v>326</v>
      </c>
      <c r="E498" t="s">
        <v>327</v>
      </c>
      <c r="F498" t="s">
        <v>718</v>
      </c>
      <c r="G498" t="s">
        <v>14</v>
      </c>
      <c r="K498" t="s">
        <v>797</v>
      </c>
      <c r="L498" t="str">
        <f t="shared" si="22"/>
        <v>ACA21</v>
      </c>
      <c r="M498" t="str">
        <f>INDEX($T$2:$T$176,MATCH(all_items_milner_20221230[[#This Row],[TYPE VEHICULE]],$U$2:$U$176,0),1)</f>
        <v>TOYOTA RAV4 ACA21 2.0ESS DE 05/00 A 11/05</v>
      </c>
      <c r="N498" s="3" t="str">
        <f t="shared" si="23"/>
        <v>OUTILLAGE DIVERS</v>
      </c>
    </row>
    <row r="499" spans="1:14" x14ac:dyDescent="0.25">
      <c r="A499" t="s">
        <v>105</v>
      </c>
      <c r="B499" t="s">
        <v>328</v>
      </c>
      <c r="C499" t="str">
        <f t="shared" si="21"/>
        <v>DRA89433</v>
      </c>
      <c r="D499" t="s">
        <v>328</v>
      </c>
      <c r="E499" t="s">
        <v>329</v>
      </c>
      <c r="F499" t="s">
        <v>718</v>
      </c>
      <c r="G499" t="s">
        <v>14</v>
      </c>
      <c r="K499" t="s">
        <v>797</v>
      </c>
      <c r="L499" t="str">
        <f t="shared" si="22"/>
        <v>ACA21</v>
      </c>
      <c r="M499" t="str">
        <f>INDEX($T$2:$T$176,MATCH(all_items_milner_20221230[[#This Row],[TYPE VEHICULE]],$U$2:$U$176,0),1)</f>
        <v>TOYOTA RAV4 ACA21 2.0ESS DE 05/00 A 11/05</v>
      </c>
      <c r="N499" s="3" t="str">
        <f t="shared" si="23"/>
        <v>OUTILLAGE DIVERS</v>
      </c>
    </row>
    <row r="500" spans="1:14" x14ac:dyDescent="0.25">
      <c r="A500" t="s">
        <v>105</v>
      </c>
      <c r="B500" t="s">
        <v>330</v>
      </c>
      <c r="C500" t="str">
        <f t="shared" si="21"/>
        <v>DRA89437</v>
      </c>
      <c r="D500" t="s">
        <v>330</v>
      </c>
      <c r="E500" t="s">
        <v>329</v>
      </c>
      <c r="F500" t="s">
        <v>718</v>
      </c>
      <c r="G500" t="s">
        <v>14</v>
      </c>
      <c r="K500" t="s">
        <v>797</v>
      </c>
      <c r="L500">
        <f t="shared" si="22"/>
        <v>0</v>
      </c>
      <c r="M500" t="e">
        <f>INDEX($T$2:$T$176,MATCH(all_items_milner_20221230[[#This Row],[TYPE VEHICULE]],$U$2:$U$176,0),1)</f>
        <v>#N/A</v>
      </c>
      <c r="N500" s="3" t="str">
        <f t="shared" si="23"/>
        <v>OUTILLAGE DIVERS</v>
      </c>
    </row>
  </sheetData>
  <phoneticPr fontId="1" type="noConversion"/>
  <conditionalFormatting sqref="T2:T176">
    <cfRule type="duplicateValues" dxfId="12" priority="2" stopIfTrue="1"/>
  </conditionalFormatting>
  <conditionalFormatting sqref="U2:U176">
    <cfRule type="duplicateValues" dxfId="11" priority="1" stopIfTrue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EB3714-DAAF-45FE-967E-E8A17FDCB9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all items milner 20221230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Turbo</dc:creator>
  <cp:lastModifiedBy>Christian</cp:lastModifiedBy>
  <dcterms:created xsi:type="dcterms:W3CDTF">2022-12-30T10:58:06Z</dcterms:created>
  <dcterms:modified xsi:type="dcterms:W3CDTF">2023-01-04T11:56:54Z</dcterms:modified>
</cp:coreProperties>
</file>