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640" windowHeight="11760"/>
  </bookViews>
  <sheets>
    <sheet name="s52" sheetId="1" r:id="rId1"/>
    <sheet name="s51" sheetId="2" r:id="rId2"/>
    <sheet name="bdd" sheetId="3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2" i="1"/>
  <c r="B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8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16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comments1.xml><?xml version="1.0" encoding="utf-8"?>
<comments xmlns="http://schemas.openxmlformats.org/spreadsheetml/2006/main">
  <authors>
    <author>MELONI-T</author>
  </authors>
  <commentList>
    <comment ref="B16" authorId="0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comments2.xml><?xml version="1.0" encoding="utf-8"?>
<comments xmlns="http://schemas.openxmlformats.org/spreadsheetml/2006/main">
  <authors>
    <author>MELONI-T</author>
  </authors>
  <commentList>
    <comment ref="B22" authorId="0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comments3.xml><?xml version="1.0" encoding="utf-8"?>
<comments xmlns="http://schemas.openxmlformats.org/spreadsheetml/2006/main">
  <authors>
    <author>MELONI-T</author>
  </authors>
  <commentList>
    <comment ref="B22" authorId="0">
      <text>
        <r>
          <rPr>
            <b/>
            <sz val="9"/>
            <color indexed="81"/>
            <rFont val="Tahoma"/>
            <family val="2"/>
          </rPr>
          <t>MELONI-T:</t>
        </r>
        <r>
          <rPr>
            <sz val="9"/>
            <color indexed="81"/>
            <rFont val="Tahoma"/>
            <family val="2"/>
          </rPr>
          <t xml:space="preserve">
Dispo à partir de jeudi</t>
        </r>
      </text>
    </comment>
  </commentList>
</comments>
</file>

<file path=xl/sharedStrings.xml><?xml version="1.0" encoding="utf-8"?>
<sst xmlns="http://schemas.openxmlformats.org/spreadsheetml/2006/main" count="109" uniqueCount="38">
  <si>
    <t>CODE</t>
  </si>
  <si>
    <t>Légumes</t>
  </si>
  <si>
    <t>Prix</t>
  </si>
  <si>
    <t>UC</t>
  </si>
  <si>
    <t>Fruits</t>
  </si>
  <si>
    <t>Kg</t>
  </si>
  <si>
    <t>Pu</t>
  </si>
  <si>
    <t>N/D</t>
  </si>
  <si>
    <t>LEGUME 1</t>
  </si>
  <si>
    <t>LEGUME 2</t>
  </si>
  <si>
    <t>LEGUME 3</t>
  </si>
  <si>
    <t>LEGUME 4</t>
  </si>
  <si>
    <t>LEGUME 5</t>
  </si>
  <si>
    <t>LEGUME 6</t>
  </si>
  <si>
    <t>LEGUME 7</t>
  </si>
  <si>
    <t>LEGUME 8</t>
  </si>
  <si>
    <t>LEGUME 9</t>
  </si>
  <si>
    <t>LEGUME 10</t>
  </si>
  <si>
    <t>LEGUME 11</t>
  </si>
  <si>
    <t>LEGUME 12</t>
  </si>
  <si>
    <t>LEGUME 13</t>
  </si>
  <si>
    <t>LEGUME 14</t>
  </si>
  <si>
    <t>LEGUME 15</t>
  </si>
  <si>
    <t>FRUIT 1</t>
  </si>
  <si>
    <t>FRUIT 2</t>
  </si>
  <si>
    <t>FRUIT 3</t>
  </si>
  <si>
    <t>FRUIT 4</t>
  </si>
  <si>
    <t>FRUIT 5</t>
  </si>
  <si>
    <t>FRUIT 6</t>
  </si>
  <si>
    <t>FRUIT 7</t>
  </si>
  <si>
    <t>FRUIT 8</t>
  </si>
  <si>
    <t>FRUIT 9</t>
  </si>
  <si>
    <t>FRUIT 10</t>
  </si>
  <si>
    <t>FRUIT 11</t>
  </si>
  <si>
    <t>FRUIT 12</t>
  </si>
  <si>
    <t>FRUIT 13</t>
  </si>
  <si>
    <t>FRUIT 14</t>
  </si>
  <si>
    <t>FRUIT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</si>
</sst>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164" fontId="0" fillId="0" borderId="2" xfId="0" applyNumberFormat="1" applyBorder="1" applyAlignment="1">
      <alignment horizontal="center" vertical="center"/>
    </xf>
    <xf numFmtId="0" fontId="0" fillId="0" borderId="3" xfId="0" applyBorder="1"/>
    <xf numFmtId="44" fontId="2" fillId="0" borderId="3" xfId="1" applyFont="1" applyFill="1" applyBorder="1"/>
    <xf numFmtId="44" fontId="1" fillId="0" borderId="4" xfId="1" applyFont="1" applyFill="1" applyBorder="1" applyAlignment="1">
      <alignment horizontal="center" vertical="center"/>
    </xf>
    <xf numFmtId="44" fontId="2" fillId="0" borderId="0" xfId="1" applyFont="1" applyFill="1" applyBorder="1"/>
    <xf numFmtId="164" fontId="1" fillId="0" borderId="2" xfId="1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/>
    <xf numFmtId="44" fontId="0" fillId="0" borderId="7" xfId="1" applyFont="1" applyFill="1" applyBorder="1" applyAlignment="1">
      <alignment horizontal="center" vertical="center"/>
    </xf>
    <xf numFmtId="164" fontId="1" fillId="0" borderId="5" xfId="1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4" fontId="2" fillId="0" borderId="6" xfId="1" applyFont="1" applyFill="1" applyBorder="1"/>
    <xf numFmtId="44" fontId="1" fillId="0" borderId="7" xfId="1" applyFont="1" applyFill="1" applyBorder="1" applyAlignment="1">
      <alignment horizontal="center" vertical="center"/>
    </xf>
    <xf numFmtId="44" fontId="2" fillId="0" borderId="6" xfId="1" applyFont="1" applyFill="1" applyBorder="1" applyAlignment="1">
      <alignment horizontal="center" vertical="center"/>
    </xf>
    <xf numFmtId="44" fontId="2" fillId="0" borderId="0" xfId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16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M7" sqref="M7"/>
    </sheetView>
  </sheetViews>
  <sheetFormatPr baseColWidth="10" defaultColWidth="9.140625" defaultRowHeight="15" x14ac:dyDescent="0.25"/>
  <cols>
    <col min="2" max="2" width="10.5703125" bestFit="1" customWidth="1"/>
    <col min="5" max="5" width="9.7109375" bestFit="1" customWidth="1"/>
    <col min="7" max="7" width="8.42578125" bestFit="1" customWidth="1"/>
  </cols>
  <sheetData>
    <row r="1" spans="1:10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3"/>
      <c r="F1" s="1" t="s">
        <v>0</v>
      </c>
      <c r="G1" s="2" t="s">
        <v>4</v>
      </c>
      <c r="H1" s="2" t="s">
        <v>2</v>
      </c>
      <c r="I1" s="2" t="s">
        <v>3</v>
      </c>
    </row>
    <row r="2" spans="1:10" x14ac:dyDescent="0.25">
      <c r="A2" s="4">
        <v>1</v>
      </c>
      <c r="B2" s="5" t="str">
        <f>IF(A2&lt;&gt;"",VLOOKUP(A2,bdd!A8:B999,2,FALSE),"")</f>
        <v>LEGUME 1</v>
      </c>
      <c r="C2" s="6">
        <v>2.9</v>
      </c>
      <c r="D2" s="7" t="s">
        <v>5</v>
      </c>
      <c r="E2" s="19" t="str">
        <f>IF(C2&lt;VLOOKUP(A2,'s51'!$A$8:$C$22,3,FALSE),"V",IF(C2&gt;VLOOKUP(A2,'s51'!$A$8:$C$22,3,FALSE),"R",""))</f>
        <v>R</v>
      </c>
      <c r="F2" s="9">
        <v>16</v>
      </c>
      <c r="G2" s="5" t="str">
        <f>IF(F2&lt;&gt;"",VLOOKUP(F2,bdd!A8:B999,2,FALSE),"")</f>
        <v>FRUIT 1</v>
      </c>
      <c r="H2" s="6">
        <v>1.4</v>
      </c>
      <c r="I2" s="10" t="s">
        <v>6</v>
      </c>
      <c r="J2" s="19" t="str">
        <f>IF(H2&lt;VLOOKUP(F2,'s51'!$F$8:$H$22,3,FALSE),"V",IF(H2&gt;VLOOKUP(F2,'s51'!$F$8:$H$22,3,FALSE),"R",""))</f>
        <v>R</v>
      </c>
    </row>
    <row r="3" spans="1:10" x14ac:dyDescent="0.25">
      <c r="A3" s="4">
        <v>2</v>
      </c>
      <c r="B3" s="5" t="str">
        <f>IF(A3&lt;&gt;"",VLOOKUP(A3,bdd!A9:B1000,2,FALSE),"")</f>
        <v>LEGUME 2</v>
      </c>
      <c r="C3" s="6">
        <v>0.65</v>
      </c>
      <c r="D3" s="13" t="s">
        <v>6</v>
      </c>
      <c r="E3" s="19" t="str">
        <f>IF(C3&lt;VLOOKUP(A3,'s51'!$A$8:$C$22,3,FALSE),"V",IF(C3&gt;VLOOKUP(A3,'s51'!$A$8:$C$22,3,FALSE),"R",""))</f>
        <v>V</v>
      </c>
      <c r="F3" s="9">
        <v>17</v>
      </c>
      <c r="G3" s="5" t="str">
        <f>IF(F3&lt;&gt;"",VLOOKUP(F3,bdd!A9:B1000,2,FALSE),"")</f>
        <v>FRUIT 2</v>
      </c>
      <c r="H3" s="6">
        <v>1.2</v>
      </c>
      <c r="I3" s="15" t="s">
        <v>5</v>
      </c>
      <c r="J3" s="19" t="str">
        <f>IF(H3&lt;VLOOKUP(F3,'s51'!$F$8:$H$22,3,FALSE),"V",IF(H3&gt;VLOOKUP(F3,'s51'!$F$8:$H$22,3,FALSE),"R",""))</f>
        <v>V</v>
      </c>
    </row>
    <row r="4" spans="1:10" x14ac:dyDescent="0.25">
      <c r="A4" s="4">
        <v>3</v>
      </c>
      <c r="B4" s="5" t="str">
        <f>IF(A4&lt;&gt;"",VLOOKUP(A4,bdd!A10:B1001,2,FALSE),"")</f>
        <v>LEGUME 3</v>
      </c>
      <c r="C4" s="16">
        <v>1.85</v>
      </c>
      <c r="D4" s="17" t="s">
        <v>5</v>
      </c>
      <c r="E4" s="19" t="str">
        <f>IF(C4&lt;VLOOKUP(A4,'s51'!$A$8:$C$22,3,FALSE),"V",IF(C4&gt;VLOOKUP(A4,'s51'!$A$8:$C$22,3,FALSE),"R",""))</f>
        <v>V</v>
      </c>
      <c r="F4" s="9">
        <v>18</v>
      </c>
      <c r="G4" s="5" t="str">
        <f>IF(F4&lt;&gt;"",VLOOKUP(F4,bdd!A10:B1001,2,FALSE),"")</f>
        <v>FRUIT 3</v>
      </c>
      <c r="H4" s="16">
        <v>1.1000000000000001</v>
      </c>
      <c r="I4" s="15" t="s">
        <v>5</v>
      </c>
      <c r="J4" s="19" t="str">
        <f>IF(H4&lt;VLOOKUP(F4,'s51'!$F$8:$H$22,3,FALSE),"V",IF(H4&gt;VLOOKUP(F4,'s51'!$F$8:$H$22,3,FALSE),"R",""))</f>
        <v>R</v>
      </c>
    </row>
    <row r="5" spans="1:10" x14ac:dyDescent="0.25">
      <c r="A5" s="4">
        <v>4</v>
      </c>
      <c r="B5" s="5" t="str">
        <f>IF(A5&lt;&gt;"",VLOOKUP(A5,bdd!A11:B1002,2,FALSE),"")</f>
        <v>LEGUME 4</v>
      </c>
      <c r="C5" s="16">
        <v>1.75</v>
      </c>
      <c r="D5" s="13" t="s">
        <v>6</v>
      </c>
      <c r="E5" s="19" t="str">
        <f>IF(C5&lt;VLOOKUP(A5,'s51'!$A$8:$C$22,3,FALSE),"V",IF(C5&gt;VLOOKUP(A5,'s51'!$A$8:$C$22,3,FALSE),"R",""))</f>
        <v>R</v>
      </c>
      <c r="F5" s="9">
        <v>19</v>
      </c>
      <c r="G5" s="5" t="str">
        <f>IF(F5&lt;&gt;"",VLOOKUP(F5,bdd!A11:B1002,2,FALSE),"")</f>
        <v>FRUIT 4</v>
      </c>
      <c r="H5" s="16">
        <v>1.1000000000000001</v>
      </c>
      <c r="I5" s="15" t="s">
        <v>5</v>
      </c>
      <c r="J5" s="19" t="str">
        <f>IF(H5&lt;VLOOKUP(F5,'s51'!$F$8:$H$22,3,FALSE),"V",IF(H5&gt;VLOOKUP(F5,'s51'!$F$8:$H$22,3,FALSE),"R",""))</f>
        <v>V</v>
      </c>
    </row>
    <row r="6" spans="1:10" x14ac:dyDescent="0.25">
      <c r="A6" s="4">
        <v>5</v>
      </c>
      <c r="B6" s="5" t="str">
        <f>IF(A6&lt;&gt;"",VLOOKUP(A6,bdd!A12:B1003,2,FALSE),"")</f>
        <v>LEGUME 5</v>
      </c>
      <c r="C6" s="16">
        <v>0.99</v>
      </c>
      <c r="D6" s="17" t="s">
        <v>5</v>
      </c>
      <c r="E6" s="19" t="str">
        <f>IF(C6&lt;VLOOKUP(A6,'s51'!$A$8:$C$22,3,FALSE),"V",IF(C6&gt;VLOOKUP(A6,'s51'!$A$8:$C$22,3,FALSE),"R",""))</f>
        <v>V</v>
      </c>
      <c r="F6" s="9">
        <v>20</v>
      </c>
      <c r="G6" s="5" t="str">
        <f>IF(F6&lt;&gt;"",VLOOKUP(F6,bdd!A12:B1003,2,FALSE),"")</f>
        <v>FRUIT 5</v>
      </c>
      <c r="H6" s="16">
        <v>2.0499999999999998</v>
      </c>
      <c r="I6" s="15" t="s">
        <v>5</v>
      </c>
      <c r="J6" s="19" t="str">
        <f>IF(H6&lt;VLOOKUP(F6,'s51'!$F$8:$H$22,3,FALSE),"V",IF(H6&gt;VLOOKUP(F6,'s51'!$F$8:$H$22,3,FALSE),"R",""))</f>
        <v>R</v>
      </c>
    </row>
    <row r="7" spans="1:10" x14ac:dyDescent="0.25">
      <c r="A7" s="4">
        <v>6</v>
      </c>
      <c r="B7" s="5" t="str">
        <f>IF(A7&lt;&gt;"",VLOOKUP(A7,bdd!A13:B1004,2,FALSE),"")</f>
        <v>LEGUME 6</v>
      </c>
      <c r="C7" s="16">
        <v>1.25</v>
      </c>
      <c r="D7" s="17" t="s">
        <v>5</v>
      </c>
      <c r="E7" s="19" t="str">
        <f>IF(C7&lt;VLOOKUP(A7,'s51'!$A$8:$C$22,3,FALSE),"V",IF(C7&gt;VLOOKUP(A7,'s51'!$A$8:$C$22,3,FALSE),"R",""))</f>
        <v>R</v>
      </c>
      <c r="F7" s="9">
        <v>21</v>
      </c>
      <c r="G7" s="5" t="str">
        <f>IF(F7&lt;&gt;"",VLOOKUP(F7,bdd!A13:B1004,2,FALSE),"")</f>
        <v>FRUIT 6</v>
      </c>
      <c r="H7" s="16">
        <v>1.25</v>
      </c>
      <c r="I7" s="15" t="s">
        <v>5</v>
      </c>
      <c r="J7" s="19" t="str">
        <f>IF(H7&lt;VLOOKUP(F7,'s51'!$F$8:$H$22,3,FALSE),"V",IF(H7&gt;VLOOKUP(F7,'s51'!$F$8:$H$22,3,FALSE),"R",""))</f>
        <v>R</v>
      </c>
    </row>
    <row r="8" spans="1:10" x14ac:dyDescent="0.25">
      <c r="A8" s="4">
        <v>7</v>
      </c>
      <c r="B8" s="5" t="str">
        <f>IF(A8&lt;&gt;"",VLOOKUP(A8,bdd!A14:B1005,2,FALSE),"")</f>
        <v>LEGUME 7</v>
      </c>
      <c r="C8" s="16">
        <v>1.45</v>
      </c>
      <c r="D8" s="13" t="s">
        <v>6</v>
      </c>
      <c r="E8" s="19" t="str">
        <f>IF(C8&lt;VLOOKUP(A8,'s51'!$A$8:$C$22,3,FALSE),"V",IF(C8&gt;VLOOKUP(A8,'s51'!$A$8:$C$22,3,FALSE),"R",""))</f>
        <v>R</v>
      </c>
      <c r="F8" s="9">
        <v>22</v>
      </c>
      <c r="G8" s="5" t="str">
        <f>IF(F8&lt;&gt;"",VLOOKUP(F8,bdd!A14:B1005,2,FALSE),"")</f>
        <v>FRUIT 7</v>
      </c>
      <c r="H8" s="16">
        <v>1.55</v>
      </c>
      <c r="I8" s="15" t="s">
        <v>5</v>
      </c>
      <c r="J8" s="19" t="str">
        <f>IF(H8&lt;VLOOKUP(F8,'s51'!$F$8:$H$22,3,FALSE),"V",IF(H8&gt;VLOOKUP(F8,'s51'!$F$8:$H$22,3,FALSE),"R",""))</f>
        <v/>
      </c>
    </row>
    <row r="9" spans="1:10" x14ac:dyDescent="0.25">
      <c r="A9" s="4">
        <v>8</v>
      </c>
      <c r="B9" s="5" t="str">
        <f>IF(A9&lt;&gt;"",VLOOKUP(A9,bdd!A15:B1006,2,FALSE),"")</f>
        <v>LEGUME 8</v>
      </c>
      <c r="C9" s="16">
        <v>1.25</v>
      </c>
      <c r="D9" s="17" t="s">
        <v>5</v>
      </c>
      <c r="E9" s="19" t="str">
        <f>IF(C9&lt;VLOOKUP(A9,'s51'!$A$8:$C$22,3,FALSE),"V",IF(C9&gt;VLOOKUP(A9,'s51'!$A$8:$C$22,3,FALSE),"R",""))</f>
        <v/>
      </c>
      <c r="F9" s="9">
        <v>23</v>
      </c>
      <c r="G9" s="5" t="str">
        <f>IF(F9&lt;&gt;"",VLOOKUP(F9,bdd!A15:B1006,2,FALSE),"")</f>
        <v>FRUIT 8</v>
      </c>
      <c r="H9" s="16">
        <v>3.45</v>
      </c>
      <c r="I9" s="15" t="s">
        <v>5</v>
      </c>
      <c r="J9" s="19" t="str">
        <f>IF(H9&lt;VLOOKUP(F9,'s51'!$F$8:$H$22,3,FALSE),"V",IF(H9&gt;VLOOKUP(F9,'s51'!$F$8:$H$22,3,FALSE),"R",""))</f>
        <v/>
      </c>
    </row>
    <row r="10" spans="1:10" x14ac:dyDescent="0.25">
      <c r="A10" s="4">
        <v>9</v>
      </c>
      <c r="B10" s="5" t="str">
        <f>IF(A10&lt;&gt;"",VLOOKUP(A10,bdd!A16:B1007,2,FALSE),"")</f>
        <v>LEGUME 9</v>
      </c>
      <c r="C10" s="16">
        <v>0.9</v>
      </c>
      <c r="D10" s="13" t="s">
        <v>6</v>
      </c>
      <c r="E10" s="19" t="str">
        <f>IF(C10&lt;VLOOKUP(A10,'s51'!$A$8:$C$22,3,FALSE),"V",IF(C10&gt;VLOOKUP(A10,'s51'!$A$8:$C$22,3,FALSE),"R",""))</f>
        <v/>
      </c>
      <c r="F10" s="9">
        <v>24</v>
      </c>
      <c r="G10" s="5" t="str">
        <f>IF(F10&lt;&gt;"",VLOOKUP(F10,bdd!A16:B1007,2,FALSE),"")</f>
        <v>FRUIT 9</v>
      </c>
      <c r="H10" s="16">
        <v>1.5</v>
      </c>
      <c r="I10" s="15" t="s">
        <v>5</v>
      </c>
      <c r="J10" s="19" t="str">
        <f>IF(H10&lt;VLOOKUP(F10,'s51'!$F$8:$H$22,3,FALSE),"V",IF(H10&gt;VLOOKUP(F10,'s51'!$F$8:$H$22,3,FALSE),"R",""))</f>
        <v/>
      </c>
    </row>
    <row r="11" spans="1:10" x14ac:dyDescent="0.25">
      <c r="A11" s="4">
        <v>10</v>
      </c>
      <c r="B11" s="5" t="str">
        <f>IF(A11&lt;&gt;"",VLOOKUP(A11,bdd!A17:B1008,2,FALSE),"")</f>
        <v>LEGUME 10</v>
      </c>
      <c r="C11" s="16">
        <v>3.2</v>
      </c>
      <c r="D11" s="17" t="s">
        <v>5</v>
      </c>
      <c r="E11" s="19" t="str">
        <f>IF(C11&lt;VLOOKUP(A11,'s51'!$A$8:$C$22,3,FALSE),"V",IF(C11&gt;VLOOKUP(A11,'s51'!$A$8:$C$22,3,FALSE),"R",""))</f>
        <v/>
      </c>
      <c r="F11" s="9">
        <v>25</v>
      </c>
      <c r="G11" s="5" t="str">
        <f>IF(F11&lt;&gt;"",VLOOKUP(F11,bdd!A17:B1008,2,FALSE),"")</f>
        <v>FRUIT 10</v>
      </c>
      <c r="H11" s="16">
        <v>1.6</v>
      </c>
      <c r="I11" s="15" t="s">
        <v>5</v>
      </c>
      <c r="J11" s="19" t="str">
        <f>IF(H11&lt;VLOOKUP(F11,'s51'!$F$8:$H$22,3,FALSE),"V",IF(H11&gt;VLOOKUP(F11,'s51'!$F$8:$H$22,3,FALSE),"R",""))</f>
        <v/>
      </c>
    </row>
    <row r="12" spans="1:10" x14ac:dyDescent="0.25">
      <c r="A12" s="4">
        <v>11</v>
      </c>
      <c r="B12" s="5" t="str">
        <f>IF(A12&lt;&gt;"",VLOOKUP(A12,bdd!A18:B1009,2,FALSE),"")</f>
        <v>LEGUME 11</v>
      </c>
      <c r="C12" s="16">
        <v>2.8</v>
      </c>
      <c r="D12" s="17" t="s">
        <v>5</v>
      </c>
      <c r="E12" s="19" t="str">
        <f>IF(C12&lt;VLOOKUP(A12,'s51'!$A$8:$C$22,3,FALSE),"V",IF(C12&gt;VLOOKUP(A12,'s51'!$A$8:$C$22,3,FALSE),"R",""))</f>
        <v>R</v>
      </c>
      <c r="F12" s="9">
        <v>26</v>
      </c>
      <c r="G12" s="5" t="str">
        <f>IF(F12&lt;&gt;"",VLOOKUP(F12,bdd!A18:B1009,2,FALSE),"")</f>
        <v>FRUIT 11</v>
      </c>
      <c r="H12" s="16">
        <v>2.2000000000000002</v>
      </c>
      <c r="I12" s="15" t="s">
        <v>5</v>
      </c>
      <c r="J12" s="19" t="str">
        <f>IF(H12&lt;VLOOKUP(F12,'s51'!$F$8:$H$22,3,FALSE),"V",IF(H12&gt;VLOOKUP(F12,'s51'!$F$8:$H$22,3,FALSE),"R",""))</f>
        <v>V</v>
      </c>
    </row>
    <row r="13" spans="1:10" x14ac:dyDescent="0.25">
      <c r="A13" s="4">
        <v>12</v>
      </c>
      <c r="B13" s="5" t="str">
        <f>IF(A13&lt;&gt;"",VLOOKUP(A13,bdd!A19:B1010,2,FALSE),"")</f>
        <v>LEGUME 12</v>
      </c>
      <c r="C13" s="16">
        <v>0.6</v>
      </c>
      <c r="D13" s="13" t="s">
        <v>6</v>
      </c>
      <c r="E13" s="19" t="str">
        <f>IF(C13&lt;VLOOKUP(A13,'s51'!$A$8:$C$22,3,FALSE),"V",IF(C13&gt;VLOOKUP(A13,'s51'!$A$8:$C$22,3,FALSE),"R",""))</f>
        <v>V</v>
      </c>
      <c r="F13" s="9">
        <v>27</v>
      </c>
      <c r="G13" s="5" t="str">
        <f>IF(F13&lt;&gt;"",VLOOKUP(F13,bdd!A19:B1010,2,FALSE),"")</f>
        <v>FRUIT 12</v>
      </c>
      <c r="H13" s="16">
        <v>1.99</v>
      </c>
      <c r="I13" s="15" t="s">
        <v>5</v>
      </c>
      <c r="J13" s="19" t="str">
        <f>IF(H13&lt;VLOOKUP(F13,'s51'!$F$8:$H$22,3,FALSE),"V",IF(H13&gt;VLOOKUP(F13,'s51'!$F$8:$H$22,3,FALSE),"R",""))</f>
        <v>R</v>
      </c>
    </row>
    <row r="14" spans="1:10" x14ac:dyDescent="0.25">
      <c r="A14" s="4">
        <v>13</v>
      </c>
      <c r="B14" s="5" t="str">
        <f>IF(A14&lt;&gt;"",VLOOKUP(A14,bdd!A20:B1011,2,FALSE),"")</f>
        <v>LEGUME 13</v>
      </c>
      <c r="C14" s="16">
        <v>0.6</v>
      </c>
      <c r="D14" s="13" t="s">
        <v>6</v>
      </c>
      <c r="E14" s="19" t="str">
        <f>IF(C14&lt;VLOOKUP(A14,'s51'!$A$8:$C$22,3,FALSE),"V",IF(C14&gt;VLOOKUP(A14,'s51'!$A$8:$C$22,3,FALSE),"R",""))</f>
        <v>V</v>
      </c>
      <c r="F14" s="9">
        <v>28</v>
      </c>
      <c r="G14" s="5" t="str">
        <f>IF(F14&lt;&gt;"",VLOOKUP(F14,bdd!A20:B1011,2,FALSE),"")</f>
        <v>FRUIT 13</v>
      </c>
      <c r="H14" s="16">
        <v>2.75</v>
      </c>
      <c r="I14" s="15" t="s">
        <v>6</v>
      </c>
      <c r="J14" s="19" t="str">
        <f>IF(H14&lt;VLOOKUP(F14,'s51'!$F$8:$H$22,3,FALSE),"V",IF(H14&gt;VLOOKUP(F14,'s51'!$F$8:$H$22,3,FALSE),"R",""))</f>
        <v>V</v>
      </c>
    </row>
    <row r="15" spans="1:10" x14ac:dyDescent="0.25">
      <c r="A15" s="4">
        <v>14</v>
      </c>
      <c r="B15" s="5" t="str">
        <f>IF(A15&lt;&gt;"",VLOOKUP(A15,bdd!A21:B1012,2,FALSE),"")</f>
        <v>LEGUME 14</v>
      </c>
      <c r="C15" s="16">
        <v>0.99</v>
      </c>
      <c r="D15" s="13" t="s">
        <v>6</v>
      </c>
      <c r="E15" s="19" t="str">
        <f>IF(C15&lt;VLOOKUP(A15,'s51'!$A$8:$C$22,3,FALSE),"V",IF(C15&gt;VLOOKUP(A15,'s51'!$A$8:$C$22,3,FALSE),"R",""))</f>
        <v>R</v>
      </c>
      <c r="F15" s="9">
        <v>29</v>
      </c>
      <c r="G15" s="5" t="str">
        <f>IF(F15&lt;&gt;"",VLOOKUP(F15,bdd!A21:B1012,2,FALSE),"")</f>
        <v>FRUIT 14</v>
      </c>
      <c r="H15" s="16">
        <v>1.8</v>
      </c>
      <c r="I15" s="15" t="s">
        <v>5</v>
      </c>
      <c r="J15" s="19" t="str">
        <f>IF(H15&lt;VLOOKUP(F15,'s51'!$F$8:$H$22,3,FALSE),"V",IF(H15&gt;VLOOKUP(F15,'s51'!$F$8:$H$22,3,FALSE),"R",""))</f>
        <v>R</v>
      </c>
    </row>
    <row r="16" spans="1:10" x14ac:dyDescent="0.25">
      <c r="A16" s="4">
        <v>15</v>
      </c>
      <c r="B16" s="5" t="str">
        <f>IF(A16&lt;&gt;"",VLOOKUP(A16,bdd!A22:B1013,2,FALSE),"")</f>
        <v>LEGUME 15</v>
      </c>
      <c r="C16" s="18">
        <v>1.25</v>
      </c>
      <c r="D16" s="17" t="s">
        <v>5</v>
      </c>
      <c r="E16" s="19" t="str">
        <f>IF(C16&lt;VLOOKUP(A16,'s51'!$A$8:$C$22,3,FALSE),"V",IF(C16&gt;VLOOKUP(A16,'s51'!$A$8:$C$22,3,FALSE),"R",""))</f>
        <v>V</v>
      </c>
      <c r="F16" s="9">
        <v>30</v>
      </c>
      <c r="G16" s="5" t="str">
        <f>IF(F16&lt;&gt;"",VLOOKUP(F16,bdd!A22:B1013,2,FALSE),"")</f>
        <v>FRUIT 15</v>
      </c>
      <c r="H16" s="18">
        <v>0.65</v>
      </c>
      <c r="I16" s="15" t="s">
        <v>6</v>
      </c>
      <c r="J16" s="19" t="str">
        <f>IF(H16&lt;VLOOKUP(F16,'s51'!$F$8:$H$22,3,FALSE),"V",IF(H16&gt;VLOOKUP(F16,'s51'!$F$8:$H$22,3,FALSE),"R",""))</f>
        <v>R</v>
      </c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C7F0DCE9-29C5-468F-94F2-6050A114CC96}">
            <xm:f>C2&lt;VLOOKUP(A2,'s51'!$A$8:$C$22,3,FALSE)</xm:f>
            <x14:dxf>
              <fill>
                <patternFill>
                  <bgColor rgb="FF00B050"/>
                </patternFill>
              </fill>
            </x14:dxf>
          </x14:cfRule>
          <x14:cfRule type="expression" priority="3" id="{89E905BD-0025-4210-9B18-ECCA6C899FB8}">
            <xm:f>C2&gt;VLOOKUP(A2,'s51'!$A$8:$C$22,3,FALSE)</xm:f>
            <x14:dxf>
              <fill>
                <patternFill>
                  <bgColor rgb="FFFF0000"/>
                </patternFill>
              </fill>
            </x14:dxf>
          </x14:cfRule>
          <xm:sqref>C2:C16</xm:sqref>
        </x14:conditionalFormatting>
        <x14:conditionalFormatting xmlns:xm="http://schemas.microsoft.com/office/excel/2006/main">
          <x14:cfRule type="expression" priority="1" id="{3C0BBC58-FA18-4848-ACA5-60C3C484AAE2}">
            <xm:f>H2&gt;VLOOKUP(F2,'s51'!$F$8:$H$22,3,FALSE)</xm:f>
            <x14:dxf>
              <fill>
                <patternFill>
                  <bgColor rgb="FFFF0000"/>
                </patternFill>
              </fill>
            </x14:dxf>
          </x14:cfRule>
          <x14:cfRule type="expression" priority="2" id="{C93417DB-B804-4721-B26D-B3B282BD8DFE}">
            <xm:f>H2&lt;VLOOKUP(F2,'s51'!$F$8:$H$22,3,FALSE)</xm:f>
            <x14:dxf>
              <fill>
                <patternFill>
                  <bgColor rgb="FF00B050"/>
                </patternFill>
              </fill>
            </x14:dxf>
          </x14:cfRule>
          <xm:sqref>H2:H16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I22"/>
  <sheetViews>
    <sheetView workbookViewId="0">
      <selection activeCell="C8" sqref="C8"/>
    </sheetView>
  </sheetViews>
  <sheetFormatPr baseColWidth="10" defaultColWidth="9.140625" defaultRowHeight="15" x14ac:dyDescent="0.25"/>
  <cols>
    <col min="2" max="2" width="10.5703125" bestFit="1" customWidth="1"/>
    <col min="7" max="7" width="8.42578125" bestFit="1" customWidth="1"/>
  </cols>
  <sheetData>
    <row r="6" spans="1:9" ht="15.75" thickBot="1" x14ac:dyDescent="0.3"/>
    <row r="7" spans="1:9" ht="16.5" thickBot="1" x14ac:dyDescent="0.3">
      <c r="A7" s="1" t="s">
        <v>0</v>
      </c>
      <c r="B7" s="2" t="s">
        <v>1</v>
      </c>
      <c r="C7" s="2" t="s">
        <v>2</v>
      </c>
      <c r="D7" s="2" t="s">
        <v>3</v>
      </c>
      <c r="E7" s="3"/>
      <c r="F7" s="1" t="s">
        <v>0</v>
      </c>
      <c r="G7" s="2" t="s">
        <v>4</v>
      </c>
      <c r="H7" s="2" t="s">
        <v>2</v>
      </c>
      <c r="I7" s="2" t="s">
        <v>3</v>
      </c>
    </row>
    <row r="8" spans="1:9" x14ac:dyDescent="0.25">
      <c r="A8" s="4">
        <v>1</v>
      </c>
      <c r="B8" s="5" t="str">
        <f>IF(A8&lt;&gt;"",VLOOKUP(A8,bdd!A8:B37,2,FALSE),"")</f>
        <v>LEGUME 1</v>
      </c>
      <c r="C8" s="6">
        <v>2.8</v>
      </c>
      <c r="D8" s="7" t="s">
        <v>5</v>
      </c>
      <c r="E8" s="8"/>
      <c r="F8" s="9">
        <v>16</v>
      </c>
      <c r="G8" s="5" t="str">
        <f>IF(F8&lt;&gt;"",VLOOKUP(F8,bdd!A14:B1005,2,FALSE),"")</f>
        <v>FRUIT 1</v>
      </c>
      <c r="H8" s="6">
        <v>1.35</v>
      </c>
      <c r="I8" s="10" t="s">
        <v>6</v>
      </c>
    </row>
    <row r="9" spans="1:9" x14ac:dyDescent="0.25">
      <c r="A9" s="4">
        <v>2</v>
      </c>
      <c r="B9" s="5" t="str">
        <f>IF(A9&lt;&gt;"",VLOOKUP(A9,bdd!A9:B38,2,FALSE),"")</f>
        <v>LEGUME 2</v>
      </c>
      <c r="C9" s="6">
        <v>0.7</v>
      </c>
      <c r="D9" s="13" t="s">
        <v>6</v>
      </c>
      <c r="E9" s="8"/>
      <c r="F9" s="9">
        <v>17</v>
      </c>
      <c r="G9" s="5" t="str">
        <f>IF(F9&lt;&gt;"",VLOOKUP(F9,bdd!A15:B1006,2,FALSE),"")</f>
        <v>FRUIT 2</v>
      </c>
      <c r="H9" s="6">
        <v>1.35</v>
      </c>
      <c r="I9" s="15" t="s">
        <v>5</v>
      </c>
    </row>
    <row r="10" spans="1:9" x14ac:dyDescent="0.25">
      <c r="A10" s="4">
        <v>3</v>
      </c>
      <c r="B10" s="5" t="str">
        <f>IF(A10&lt;&gt;"",VLOOKUP(A10,bdd!A10:B39,2,FALSE),"")</f>
        <v>LEGUME 3</v>
      </c>
      <c r="C10" s="16">
        <v>1.9</v>
      </c>
      <c r="D10" s="17" t="s">
        <v>5</v>
      </c>
      <c r="E10" s="8"/>
      <c r="F10" s="9">
        <v>18</v>
      </c>
      <c r="G10" s="5" t="str">
        <f>IF(F10&lt;&gt;"",VLOOKUP(F10,bdd!A16:B1007,2,FALSE),"")</f>
        <v>FRUIT 3</v>
      </c>
      <c r="H10" s="6">
        <v>1.05</v>
      </c>
      <c r="I10" s="15" t="s">
        <v>5</v>
      </c>
    </row>
    <row r="11" spans="1:9" x14ac:dyDescent="0.25">
      <c r="A11" s="4">
        <v>4</v>
      </c>
      <c r="B11" s="5" t="str">
        <f>IF(A11&lt;&gt;"",VLOOKUP(A11,bdd!A11:B40,2,FALSE),"")</f>
        <v>LEGUME 4</v>
      </c>
      <c r="C11" s="16">
        <v>1.45</v>
      </c>
      <c r="D11" s="13" t="s">
        <v>6</v>
      </c>
      <c r="E11" s="8"/>
      <c r="F11" s="9">
        <v>19</v>
      </c>
      <c r="G11" s="5" t="str">
        <f>IF(F11&lt;&gt;"",VLOOKUP(F11,bdd!A17:B1008,2,FALSE),"")</f>
        <v>FRUIT 4</v>
      </c>
      <c r="H11" s="6">
        <v>1.25</v>
      </c>
      <c r="I11" s="15" t="s">
        <v>5</v>
      </c>
    </row>
    <row r="12" spans="1:9" x14ac:dyDescent="0.25">
      <c r="A12" s="4">
        <v>5</v>
      </c>
      <c r="B12" s="5" t="str">
        <f>IF(A12&lt;&gt;"",VLOOKUP(A12,bdd!A12:B41,2,FALSE),"")</f>
        <v>LEGUME 5</v>
      </c>
      <c r="C12" s="16">
        <v>1.1000000000000001</v>
      </c>
      <c r="D12" s="17" t="s">
        <v>5</v>
      </c>
      <c r="E12" s="8"/>
      <c r="F12" s="9">
        <v>20</v>
      </c>
      <c r="G12" s="5" t="str">
        <f>IF(F12&lt;&gt;"",VLOOKUP(F12,bdd!A18:B1009,2,FALSE),"")</f>
        <v>FRUIT 5</v>
      </c>
      <c r="H12" s="6">
        <v>1.95</v>
      </c>
      <c r="I12" s="15" t="s">
        <v>5</v>
      </c>
    </row>
    <row r="13" spans="1:9" x14ac:dyDescent="0.25">
      <c r="A13" s="4">
        <v>6</v>
      </c>
      <c r="B13" s="5" t="str">
        <f>IF(A13&lt;&gt;"",VLOOKUP(A13,bdd!A13:B42,2,FALSE),"")</f>
        <v>LEGUME 6</v>
      </c>
      <c r="C13" s="16">
        <v>0.65</v>
      </c>
      <c r="D13" s="17" t="s">
        <v>5</v>
      </c>
      <c r="E13" s="8"/>
      <c r="F13" s="9">
        <v>21</v>
      </c>
      <c r="G13" s="5" t="str">
        <f>IF(F13&lt;&gt;"",VLOOKUP(F13,bdd!A19:B1010,2,FALSE),"")</f>
        <v>FRUIT 6</v>
      </c>
      <c r="H13" s="6">
        <v>1.2</v>
      </c>
      <c r="I13" s="15" t="s">
        <v>5</v>
      </c>
    </row>
    <row r="14" spans="1:9" x14ac:dyDescent="0.25">
      <c r="A14" s="4">
        <v>7</v>
      </c>
      <c r="B14" s="5" t="str">
        <f>IF(A14&lt;&gt;"",VLOOKUP(A14,bdd!A14:B43,2,FALSE),"")</f>
        <v>LEGUME 7</v>
      </c>
      <c r="C14" s="16">
        <v>1.35</v>
      </c>
      <c r="D14" s="13" t="s">
        <v>6</v>
      </c>
      <c r="E14" s="8"/>
      <c r="F14" s="9">
        <v>22</v>
      </c>
      <c r="G14" s="5" t="str">
        <f>IF(F14&lt;&gt;"",VLOOKUP(F14,bdd!A20:B1011,2,FALSE),"")</f>
        <v>FRUIT 7</v>
      </c>
      <c r="H14" s="6">
        <v>1.55</v>
      </c>
      <c r="I14" s="15" t="s">
        <v>5</v>
      </c>
    </row>
    <row r="15" spans="1:9" x14ac:dyDescent="0.25">
      <c r="A15" s="4">
        <v>8</v>
      </c>
      <c r="B15" s="5" t="str">
        <f>IF(A15&lt;&gt;"",VLOOKUP(A15,bdd!A15:B44,2,FALSE),"")</f>
        <v>LEGUME 8</v>
      </c>
      <c r="C15" s="16">
        <v>1.25</v>
      </c>
      <c r="D15" s="17" t="s">
        <v>5</v>
      </c>
      <c r="E15" s="8"/>
      <c r="F15" s="9">
        <v>23</v>
      </c>
      <c r="G15" s="5" t="str">
        <f>IF(F15&lt;&gt;"",VLOOKUP(F15,bdd!A21:B1012,2,FALSE),"")</f>
        <v>FRUIT 8</v>
      </c>
      <c r="H15" s="6">
        <v>3.45</v>
      </c>
      <c r="I15" s="15" t="s">
        <v>5</v>
      </c>
    </row>
    <row r="16" spans="1:9" x14ac:dyDescent="0.25">
      <c r="A16" s="4">
        <v>9</v>
      </c>
      <c r="B16" s="5" t="str">
        <f>IF(A16&lt;&gt;"",VLOOKUP(A16,bdd!A16:B45,2,FALSE),"")</f>
        <v>LEGUME 9</v>
      </c>
      <c r="C16" s="16">
        <v>0.9</v>
      </c>
      <c r="D16" s="13" t="s">
        <v>6</v>
      </c>
      <c r="E16" s="8"/>
      <c r="F16" s="9">
        <v>24</v>
      </c>
      <c r="G16" s="5" t="str">
        <f>IF(F16&lt;&gt;"",VLOOKUP(F16,bdd!A22:B1013,2,FALSE),"")</f>
        <v>FRUIT 9</v>
      </c>
      <c r="H16" s="6">
        <v>1.5</v>
      </c>
      <c r="I16" s="15" t="s">
        <v>5</v>
      </c>
    </row>
    <row r="17" spans="1:9" x14ac:dyDescent="0.25">
      <c r="A17" s="4">
        <v>10</v>
      </c>
      <c r="B17" s="5" t="str">
        <f>IF(A17&lt;&gt;"",VLOOKUP(A17,bdd!A17:B46,2,FALSE),"")</f>
        <v>LEGUME 10</v>
      </c>
      <c r="C17" s="16">
        <v>3.2</v>
      </c>
      <c r="D17" s="17" t="s">
        <v>5</v>
      </c>
      <c r="E17" s="8"/>
      <c r="F17" s="9">
        <v>25</v>
      </c>
      <c r="G17" s="5" t="str">
        <f>IF(F17&lt;&gt;"",VLOOKUP(F17,bdd!A23:B1014,2,FALSE),"")</f>
        <v>FRUIT 10</v>
      </c>
      <c r="H17" s="6">
        <v>1.6</v>
      </c>
      <c r="I17" s="15" t="s">
        <v>5</v>
      </c>
    </row>
    <row r="18" spans="1:9" x14ac:dyDescent="0.25">
      <c r="A18" s="4">
        <v>11</v>
      </c>
      <c r="B18" s="5" t="str">
        <f>IF(A18&lt;&gt;"",VLOOKUP(A18,bdd!A18:B47,2,FALSE),"")</f>
        <v>LEGUME 11</v>
      </c>
      <c r="C18" s="16">
        <v>2.75</v>
      </c>
      <c r="D18" s="17" t="s">
        <v>5</v>
      </c>
      <c r="E18" s="8"/>
      <c r="F18" s="9">
        <v>26</v>
      </c>
      <c r="G18" s="5" t="str">
        <f>IF(F18&lt;&gt;"",VLOOKUP(F18,bdd!A24:B1015,2,FALSE),"")</f>
        <v>FRUIT 11</v>
      </c>
      <c r="H18" s="6">
        <v>2.85</v>
      </c>
      <c r="I18" s="15" t="s">
        <v>5</v>
      </c>
    </row>
    <row r="19" spans="1:9" x14ac:dyDescent="0.25">
      <c r="A19" s="4">
        <v>12</v>
      </c>
      <c r="B19" s="5" t="str">
        <f>IF(A19&lt;&gt;"",VLOOKUP(A19,bdd!A19:B48,2,FALSE),"")</f>
        <v>LEGUME 12</v>
      </c>
      <c r="C19" s="16">
        <v>0.65</v>
      </c>
      <c r="D19" s="13" t="s">
        <v>6</v>
      </c>
      <c r="E19" s="8"/>
      <c r="F19" s="9">
        <v>27</v>
      </c>
      <c r="G19" s="5" t="str">
        <f>IF(F19&lt;&gt;"",VLOOKUP(F19,bdd!A25:B1016,2,FALSE),"")</f>
        <v>FRUIT 12</v>
      </c>
      <c r="H19" s="6">
        <v>1.9</v>
      </c>
      <c r="I19" s="15" t="s">
        <v>5</v>
      </c>
    </row>
    <row r="20" spans="1:9" x14ac:dyDescent="0.25">
      <c r="A20" s="4">
        <v>13</v>
      </c>
      <c r="B20" s="5" t="str">
        <f>IF(A20&lt;&gt;"",VLOOKUP(A20,bdd!A20:B49,2,FALSE),"")</f>
        <v>LEGUME 13</v>
      </c>
      <c r="C20" s="16">
        <v>0.65</v>
      </c>
      <c r="D20" s="13" t="s">
        <v>6</v>
      </c>
      <c r="E20" s="8"/>
      <c r="F20" s="9">
        <v>28</v>
      </c>
      <c r="G20" s="5" t="str">
        <f>IF(F20&lt;&gt;"",VLOOKUP(F20,bdd!A26:B1017,2,FALSE),"")</f>
        <v>FRUIT 13</v>
      </c>
      <c r="H20" s="6">
        <v>2.85</v>
      </c>
      <c r="I20" s="15" t="s">
        <v>6</v>
      </c>
    </row>
    <row r="21" spans="1:9" x14ac:dyDescent="0.25">
      <c r="A21" s="4">
        <v>14</v>
      </c>
      <c r="B21" s="5" t="str">
        <f>IF(A21&lt;&gt;"",VLOOKUP(A21,bdd!A21:B50,2,FALSE),"")</f>
        <v>LEGUME 14</v>
      </c>
      <c r="C21" s="16">
        <v>0.95</v>
      </c>
      <c r="D21" s="13" t="s">
        <v>6</v>
      </c>
      <c r="E21" s="8"/>
      <c r="F21" s="9">
        <v>29</v>
      </c>
      <c r="G21" s="5" t="str">
        <f>IF(F21&lt;&gt;"",VLOOKUP(F21,bdd!A27:B1018,2,FALSE),"")</f>
        <v>FRUIT 14</v>
      </c>
      <c r="H21" s="6">
        <v>1.75</v>
      </c>
      <c r="I21" s="15" t="s">
        <v>5</v>
      </c>
    </row>
    <row r="22" spans="1:9" x14ac:dyDescent="0.25">
      <c r="A22" s="4">
        <v>15</v>
      </c>
      <c r="B22" s="5" t="str">
        <f>IF(A22&lt;&gt;"",VLOOKUP(A22,bdd!A22:B51,2,FALSE),"")</f>
        <v>LEGUME 15</v>
      </c>
      <c r="C22" s="18" t="s">
        <v>7</v>
      </c>
      <c r="D22" s="17" t="s">
        <v>5</v>
      </c>
      <c r="E22" s="8"/>
      <c r="F22" s="9">
        <v>30</v>
      </c>
      <c r="G22" s="5" t="str">
        <f>IF(F22&lt;&gt;"",VLOOKUP(F22,bdd!A28:B1019,2,FALSE),"")</f>
        <v>FRUIT 15</v>
      </c>
      <c r="H22" s="6">
        <v>0.6</v>
      </c>
      <c r="I22" s="15" t="s">
        <v>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C37"/>
  <sheetViews>
    <sheetView topLeftCell="A4" workbookViewId="0">
      <selection activeCell="H26" sqref="H26"/>
    </sheetView>
  </sheetViews>
  <sheetFormatPr baseColWidth="10" defaultColWidth="9.140625" defaultRowHeight="15" x14ac:dyDescent="0.25"/>
  <cols>
    <col min="2" max="2" width="41.7109375" customWidth="1"/>
  </cols>
  <sheetData>
    <row r="6" spans="1:3" ht="15.75" thickBot="1" x14ac:dyDescent="0.3"/>
    <row r="7" spans="1:3" ht="16.5" thickBot="1" x14ac:dyDescent="0.3">
      <c r="A7" s="1" t="s">
        <v>0</v>
      </c>
      <c r="B7" s="2" t="s">
        <v>1</v>
      </c>
      <c r="C7" s="3"/>
    </row>
    <row r="8" spans="1:3" x14ac:dyDescent="0.25">
      <c r="A8" s="4">
        <v>1</v>
      </c>
      <c r="B8" s="5" t="s">
        <v>8</v>
      </c>
      <c r="C8" s="8"/>
    </row>
    <row r="9" spans="1:3" x14ac:dyDescent="0.25">
      <c r="A9" s="11">
        <v>2</v>
      </c>
      <c r="B9" s="12" t="s">
        <v>9</v>
      </c>
      <c r="C9" s="8"/>
    </row>
    <row r="10" spans="1:3" x14ac:dyDescent="0.25">
      <c r="A10" s="11">
        <v>3</v>
      </c>
      <c r="B10" s="12" t="s">
        <v>10</v>
      </c>
      <c r="C10" s="8"/>
    </row>
    <row r="11" spans="1:3" x14ac:dyDescent="0.25">
      <c r="A11" s="4">
        <v>4</v>
      </c>
      <c r="B11" s="5" t="s">
        <v>11</v>
      </c>
      <c r="C11" s="8"/>
    </row>
    <row r="12" spans="1:3" x14ac:dyDescent="0.25">
      <c r="A12" s="11">
        <v>5</v>
      </c>
      <c r="B12" s="12" t="s">
        <v>12</v>
      </c>
      <c r="C12" s="8"/>
    </row>
    <row r="13" spans="1:3" x14ac:dyDescent="0.25">
      <c r="A13" s="11">
        <v>6</v>
      </c>
      <c r="B13" s="12" t="s">
        <v>13</v>
      </c>
      <c r="C13" s="8"/>
    </row>
    <row r="14" spans="1:3" x14ac:dyDescent="0.25">
      <c r="A14" s="4">
        <v>7</v>
      </c>
      <c r="B14" s="5" t="s">
        <v>14</v>
      </c>
      <c r="C14" s="8"/>
    </row>
    <row r="15" spans="1:3" x14ac:dyDescent="0.25">
      <c r="A15" s="11">
        <v>8</v>
      </c>
      <c r="B15" s="12" t="s">
        <v>15</v>
      </c>
      <c r="C15" s="8"/>
    </row>
    <row r="16" spans="1:3" x14ac:dyDescent="0.25">
      <c r="A16" s="11">
        <v>9</v>
      </c>
      <c r="B16" s="12" t="s">
        <v>16</v>
      </c>
      <c r="C16" s="8"/>
    </row>
    <row r="17" spans="1:3" x14ac:dyDescent="0.25">
      <c r="A17" s="4">
        <v>10</v>
      </c>
      <c r="B17" s="5" t="s">
        <v>17</v>
      </c>
      <c r="C17" s="8"/>
    </row>
    <row r="18" spans="1:3" x14ac:dyDescent="0.25">
      <c r="A18" s="11">
        <v>11</v>
      </c>
      <c r="B18" s="12" t="s">
        <v>18</v>
      </c>
      <c r="C18" s="8"/>
    </row>
    <row r="19" spans="1:3" x14ac:dyDescent="0.25">
      <c r="A19" s="11">
        <v>12</v>
      </c>
      <c r="B19" s="12" t="s">
        <v>19</v>
      </c>
      <c r="C19" s="8"/>
    </row>
    <row r="20" spans="1:3" x14ac:dyDescent="0.25">
      <c r="A20" s="4">
        <v>13</v>
      </c>
      <c r="B20" s="5" t="s">
        <v>20</v>
      </c>
      <c r="C20" s="8"/>
    </row>
    <row r="21" spans="1:3" x14ac:dyDescent="0.25">
      <c r="A21" s="11">
        <v>14</v>
      </c>
      <c r="B21" s="12" t="s">
        <v>21</v>
      </c>
      <c r="C21" s="8"/>
    </row>
    <row r="22" spans="1:3" x14ac:dyDescent="0.25">
      <c r="A22" s="11">
        <v>15</v>
      </c>
      <c r="B22" s="12" t="s">
        <v>22</v>
      </c>
      <c r="C22" s="8"/>
    </row>
    <row r="23" spans="1:3" x14ac:dyDescent="0.25">
      <c r="A23" s="9">
        <v>16</v>
      </c>
      <c r="B23" s="5" t="s">
        <v>23</v>
      </c>
    </row>
    <row r="24" spans="1:3" x14ac:dyDescent="0.25">
      <c r="A24" s="14">
        <v>17</v>
      </c>
      <c r="B24" s="12" t="s">
        <v>24</v>
      </c>
    </row>
    <row r="25" spans="1:3" x14ac:dyDescent="0.25">
      <c r="A25" s="14">
        <v>18</v>
      </c>
      <c r="B25" s="12" t="s">
        <v>25</v>
      </c>
    </row>
    <row r="26" spans="1:3" x14ac:dyDescent="0.25">
      <c r="A26" s="14">
        <v>19</v>
      </c>
      <c r="B26" s="5" t="s">
        <v>26</v>
      </c>
    </row>
    <row r="27" spans="1:3" x14ac:dyDescent="0.25">
      <c r="A27" s="14">
        <v>20</v>
      </c>
      <c r="B27" s="12" t="s">
        <v>27</v>
      </c>
    </row>
    <row r="28" spans="1:3" x14ac:dyDescent="0.25">
      <c r="A28" s="14">
        <v>21</v>
      </c>
      <c r="B28" s="12" t="s">
        <v>28</v>
      </c>
    </row>
    <row r="29" spans="1:3" x14ac:dyDescent="0.25">
      <c r="A29" s="14">
        <v>22</v>
      </c>
      <c r="B29" s="5" t="s">
        <v>29</v>
      </c>
    </row>
    <row r="30" spans="1:3" x14ac:dyDescent="0.25">
      <c r="A30" s="14">
        <v>23</v>
      </c>
      <c r="B30" s="12" t="s">
        <v>30</v>
      </c>
    </row>
    <row r="31" spans="1:3" x14ac:dyDescent="0.25">
      <c r="A31" s="14">
        <v>24</v>
      </c>
      <c r="B31" s="12" t="s">
        <v>31</v>
      </c>
    </row>
    <row r="32" spans="1:3" x14ac:dyDescent="0.25">
      <c r="A32" s="14">
        <v>25</v>
      </c>
      <c r="B32" s="5" t="s">
        <v>32</v>
      </c>
    </row>
    <row r="33" spans="1:2" x14ac:dyDescent="0.25">
      <c r="A33" s="14">
        <v>26</v>
      </c>
      <c r="B33" s="12" t="s">
        <v>33</v>
      </c>
    </row>
    <row r="34" spans="1:2" x14ac:dyDescent="0.25">
      <c r="A34" s="14">
        <v>27</v>
      </c>
      <c r="B34" s="12" t="s">
        <v>34</v>
      </c>
    </row>
    <row r="35" spans="1:2" x14ac:dyDescent="0.25">
      <c r="A35" s="14">
        <v>28</v>
      </c>
      <c r="B35" s="12" t="s">
        <v>35</v>
      </c>
    </row>
    <row r="36" spans="1:2" x14ac:dyDescent="0.25">
      <c r="A36" s="14">
        <v>29</v>
      </c>
      <c r="B36" s="12" t="s">
        <v>36</v>
      </c>
    </row>
    <row r="37" spans="1:2" x14ac:dyDescent="0.25">
      <c r="A37" s="14">
        <v>30</v>
      </c>
      <c r="B37" s="12" t="s">
        <v>37</v>
      </c>
    </row>
  </sheetData>
  <phoneticPr fontId="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s52</vt:lpstr>
      <vt:lpstr>s51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MELONI-T</dc:creator>
  <cp:lastModifiedBy>Christian</cp:lastModifiedBy>
  <dcterms:created xsi:type="dcterms:W3CDTF">2015-06-05T18:17:20Z</dcterms:created>
  <dcterms:modified xsi:type="dcterms:W3CDTF">2022-12-26T17:35:52Z</dcterms:modified>
</cp:coreProperties>
</file>