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600" yWindow="45" windowWidth="16515" windowHeight="6720" tabRatio="666" activeTab="2"/>
  </bookViews>
  <sheets>
    <sheet name="Affichage" sheetId="7" r:id="rId1"/>
    <sheet name="Légende" sheetId="12" r:id="rId2"/>
    <sheet name="Nouveaux membres" sheetId="6" r:id="rId3"/>
    <sheet name="Membres" sheetId="1" r:id="rId4"/>
    <sheet name="LTSP" sheetId="2" r:id="rId5"/>
    <sheet name="LTSD" sheetId="3" r:id="rId6"/>
    <sheet name="Pas en ordre Affiliation" sheetId="8" r:id="rId7"/>
    <sheet name="Pas en ordre CM" sheetId="9" r:id="rId8"/>
    <sheet name="Pas en ordre CJ" sheetId="10" r:id="rId9"/>
    <sheet name="Enveloppe" sheetId="11" r:id="rId10"/>
    <sheet name="Interdit" sheetId="4" r:id="rId11"/>
  </sheets>
  <calcPr calcId="125725"/>
</workbook>
</file>

<file path=xl/calcChain.xml><?xml version="1.0" encoding="utf-8"?>
<calcChain xmlns="http://schemas.openxmlformats.org/spreadsheetml/2006/main">
  <c r="B2" i="11" a="1"/>
  <c r="B2" s="1"/>
  <c r="C2" a="1"/>
  <c r="C2" s="1"/>
  <c r="D2" a="1"/>
  <c r="D2" s="1"/>
  <c r="E2" a="1"/>
  <c r="E2" s="1"/>
  <c r="F2" a="1"/>
  <c r="F2" s="1"/>
  <c r="B3" a="1"/>
  <c r="B3" s="1"/>
  <c r="C3" a="1"/>
  <c r="C3" s="1"/>
  <c r="D3" a="1"/>
  <c r="D3" s="1"/>
  <c r="E3" a="1"/>
  <c r="E3" s="1"/>
  <c r="F3" a="1"/>
  <c r="F3" s="1"/>
  <c r="B4" a="1"/>
  <c r="B4" s="1"/>
  <c r="C4" a="1"/>
  <c r="C4" s="1"/>
  <c r="D4" a="1"/>
  <c r="D4" s="1"/>
  <c r="E4" a="1"/>
  <c r="E4" s="1"/>
  <c r="F4" a="1"/>
  <c r="F4" s="1"/>
  <c r="B5" a="1"/>
  <c r="B5" s="1"/>
  <c r="C5" a="1"/>
  <c r="C5" s="1"/>
  <c r="D5" a="1"/>
  <c r="D5" s="1"/>
  <c r="E5" a="1"/>
  <c r="E5" s="1"/>
  <c r="F5" a="1"/>
  <c r="F5" s="1"/>
  <c r="A3" a="1"/>
  <c r="A3" s="1"/>
  <c r="A4" a="1"/>
  <c r="A4" s="1"/>
  <c r="A5" a="1"/>
  <c r="A5" s="1"/>
  <c r="A2" a="1"/>
  <c r="A2" s="1"/>
  <c r="H7"/>
  <c r="E3" i="6" l="1"/>
  <c r="E4"/>
  <c r="E5"/>
  <c r="E2"/>
</calcChain>
</file>

<file path=xl/sharedStrings.xml><?xml version="1.0" encoding="utf-8"?>
<sst xmlns="http://schemas.openxmlformats.org/spreadsheetml/2006/main" count="267" uniqueCount="103">
  <si>
    <t>N° Club</t>
  </si>
  <si>
    <t>N° URSTBF</t>
  </si>
  <si>
    <t>NOM</t>
  </si>
  <si>
    <t>PRENOM</t>
  </si>
  <si>
    <t xml:space="preserve">ADRESSE </t>
  </si>
  <si>
    <t>CP</t>
  </si>
  <si>
    <t>LOCALITE</t>
  </si>
  <si>
    <t>PAYS</t>
  </si>
  <si>
    <t>DATE DE NAISSANCE</t>
  </si>
  <si>
    <t>MONTANT AFFILIATION</t>
  </si>
  <si>
    <t>AFFILIATION PAYEE</t>
  </si>
  <si>
    <t>LTS PROVISOIRE</t>
  </si>
  <si>
    <t>LTS DEFINITIVE</t>
  </si>
  <si>
    <t>ATTESTATION RECUE</t>
  </si>
  <si>
    <t>CERTIFICAT MEDICAL</t>
  </si>
  <si>
    <t>CASSIER JUDICIAIRE</t>
  </si>
  <si>
    <t>DOSSIER COMPLET</t>
  </si>
  <si>
    <t>CASIER JUDICIAIRE</t>
  </si>
  <si>
    <t>CATEGORIE DEMANDEE</t>
  </si>
  <si>
    <t>ENVOYE URSTBF</t>
  </si>
  <si>
    <t>RECU URSTBF</t>
  </si>
  <si>
    <t>ENVOYE AFFILIE</t>
  </si>
  <si>
    <t>PAIEMENT LTSP</t>
  </si>
  <si>
    <t>PAIEMENT LTSD</t>
  </si>
  <si>
    <t>CATEGORIE ARME DE POING</t>
  </si>
  <si>
    <t>CATEGORIE ARME LONGUE</t>
  </si>
  <si>
    <t>CATEGORIE CANON LISSE</t>
  </si>
  <si>
    <t>CATEGORIE POUDRE NOIRE</t>
  </si>
  <si>
    <t>AFFILIATION COMPLEM.</t>
  </si>
  <si>
    <t>PHOTOS</t>
  </si>
  <si>
    <t>MONTANT LTSP</t>
  </si>
  <si>
    <t>MONTANT LTSD</t>
  </si>
  <si>
    <t>GEORLETTE</t>
  </si>
  <si>
    <t>DAVID</t>
  </si>
  <si>
    <t>BELGIQUE</t>
  </si>
  <si>
    <t>NON</t>
  </si>
  <si>
    <t>RUE X</t>
  </si>
  <si>
    <t>NAMUR</t>
  </si>
  <si>
    <t>CARTE MEMBRE IMPRIMEE</t>
  </si>
  <si>
    <t>N° MEMBRE CLUB</t>
  </si>
  <si>
    <t>EMAIL</t>
  </si>
  <si>
    <t>NUMERO LTS</t>
  </si>
  <si>
    <t>N° LTS</t>
  </si>
  <si>
    <t>PAIEMENT LTS PROVISOIRE</t>
  </si>
  <si>
    <t>PAIEMENT LTS DEFINITIVE</t>
  </si>
  <si>
    <t>INTERDIT</t>
  </si>
  <si>
    <t>-</t>
  </si>
  <si>
    <t>VALIDITE LTS DEFINITIVE</t>
  </si>
  <si>
    <t>VALIDITE LTS PROVISOIRE</t>
  </si>
  <si>
    <t>ENVOYE SECRETARIAT URSTBF</t>
  </si>
  <si>
    <t>CAT. 1 LTSP</t>
  </si>
  <si>
    <t>CAT. 2 LTSP</t>
  </si>
  <si>
    <t>CAT. 3 LTSP</t>
  </si>
  <si>
    <t>CAT. 4 LTSP</t>
  </si>
  <si>
    <t>CAT. 1 LTSD</t>
  </si>
  <si>
    <t>CAT. 2 LTSD</t>
  </si>
  <si>
    <t>CAT. 3 LTSD</t>
  </si>
  <si>
    <t>CAT. 4 LTSD</t>
  </si>
  <si>
    <t>DOSSIER COMPLET LTSP</t>
  </si>
  <si>
    <t>DOSSIER COMPLET LTSD</t>
  </si>
  <si>
    <t>MEMBRE DEPUIS LE</t>
  </si>
  <si>
    <t>TELEPHONE GSM</t>
  </si>
  <si>
    <t xml:space="preserve">REMARQUES </t>
  </si>
  <si>
    <t>ENVELOPPE</t>
  </si>
  <si>
    <t>LEGENDE</t>
  </si>
  <si>
    <t>AFFICHAGE</t>
  </si>
  <si>
    <t>PAS DE PHOTOS D IDENTITE</t>
  </si>
  <si>
    <t>NON BLOQUANT POUR LE DOSSIER</t>
  </si>
  <si>
    <t>BLOQUANT POUR LE DOSSIER</t>
  </si>
  <si>
    <t>EN ORDRE DOSSIER</t>
  </si>
  <si>
    <t>EN ORDRE LTS</t>
  </si>
  <si>
    <t>DOSSIER LTS</t>
  </si>
  <si>
    <t>JOURS VALIDITE CJ</t>
  </si>
  <si>
    <t>La case B2. Une fois cochée le Nom, Prénom, Adresse, CP, Localité et Pays sont sélectionnés pour être copié dans la Feuille enveloppe afin de faire un mailing par après</t>
  </si>
  <si>
    <t>La case C2. C'est elle qui avertit si le tireur est en ordre (couleur verte) et si pas en ordre elle est de couleur rouge afin de prévenir d'une anomalie d'inscription</t>
  </si>
  <si>
    <t>La case D2 C'est elle qui avertit si le tireur est en ordre LTS (couleur verte) et si pas en ordre elle est de couleur rouge. Si le tireur n'a pas de LTS elle reste blanche</t>
  </si>
  <si>
    <t>La case E2. Indique le nombre de jours restant de la validité du casier judiciaire</t>
  </si>
  <si>
    <t>La case O2 devient orange si aucune date n'est mise dedans. Si jamais la date de la photo est de plus de 5 ans elle devient orange aussi</t>
  </si>
  <si>
    <t>La case P2 devient orange si rien n'est mis dedans et si il est marqué NON. J'aimerais simplement faire un menu déroulant OUI - NON afin de rester dans une logique</t>
  </si>
  <si>
    <t>La case Q2 devient orange si aucune adresse mail n'est entrée. Elle reste blanche si le terme "NON" est indiqué</t>
  </si>
  <si>
    <t>La case R2 devient orange si aucun numéro de téléphone n'est entrée. Elle reste blanche si le terme "NON" est indiqué</t>
  </si>
  <si>
    <t>La case T2. SI le montant indiqué ne correspond pas à la case S2 la case devient rouge ainsi que la case C2</t>
  </si>
  <si>
    <t xml:space="preserve">La case U2. Il faut un menu déroulant OUI - NON. SI le therme est non la case V2 est grisée. </t>
  </si>
  <si>
    <t>La case V2. Il faut un menu déroulant OUI. Si ce n'est pas le cas la case devient rouge ainsi que la case C2</t>
  </si>
  <si>
    <t>La case W2. Il faut une date obligatoire. De plus il faut être avertit en cas de dépassement de la date de un an. La date pivot est, à chaque année, le 31/12. Donc un certificat rentré le 26/12/2016 pour l'année 2016 sera valable jusqu'au 31/12/2016 mais plus pour l'année 2017. La case devient à ce moment rouge ainsi que la case C2</t>
  </si>
  <si>
    <t>La case X2, La durée de validité du casier judiciaire est de 1 an de date à date. Donc si un casier est entré le05/10/2016 il sera valable jusqu'au 05/10/2017, si la date est dépassée la case devient rouge ainsi que C2</t>
  </si>
  <si>
    <t xml:space="preserve">La case Y2 elle est orange. Elle devient verte si la case T2, V2,W2 et X2 ne sont pas rouge </t>
  </si>
  <si>
    <t>Voici les explications de la première partie du dossier</t>
  </si>
  <si>
    <t>formule corrigée</t>
  </si>
  <si>
    <t>OUI</t>
  </si>
  <si>
    <t>TARTEMPION</t>
  </si>
  <si>
    <t>DUPONT</t>
  </si>
  <si>
    <t>DURAND</t>
  </si>
  <si>
    <t>JOSEPH</t>
  </si>
  <si>
    <t>CHARLES</t>
  </si>
  <si>
    <t>PHILIPPE</t>
  </si>
  <si>
    <t>RUE Y</t>
  </si>
  <si>
    <t>RUE Z</t>
  </si>
  <si>
    <t>RUE A</t>
  </si>
  <si>
    <t>x</t>
  </si>
  <si>
    <t>onglet Enveloppe alimenté</t>
  </si>
  <si>
    <t>A voir pas cohérent</t>
  </si>
  <si>
    <t>D'abord régler les incohérences</t>
  </si>
</sst>
</file>

<file path=xl/styles.xml><?xml version="1.0" encoding="utf-8"?>
<styleSheet xmlns="http://schemas.openxmlformats.org/spreadsheetml/2006/main">
  <fonts count="6">
    <font>
      <sz val="11"/>
      <color theme="1"/>
      <name val="Calibri"/>
      <family val="2"/>
      <scheme val="minor"/>
    </font>
    <font>
      <sz val="10"/>
      <color theme="1"/>
      <name val="Calibri"/>
      <family val="2"/>
      <scheme val="minor"/>
    </font>
    <font>
      <sz val="10"/>
      <color theme="1"/>
      <name val="Times New Roman"/>
      <family val="1"/>
    </font>
    <font>
      <u/>
      <sz val="11"/>
      <color theme="10"/>
      <name val="Calibri"/>
      <family val="2"/>
      <scheme val="minor"/>
    </font>
    <font>
      <sz val="8"/>
      <color theme="1"/>
      <name val="Calibri"/>
      <family val="2"/>
      <scheme val="minor"/>
    </font>
    <font>
      <sz val="10"/>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rgb="FFFFC000"/>
        <bgColor indexed="64"/>
      </patternFill>
    </fill>
    <fill>
      <patternFill patternType="solid">
        <fgColor rgb="FFFF0000"/>
        <bgColor indexed="64"/>
      </patternFill>
    </fill>
  </fills>
  <borders count="4">
    <border>
      <left/>
      <right/>
      <top/>
      <bottom/>
      <diagonal/>
    </border>
    <border>
      <left style="double">
        <color indexed="64"/>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1" fillId="0" borderId="0" xfId="0" applyFont="1" applyAlignment="1">
      <alignment horizontal="center" wrapText="1"/>
    </xf>
    <xf numFmtId="0" fontId="2" fillId="0" borderId="0" xfId="0" applyFont="1"/>
    <xf numFmtId="0" fontId="2" fillId="0" borderId="0" xfId="0" applyFont="1" applyAlignment="1">
      <alignment horizontal="center" vertical="center"/>
    </xf>
    <xf numFmtId="0" fontId="2" fillId="0" borderId="0" xfId="0" applyFont="1" applyAlignment="1">
      <alignment horizontal="left" vertical="center"/>
    </xf>
    <xf numFmtId="14" fontId="2" fillId="0" borderId="0" xfId="0" applyNumberFormat="1" applyFont="1" applyAlignment="1">
      <alignment horizontal="center" vertical="center"/>
    </xf>
    <xf numFmtId="0" fontId="1" fillId="0" borderId="0" xfId="0" applyFont="1"/>
    <xf numFmtId="0" fontId="1" fillId="0" borderId="0" xfId="0" applyFont="1" applyAlignment="1">
      <alignment textRotation="90"/>
    </xf>
    <xf numFmtId="0" fontId="1" fillId="0" borderId="0" xfId="0" applyFont="1" applyAlignment="1">
      <alignment horizontal="center" vertical="center"/>
    </xf>
    <xf numFmtId="0" fontId="1" fillId="0" borderId="0" xfId="0" applyFont="1" applyAlignment="1">
      <alignment horizontal="left" vertical="center"/>
    </xf>
    <xf numFmtId="0" fontId="1" fillId="0" borderId="1" xfId="0" applyFont="1" applyBorder="1" applyAlignment="1">
      <alignment horizontal="center" vertical="center" wrapText="1"/>
    </xf>
    <xf numFmtId="0" fontId="1" fillId="0" borderId="1" xfId="0" applyFont="1" applyBorder="1" applyAlignment="1">
      <alignment horizontal="center" vertical="center" textRotation="90" wrapText="1"/>
    </xf>
    <xf numFmtId="0" fontId="1" fillId="0" borderId="0" xfId="0" applyFont="1" applyAlignment="1">
      <alignment vertical="center"/>
    </xf>
    <xf numFmtId="49" fontId="1" fillId="0" borderId="1" xfId="0" applyNumberFormat="1" applyFont="1" applyBorder="1" applyAlignment="1">
      <alignment horizontal="center" vertical="center" wrapText="1"/>
    </xf>
    <xf numFmtId="49" fontId="1" fillId="0" borderId="0" xfId="0" applyNumberFormat="1" applyFont="1" applyAlignment="1">
      <alignment horizontal="center" vertical="center"/>
    </xf>
    <xf numFmtId="14" fontId="1" fillId="0" borderId="0" xfId="0" applyNumberFormat="1" applyFont="1" applyAlignment="1">
      <alignment horizontal="center" vertical="center"/>
    </xf>
    <xf numFmtId="0" fontId="1" fillId="0" borderId="2" xfId="0" applyFont="1" applyBorder="1" applyAlignment="1">
      <alignment horizontal="center" vertical="center" textRotation="90" wrapText="1"/>
    </xf>
    <xf numFmtId="0" fontId="1" fillId="0" borderId="1" xfId="0" applyFont="1" applyBorder="1" applyAlignment="1">
      <alignment horizontal="center" vertical="center"/>
    </xf>
    <xf numFmtId="0" fontId="3" fillId="0" borderId="0" xfId="1" applyAlignment="1">
      <alignment horizontal="left" vertical="center"/>
    </xf>
    <xf numFmtId="0" fontId="1" fillId="0" borderId="1" xfId="0" applyFont="1" applyBorder="1" applyAlignment="1">
      <alignment horizontal="center" vertical="center" textRotation="90"/>
    </xf>
    <xf numFmtId="0" fontId="1" fillId="0" borderId="2" xfId="0" applyFont="1" applyBorder="1" applyAlignment="1">
      <alignment horizontal="center" vertical="center" wrapText="1"/>
    </xf>
    <xf numFmtId="0" fontId="0" fillId="0" borderId="0" xfId="0" applyAlignment="1">
      <alignment horizontal="center" vertical="center"/>
    </xf>
    <xf numFmtId="0" fontId="0" fillId="0" borderId="3" xfId="0" applyBorder="1" applyAlignment="1">
      <alignment horizontal="center" vertical="center"/>
    </xf>
    <xf numFmtId="0" fontId="0" fillId="2" borderId="0" xfId="0" applyFill="1" applyAlignment="1">
      <alignment horizontal="center" vertical="center"/>
    </xf>
    <xf numFmtId="0" fontId="0" fillId="4" borderId="0" xfId="0" applyFill="1" applyAlignment="1">
      <alignment horizontal="center" vertical="center"/>
    </xf>
    <xf numFmtId="0" fontId="0" fillId="5" borderId="0" xfId="0" applyFill="1" applyAlignment="1">
      <alignment horizontal="center" vertical="center"/>
    </xf>
    <xf numFmtId="0" fontId="0" fillId="3" borderId="0" xfId="0" applyFill="1" applyAlignment="1">
      <alignment horizontal="center" vertical="center"/>
    </xf>
    <xf numFmtId="0" fontId="1" fillId="0" borderId="0" xfId="0" applyFont="1" applyAlignment="1">
      <alignment horizontal="center" vertical="center" wrapText="1"/>
    </xf>
    <xf numFmtId="0" fontId="4" fillId="0" borderId="1" xfId="0" applyFont="1" applyBorder="1" applyAlignment="1">
      <alignment horizontal="center" vertical="center" textRotation="90" wrapText="1"/>
    </xf>
    <xf numFmtId="1" fontId="1" fillId="0" borderId="1" xfId="0" applyNumberFormat="1" applyFont="1" applyBorder="1" applyAlignment="1">
      <alignment horizontal="center" vertical="center" textRotation="90" wrapText="1"/>
    </xf>
    <xf numFmtId="1" fontId="1" fillId="0" borderId="0" xfId="0" applyNumberFormat="1" applyFont="1" applyAlignment="1">
      <alignment horizontal="center" vertical="center" wrapText="1"/>
    </xf>
    <xf numFmtId="1" fontId="1" fillId="0" borderId="0" xfId="0" applyNumberFormat="1" applyFont="1" applyAlignment="1">
      <alignment horizontal="left" vertical="center" wrapText="1"/>
    </xf>
    <xf numFmtId="49" fontId="1" fillId="0" borderId="0" xfId="0" applyNumberFormat="1" applyFont="1" applyAlignment="1">
      <alignment horizontal="left" vertical="center"/>
    </xf>
    <xf numFmtId="1" fontId="1" fillId="0" borderId="0" xfId="0" applyNumberFormat="1" applyFont="1" applyAlignment="1">
      <alignment horizontal="left" vertical="center" wrapText="1"/>
    </xf>
    <xf numFmtId="0" fontId="5" fillId="0" borderId="0" xfId="0" applyFont="1" applyAlignment="1">
      <alignment horizontal="left" vertical="center"/>
    </xf>
    <xf numFmtId="0" fontId="5" fillId="0" borderId="0" xfId="0" applyFont="1" applyAlignment="1">
      <alignment horizontal="left" vertical="center"/>
    </xf>
  </cellXfs>
  <cellStyles count="2">
    <cellStyle name="Lien hypertexte" xfId="1" builtinId="8"/>
    <cellStyle name="Normal" xfId="0" builtinId="0"/>
  </cellStyles>
  <dxfs count="154">
    <dxf>
      <fill>
        <patternFill>
          <bgColor theme="0" tint="-0.24994659260841701"/>
        </patternFill>
      </fill>
    </dxf>
    <dxf>
      <fill>
        <patternFill>
          <bgColor theme="0" tint="-0.24994659260841701"/>
        </patternFill>
      </fill>
    </dxf>
    <dxf>
      <fill>
        <patternFill>
          <bgColor rgb="FFFFC000"/>
        </patternFill>
      </fill>
    </dxf>
    <dxf>
      <fill>
        <patternFill patternType="none">
          <bgColor auto="1"/>
        </patternFill>
      </fill>
    </dxf>
    <dxf>
      <fill>
        <patternFill>
          <bgColor rgb="FFFFC000"/>
        </patternFill>
      </fill>
    </dxf>
    <dxf>
      <fill>
        <patternFill>
          <bgColor theme="0"/>
        </patternFill>
      </fill>
    </dxf>
    <dxf>
      <fill>
        <patternFill>
          <bgColor rgb="FFFFFF00"/>
        </patternFill>
      </fill>
    </dxf>
    <dxf>
      <fill>
        <patternFill>
          <bgColor rgb="FFFFFF00"/>
        </patternFill>
      </fill>
    </dxf>
    <dxf>
      <fill>
        <patternFill>
          <bgColor theme="1" tint="0.34998626667073579"/>
        </patternFill>
      </fill>
    </dxf>
    <dxf>
      <fill>
        <patternFill>
          <bgColor rgb="FFFFFF00"/>
        </patternFill>
      </fill>
    </dxf>
    <dxf>
      <fill>
        <patternFill>
          <bgColor rgb="FFFFFF00"/>
        </patternFill>
      </fill>
    </dxf>
    <dxf>
      <fill>
        <patternFill>
          <bgColor theme="1" tint="0.34998626667073579"/>
        </patternFill>
      </fill>
    </dxf>
    <dxf>
      <fill>
        <patternFill>
          <bgColor theme="1" tint="0.34998626667073579"/>
        </patternFill>
      </fill>
    </dxf>
    <dxf>
      <fill>
        <patternFill>
          <bgColor rgb="FF00B05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0000"/>
        </patternFill>
      </fill>
    </dxf>
    <dxf>
      <fill>
        <patternFill patternType="none">
          <bgColor auto="1"/>
        </patternFill>
      </fill>
    </dxf>
    <dxf>
      <fill>
        <patternFill>
          <bgColor rgb="FFFFC000"/>
        </patternFill>
      </fill>
    </dxf>
    <dxf>
      <fill>
        <patternFill>
          <bgColor rgb="FFFFFF00"/>
        </patternFill>
      </fill>
    </dxf>
    <dxf>
      <fill>
        <patternFill>
          <bgColor rgb="FFFF0000"/>
        </patternFill>
      </fill>
    </dxf>
    <dxf>
      <fill>
        <patternFill>
          <bgColor theme="0" tint="-0.24994659260841701"/>
        </patternFill>
      </fill>
    </dxf>
    <dxf>
      <fill>
        <patternFill>
          <bgColor theme="0" tint="-0.24994659260841701"/>
        </patternFill>
      </fill>
    </dxf>
    <dxf>
      <fill>
        <patternFill>
          <bgColor rgb="FFFFC000"/>
        </patternFill>
      </fill>
    </dxf>
    <dxf>
      <fill>
        <patternFill patternType="none">
          <bgColor auto="1"/>
        </patternFill>
      </fill>
    </dxf>
    <dxf>
      <fill>
        <patternFill>
          <bgColor rgb="FFFFC000"/>
        </patternFill>
      </fill>
    </dxf>
    <dxf>
      <fill>
        <patternFill>
          <bgColor theme="0"/>
        </patternFill>
      </fill>
    </dxf>
    <dxf>
      <fill>
        <patternFill>
          <bgColor rgb="FFFFFF00"/>
        </patternFill>
      </fill>
    </dxf>
    <dxf>
      <fill>
        <patternFill>
          <bgColor rgb="FFFFFF00"/>
        </patternFill>
      </fill>
    </dxf>
    <dxf>
      <fill>
        <patternFill>
          <bgColor theme="1" tint="0.34998626667073579"/>
        </patternFill>
      </fill>
    </dxf>
    <dxf>
      <fill>
        <patternFill>
          <bgColor rgb="FFFFFF00"/>
        </patternFill>
      </fill>
    </dxf>
    <dxf>
      <fill>
        <patternFill>
          <bgColor rgb="FFFFFF00"/>
        </patternFill>
      </fill>
    </dxf>
    <dxf>
      <fill>
        <patternFill>
          <bgColor theme="1" tint="0.34998626667073579"/>
        </patternFill>
      </fill>
    </dxf>
    <dxf>
      <fill>
        <patternFill>
          <bgColor theme="1" tint="0.34998626667073579"/>
        </patternFill>
      </fill>
    </dxf>
    <dxf>
      <fill>
        <patternFill>
          <bgColor rgb="FF00B050"/>
        </patternFill>
      </fill>
    </dxf>
    <dxf>
      <fill>
        <patternFill>
          <bgColor rgb="FFFF0000"/>
        </patternFill>
      </fill>
    </dxf>
    <dxf>
      <fill>
        <patternFill>
          <bgColor rgb="FFFFFF00"/>
        </patternFill>
      </fill>
    </dxf>
    <dxf>
      <fill>
        <patternFill>
          <bgColor rgb="FFFF0000"/>
        </patternFill>
      </fill>
    </dxf>
    <dxf>
      <fill>
        <patternFill>
          <bgColor rgb="FFFF0000"/>
        </patternFill>
      </fill>
    </dxf>
    <dxf>
      <fill>
        <patternFill patternType="none">
          <bgColor auto="1"/>
        </patternFill>
      </fill>
    </dxf>
    <dxf>
      <fill>
        <patternFill>
          <bgColor rgb="FFFFC000"/>
        </patternFill>
      </fill>
    </dxf>
    <dxf>
      <fill>
        <patternFill>
          <bgColor rgb="FFFFFF00"/>
        </patternFill>
      </fill>
    </dxf>
    <dxf>
      <fill>
        <patternFill>
          <bgColor theme="0" tint="-0.24994659260841701"/>
        </patternFill>
      </fill>
    </dxf>
    <dxf>
      <fill>
        <patternFill>
          <bgColor theme="0" tint="-0.24994659260841701"/>
        </patternFill>
      </fill>
    </dxf>
    <dxf>
      <fill>
        <patternFill>
          <bgColor rgb="FFFFC000"/>
        </patternFill>
      </fill>
    </dxf>
    <dxf>
      <fill>
        <patternFill patternType="none">
          <bgColor auto="1"/>
        </patternFill>
      </fill>
    </dxf>
    <dxf>
      <fill>
        <patternFill>
          <bgColor rgb="FFFFC000"/>
        </patternFill>
      </fill>
    </dxf>
    <dxf>
      <fill>
        <patternFill>
          <bgColor theme="0"/>
        </patternFill>
      </fill>
    </dxf>
    <dxf>
      <fill>
        <patternFill>
          <bgColor rgb="FFFFFF00"/>
        </patternFill>
      </fill>
    </dxf>
    <dxf>
      <fill>
        <patternFill>
          <bgColor rgb="FFFFFF00"/>
        </patternFill>
      </fill>
    </dxf>
    <dxf>
      <fill>
        <patternFill>
          <bgColor theme="1" tint="0.34998626667073579"/>
        </patternFill>
      </fill>
    </dxf>
    <dxf>
      <fill>
        <patternFill>
          <bgColor rgb="FFFFFF00"/>
        </patternFill>
      </fill>
    </dxf>
    <dxf>
      <fill>
        <patternFill>
          <bgColor rgb="FFFFFF00"/>
        </patternFill>
      </fill>
    </dxf>
    <dxf>
      <fill>
        <patternFill>
          <bgColor theme="1" tint="0.34998626667073579"/>
        </patternFill>
      </fill>
    </dxf>
    <dxf>
      <fill>
        <patternFill>
          <bgColor theme="1" tint="0.34998626667073579"/>
        </patternFill>
      </fill>
    </dxf>
    <dxf>
      <fill>
        <patternFill>
          <bgColor rgb="FF00B05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0000"/>
        </patternFill>
      </fill>
    </dxf>
    <dxf>
      <fill>
        <patternFill patternType="none">
          <bgColor auto="1"/>
        </patternFill>
      </fill>
    </dxf>
    <dxf>
      <fill>
        <patternFill>
          <bgColor rgb="FFFFC000"/>
        </patternFill>
      </fill>
    </dxf>
    <dxf>
      <fill>
        <patternFill>
          <bgColor rgb="FFFFFF00"/>
        </patternFill>
      </fill>
    </dxf>
    <dxf>
      <fill>
        <patternFill>
          <bgColor rgb="FFFF0000"/>
        </patternFill>
      </fill>
    </dxf>
    <dxf>
      <fill>
        <patternFill>
          <bgColor rgb="FFFF0000"/>
        </patternFill>
      </fill>
    </dxf>
    <dxf>
      <fill>
        <patternFill>
          <bgColor theme="0" tint="-0.24994659260841701"/>
        </patternFill>
      </fill>
    </dxf>
    <dxf>
      <fill>
        <patternFill>
          <bgColor theme="0" tint="-0.24994659260841701"/>
        </patternFill>
      </fill>
    </dxf>
    <dxf>
      <fill>
        <patternFill>
          <bgColor rgb="FFFFC000"/>
        </patternFill>
      </fill>
    </dxf>
    <dxf>
      <fill>
        <patternFill patternType="none">
          <bgColor auto="1"/>
        </patternFill>
      </fill>
    </dxf>
    <dxf>
      <fill>
        <patternFill>
          <bgColor rgb="FFFFC000"/>
        </patternFill>
      </fill>
    </dxf>
    <dxf>
      <fill>
        <patternFill>
          <bgColor theme="0"/>
        </patternFill>
      </fill>
    </dxf>
    <dxf>
      <fill>
        <patternFill>
          <bgColor rgb="FFFFFF00"/>
        </patternFill>
      </fill>
    </dxf>
    <dxf>
      <fill>
        <patternFill>
          <bgColor rgb="FFFFFF00"/>
        </patternFill>
      </fill>
    </dxf>
    <dxf>
      <fill>
        <patternFill>
          <bgColor theme="1" tint="0.34998626667073579"/>
        </patternFill>
      </fill>
    </dxf>
    <dxf>
      <fill>
        <patternFill>
          <bgColor rgb="FFFFFF00"/>
        </patternFill>
      </fill>
    </dxf>
    <dxf>
      <fill>
        <patternFill>
          <bgColor rgb="FFFFFF00"/>
        </patternFill>
      </fill>
    </dxf>
    <dxf>
      <fill>
        <patternFill>
          <bgColor theme="1" tint="0.34998626667073579"/>
        </patternFill>
      </fill>
    </dxf>
    <dxf>
      <fill>
        <patternFill>
          <bgColor theme="1" tint="0.34998626667073579"/>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0000"/>
        </patternFill>
      </fill>
    </dxf>
    <dxf>
      <fill>
        <patternFill patternType="none">
          <bgColor auto="1"/>
        </patternFill>
      </fill>
    </dxf>
    <dxf>
      <fill>
        <patternFill>
          <bgColor rgb="FFFFC000"/>
        </patternFill>
      </fill>
    </dxf>
    <dxf>
      <fill>
        <patternFill>
          <bgColor rgb="FFFFFF00"/>
        </patternFill>
      </fill>
    </dxf>
    <dxf>
      <fill>
        <patternFill>
          <bgColor theme="0" tint="-0.24994659260841701"/>
        </patternFill>
      </fill>
    </dxf>
    <dxf>
      <fill>
        <patternFill>
          <bgColor theme="0" tint="-0.24994659260841701"/>
        </patternFill>
      </fill>
    </dxf>
    <dxf>
      <fill>
        <patternFill>
          <bgColor rgb="FFFFC000"/>
        </patternFill>
      </fill>
    </dxf>
    <dxf>
      <fill>
        <patternFill patternType="none">
          <bgColor auto="1"/>
        </patternFill>
      </fill>
    </dxf>
    <dxf>
      <fill>
        <patternFill>
          <bgColor rgb="FFFFC000"/>
        </patternFill>
      </fill>
    </dxf>
    <dxf>
      <fill>
        <patternFill>
          <bgColor theme="0"/>
        </patternFill>
      </fill>
    </dxf>
    <dxf>
      <fill>
        <patternFill>
          <bgColor rgb="FFFFFF00"/>
        </patternFill>
      </fill>
    </dxf>
    <dxf>
      <fill>
        <patternFill>
          <bgColor rgb="FFFFFF00"/>
        </patternFill>
      </fill>
    </dxf>
    <dxf>
      <fill>
        <patternFill>
          <bgColor theme="1" tint="0.34998626667073579"/>
        </patternFill>
      </fill>
    </dxf>
    <dxf>
      <fill>
        <patternFill>
          <bgColor rgb="FFFFFF00"/>
        </patternFill>
      </fill>
    </dxf>
    <dxf>
      <fill>
        <patternFill>
          <bgColor rgb="FFFFFF00"/>
        </patternFill>
      </fill>
    </dxf>
    <dxf>
      <fill>
        <patternFill>
          <bgColor theme="1" tint="0.34998626667073579"/>
        </patternFill>
      </fill>
    </dxf>
    <dxf>
      <fill>
        <patternFill>
          <bgColor theme="1" tint="0.34998626667073579"/>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patternType="none">
          <bgColor auto="1"/>
        </patternFill>
      </fill>
    </dxf>
    <dxf>
      <fill>
        <patternFill>
          <bgColor rgb="FFFFC000"/>
        </patternFill>
      </fill>
    </dxf>
    <dxf>
      <fill>
        <patternFill>
          <bgColor rgb="FFFFFF00"/>
        </patternFill>
      </fill>
    </dxf>
    <dxf>
      <fill>
        <patternFill>
          <bgColor theme="0" tint="-0.24994659260841701"/>
        </patternFill>
      </fill>
    </dxf>
    <dxf>
      <fill>
        <patternFill>
          <bgColor rgb="FFFFC000"/>
        </patternFill>
      </fill>
    </dxf>
    <dxf>
      <fill>
        <patternFill patternType="none">
          <bgColor auto="1"/>
        </patternFill>
      </fill>
    </dxf>
    <dxf>
      <fill>
        <patternFill>
          <bgColor rgb="FFFFC000"/>
        </patternFill>
      </fill>
    </dxf>
    <dxf>
      <fill>
        <patternFill>
          <bgColor theme="0"/>
        </patternFill>
      </fill>
    </dxf>
    <dxf>
      <fill>
        <patternFill>
          <bgColor rgb="FFFFFF00"/>
        </patternFill>
      </fill>
    </dxf>
    <dxf>
      <fill>
        <patternFill>
          <bgColor rgb="FFFFFF00"/>
        </patternFill>
      </fill>
    </dxf>
    <dxf>
      <fill>
        <patternFill>
          <bgColor theme="1" tint="0.34998626667073579"/>
        </patternFill>
      </fill>
    </dxf>
    <dxf>
      <fill>
        <patternFill>
          <bgColor rgb="FFFFFF00"/>
        </patternFill>
      </fill>
    </dxf>
    <dxf>
      <fill>
        <patternFill>
          <bgColor rgb="FFFFFF00"/>
        </patternFill>
      </fill>
    </dxf>
    <dxf>
      <fill>
        <patternFill>
          <bgColor theme="1" tint="0.34998626667073579"/>
        </patternFill>
      </fill>
    </dxf>
    <dxf>
      <fill>
        <patternFill>
          <bgColor theme="1" tint="0.34998626667073579"/>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patternType="none">
          <bgColor auto="1"/>
        </patternFill>
      </fill>
    </dxf>
    <dxf>
      <fill>
        <patternFill>
          <bgColor rgb="FFFFC000"/>
        </patternFill>
      </fill>
    </dxf>
    <dxf>
      <fill>
        <patternFill>
          <bgColor rgb="FFFFFF00"/>
        </patternFill>
      </fill>
    </dxf>
    <dxf>
      <fill>
        <patternFill>
          <bgColor rgb="FFFFC000"/>
        </patternFill>
      </fill>
    </dxf>
    <dxf>
      <fill>
        <patternFill patternType="none">
          <bgColor auto="1"/>
        </patternFill>
      </fill>
    </dxf>
    <dxf>
      <fill>
        <patternFill>
          <bgColor rgb="FFFFC000"/>
        </patternFill>
      </fill>
    </dxf>
    <dxf>
      <fill>
        <patternFill>
          <bgColor theme="0"/>
        </patternFill>
      </fill>
    </dxf>
    <dxf>
      <fill>
        <patternFill>
          <bgColor rgb="FFFFFF00"/>
        </patternFill>
      </fill>
    </dxf>
    <dxf>
      <fill>
        <patternFill>
          <bgColor rgb="FFFFFF00"/>
        </patternFill>
      </fill>
    </dxf>
    <dxf>
      <fill>
        <patternFill>
          <bgColor theme="1" tint="0.34998626667073579"/>
        </patternFill>
      </fill>
    </dxf>
    <dxf>
      <fill>
        <patternFill>
          <bgColor rgb="FFFFFF00"/>
        </patternFill>
      </fill>
    </dxf>
    <dxf>
      <fill>
        <patternFill>
          <bgColor rgb="FFFFFF00"/>
        </patternFill>
      </fill>
    </dxf>
    <dxf>
      <fill>
        <patternFill>
          <bgColor theme="1" tint="0.34998626667073579"/>
        </patternFill>
      </fill>
    </dxf>
    <dxf>
      <fill>
        <patternFill>
          <bgColor theme="1" tint="0.34998626667073579"/>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patternType="none">
          <bgColor auto="1"/>
        </patternFill>
      </fill>
    </dxf>
    <dxf>
      <fill>
        <patternFill>
          <bgColor rgb="FFFFC0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dimension ref="A1"/>
  <sheetViews>
    <sheetView workbookViewId="0">
      <selection activeCell="I16" sqref="I16"/>
    </sheetView>
  </sheetViews>
  <sheetFormatPr baseColWidth="10" defaultRowHeight="15"/>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B1:C10"/>
  <sheetViews>
    <sheetView workbookViewId="0">
      <selection activeCell="C14" sqref="C14"/>
    </sheetView>
  </sheetViews>
  <sheetFormatPr baseColWidth="10" defaultRowHeight="15"/>
  <cols>
    <col min="2" max="2" width="11.42578125" style="21"/>
    <col min="3" max="3" width="45.7109375" style="21" customWidth="1"/>
  </cols>
  <sheetData>
    <row r="1" spans="2:3" ht="15.75" thickBot="1"/>
    <row r="2" spans="2:3" ht="15.75" thickBot="1">
      <c r="B2" s="22" t="s">
        <v>65</v>
      </c>
      <c r="C2" s="22" t="s">
        <v>64</v>
      </c>
    </row>
    <row r="4" spans="2:3">
      <c r="B4" s="23"/>
      <c r="C4" s="21" t="s">
        <v>67</v>
      </c>
    </row>
    <row r="6" spans="2:3">
      <c r="B6" s="24"/>
      <c r="C6" s="21" t="s">
        <v>66</v>
      </c>
    </row>
    <row r="8" spans="2:3">
      <c r="B8" s="25"/>
      <c r="C8" s="21" t="s">
        <v>68</v>
      </c>
    </row>
    <row r="10" spans="2:3">
      <c r="B10" s="2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pageSetUpPr fitToPage="1"/>
  </sheetPr>
  <dimension ref="A1:AT27"/>
  <sheetViews>
    <sheetView tabSelected="1" zoomScaleNormal="100" workbookViewId="0">
      <selection activeCell="E18" sqref="E18:N18"/>
    </sheetView>
  </sheetViews>
  <sheetFormatPr baseColWidth="10" defaultRowHeight="12.75"/>
  <cols>
    <col min="1" max="2" width="3.28515625" style="8" customWidth="1"/>
    <col min="3" max="3" width="3.7109375" style="27" customWidth="1"/>
    <col min="4" max="4" width="3.28515625" style="27" customWidth="1"/>
    <col min="5" max="5" width="11" style="30" customWidth="1"/>
    <col min="6" max="7" width="11.7109375" style="8" customWidth="1"/>
    <col min="8" max="8" width="18.7109375" style="12" customWidth="1"/>
    <col min="9" max="9" width="15.7109375" style="12" customWidth="1"/>
    <col min="10" max="10" width="31.7109375" style="12" customWidth="1"/>
    <col min="11" max="11" width="6.7109375" style="8" customWidth="1"/>
    <col min="12" max="12" width="18.7109375" style="12" customWidth="1"/>
    <col min="13" max="13" width="11.7109375" style="14" customWidth="1"/>
    <col min="14" max="16" width="11.7109375" style="8" customWidth="1"/>
    <col min="17" max="17" width="30.7109375" style="9" customWidth="1"/>
    <col min="18" max="18" width="15.7109375" style="14" customWidth="1"/>
    <col min="19" max="26" width="11.7109375" style="8" customWidth="1"/>
    <col min="27" max="27" width="11.5703125" style="27" customWidth="1"/>
    <col min="28" max="31" width="11.7109375" style="8" customWidth="1"/>
    <col min="32" max="35" width="5.28515625" style="8" customWidth="1"/>
    <col min="36" max="39" width="11.7109375" style="8" customWidth="1"/>
    <col min="40" max="43" width="5.28515625" style="8" customWidth="1"/>
    <col min="44" max="45" width="11.7109375" style="8" customWidth="1"/>
    <col min="46" max="46" width="50.7109375" style="8" customWidth="1"/>
    <col min="47" max="47" width="50.7109375" style="6" customWidth="1"/>
    <col min="48" max="16384" width="11.42578125" style="6"/>
  </cols>
  <sheetData>
    <row r="1" spans="1:46" ht="60" customHeight="1" thickTop="1" thickBot="1">
      <c r="A1" s="19" t="s">
        <v>45</v>
      </c>
      <c r="B1" s="19" t="s">
        <v>63</v>
      </c>
      <c r="C1" s="28" t="s">
        <v>69</v>
      </c>
      <c r="D1" s="11" t="s">
        <v>70</v>
      </c>
      <c r="E1" s="29" t="s">
        <v>72</v>
      </c>
      <c r="F1" s="10" t="s">
        <v>60</v>
      </c>
      <c r="G1" s="10" t="s">
        <v>1</v>
      </c>
      <c r="H1" s="10" t="s">
        <v>2</v>
      </c>
      <c r="I1" s="10" t="s">
        <v>3</v>
      </c>
      <c r="J1" s="10" t="s">
        <v>4</v>
      </c>
      <c r="K1" s="10" t="s">
        <v>5</v>
      </c>
      <c r="L1" s="10" t="s">
        <v>6</v>
      </c>
      <c r="M1" s="13" t="s">
        <v>7</v>
      </c>
      <c r="N1" s="10" t="s">
        <v>8</v>
      </c>
      <c r="O1" s="10" t="s">
        <v>29</v>
      </c>
      <c r="P1" s="10" t="s">
        <v>38</v>
      </c>
      <c r="Q1" s="17" t="s">
        <v>40</v>
      </c>
      <c r="R1" s="13" t="s">
        <v>61</v>
      </c>
      <c r="S1" s="10" t="s">
        <v>9</v>
      </c>
      <c r="T1" s="10" t="s">
        <v>10</v>
      </c>
      <c r="U1" s="10" t="s">
        <v>28</v>
      </c>
      <c r="V1" s="10" t="s">
        <v>13</v>
      </c>
      <c r="W1" s="10" t="s">
        <v>14</v>
      </c>
      <c r="X1" s="10" t="s">
        <v>15</v>
      </c>
      <c r="Y1" s="20" t="s">
        <v>16</v>
      </c>
      <c r="Z1" s="20" t="s">
        <v>49</v>
      </c>
      <c r="AA1" s="11" t="s">
        <v>71</v>
      </c>
      <c r="AB1" s="20" t="s">
        <v>42</v>
      </c>
      <c r="AC1" s="10" t="s">
        <v>11</v>
      </c>
      <c r="AD1" s="10" t="s">
        <v>48</v>
      </c>
      <c r="AE1" s="10" t="s">
        <v>43</v>
      </c>
      <c r="AF1" s="20" t="s">
        <v>50</v>
      </c>
      <c r="AG1" s="20" t="s">
        <v>51</v>
      </c>
      <c r="AH1" s="20" t="s">
        <v>52</v>
      </c>
      <c r="AI1" s="20" t="s">
        <v>53</v>
      </c>
      <c r="AJ1" s="10" t="s">
        <v>58</v>
      </c>
      <c r="AK1" s="20" t="s">
        <v>49</v>
      </c>
      <c r="AL1" s="10" t="s">
        <v>47</v>
      </c>
      <c r="AM1" s="20" t="s">
        <v>44</v>
      </c>
      <c r="AN1" s="20" t="s">
        <v>54</v>
      </c>
      <c r="AO1" s="20" t="s">
        <v>55</v>
      </c>
      <c r="AP1" s="20" t="s">
        <v>56</v>
      </c>
      <c r="AQ1" s="20" t="s">
        <v>57</v>
      </c>
      <c r="AR1" s="10" t="s">
        <v>59</v>
      </c>
      <c r="AS1" s="10" t="s">
        <v>49</v>
      </c>
      <c r="AT1" s="10" t="s">
        <v>62</v>
      </c>
    </row>
    <row r="2" spans="1:46" ht="15.75" thickTop="1">
      <c r="B2" s="8" t="s">
        <v>99</v>
      </c>
      <c r="E2" s="30">
        <f ca="1">EDATE(X2,12)+1-TODAY()</f>
        <v>2</v>
      </c>
      <c r="H2" s="12" t="s">
        <v>32</v>
      </c>
      <c r="I2" s="12" t="s">
        <v>33</v>
      </c>
      <c r="J2" s="12" t="s">
        <v>36</v>
      </c>
      <c r="K2" s="8">
        <v>5000</v>
      </c>
      <c r="L2" s="12" t="s">
        <v>37</v>
      </c>
      <c r="M2" s="14" t="s">
        <v>34</v>
      </c>
      <c r="N2" s="15">
        <v>25914</v>
      </c>
      <c r="O2" s="15">
        <v>42665</v>
      </c>
      <c r="P2" s="8" t="s">
        <v>89</v>
      </c>
      <c r="Q2" s="18" t="s">
        <v>35</v>
      </c>
      <c r="R2" s="18" t="s">
        <v>35</v>
      </c>
      <c r="S2" s="8">
        <v>80</v>
      </c>
      <c r="T2" s="8" t="s">
        <v>89</v>
      </c>
      <c r="U2" s="8" t="s">
        <v>89</v>
      </c>
      <c r="V2" s="8" t="s">
        <v>89</v>
      </c>
      <c r="W2" s="15">
        <v>42369</v>
      </c>
      <c r="X2" s="15">
        <v>42102</v>
      </c>
      <c r="Z2" s="8" t="s">
        <v>89</v>
      </c>
      <c r="AC2" s="8" t="s">
        <v>46</v>
      </c>
      <c r="AD2" s="8" t="s">
        <v>35</v>
      </c>
      <c r="AJ2" s="8" t="s">
        <v>89</v>
      </c>
      <c r="AK2" s="8" t="s">
        <v>89</v>
      </c>
      <c r="AL2" s="8" t="s">
        <v>89</v>
      </c>
      <c r="AR2" s="8" t="s">
        <v>89</v>
      </c>
      <c r="AS2" s="8" t="s">
        <v>89</v>
      </c>
      <c r="AT2" s="8" t="s">
        <v>35</v>
      </c>
    </row>
    <row r="3" spans="1:46" ht="15">
      <c r="E3" s="30">
        <f t="shared" ref="E3:E5" ca="1" si="0">EDATE(X3,12)+1-TODAY()</f>
        <v>-2</v>
      </c>
      <c r="H3" s="12" t="s">
        <v>90</v>
      </c>
      <c r="I3" s="12" t="s">
        <v>93</v>
      </c>
      <c r="J3" s="12" t="s">
        <v>96</v>
      </c>
      <c r="K3" s="8">
        <v>5001</v>
      </c>
      <c r="L3" s="12" t="s">
        <v>37</v>
      </c>
      <c r="M3" s="14" t="s">
        <v>34</v>
      </c>
      <c r="N3" s="15">
        <v>25914</v>
      </c>
      <c r="O3" s="15">
        <v>42665</v>
      </c>
      <c r="P3" s="8" t="s">
        <v>89</v>
      </c>
      <c r="Q3" s="18"/>
      <c r="R3" s="18"/>
      <c r="S3" s="8">
        <v>81</v>
      </c>
      <c r="T3" s="8" t="s">
        <v>89</v>
      </c>
      <c r="U3" s="8" t="s">
        <v>35</v>
      </c>
      <c r="V3" s="8" t="s">
        <v>35</v>
      </c>
      <c r="W3" s="15">
        <v>42735</v>
      </c>
      <c r="X3" s="15">
        <v>42098</v>
      </c>
      <c r="Z3" s="8" t="s">
        <v>35</v>
      </c>
      <c r="AC3" s="8" t="s">
        <v>46</v>
      </c>
      <c r="AD3" s="8" t="s">
        <v>35</v>
      </c>
      <c r="AJ3" s="8" t="s">
        <v>35</v>
      </c>
      <c r="AK3" s="8" t="s">
        <v>35</v>
      </c>
      <c r="AL3" s="8" t="s">
        <v>35</v>
      </c>
      <c r="AR3" s="8" t="s">
        <v>35</v>
      </c>
      <c r="AS3" s="8" t="s">
        <v>35</v>
      </c>
      <c r="AT3" s="8" t="s">
        <v>35</v>
      </c>
    </row>
    <row r="4" spans="1:46" ht="15">
      <c r="B4" s="8" t="s">
        <v>99</v>
      </c>
      <c r="E4" s="30">
        <f t="shared" ca="1" si="0"/>
        <v>9</v>
      </c>
      <c r="H4" s="12" t="s">
        <v>91</v>
      </c>
      <c r="I4" s="12" t="s">
        <v>94</v>
      </c>
      <c r="J4" s="12" t="s">
        <v>97</v>
      </c>
      <c r="K4" s="8">
        <v>5002</v>
      </c>
      <c r="L4" s="12" t="s">
        <v>37</v>
      </c>
      <c r="M4" s="14" t="s">
        <v>34</v>
      </c>
      <c r="N4" s="15">
        <v>25914</v>
      </c>
      <c r="O4" s="15">
        <v>42665</v>
      </c>
      <c r="P4" s="8" t="s">
        <v>89</v>
      </c>
      <c r="Q4" s="18"/>
      <c r="R4" s="18"/>
      <c r="S4" s="8">
        <v>82</v>
      </c>
      <c r="T4" s="8" t="s">
        <v>35</v>
      </c>
      <c r="U4" s="8" t="s">
        <v>89</v>
      </c>
      <c r="V4" s="8" t="s">
        <v>89</v>
      </c>
      <c r="W4" s="15">
        <v>42735</v>
      </c>
      <c r="X4" s="15">
        <v>42109</v>
      </c>
      <c r="Z4" s="8" t="s">
        <v>35</v>
      </c>
      <c r="AC4" s="8" t="s">
        <v>46</v>
      </c>
      <c r="AD4" s="8" t="s">
        <v>35</v>
      </c>
      <c r="AJ4" s="8" t="s">
        <v>35</v>
      </c>
      <c r="AK4" s="8" t="s">
        <v>35</v>
      </c>
      <c r="AL4" s="8" t="s">
        <v>35</v>
      </c>
      <c r="AR4" s="8" t="s">
        <v>35</v>
      </c>
      <c r="AS4" s="8" t="s">
        <v>35</v>
      </c>
      <c r="AT4" s="8" t="s">
        <v>35</v>
      </c>
    </row>
    <row r="5" spans="1:46" ht="15">
      <c r="B5" s="8" t="s">
        <v>99</v>
      </c>
      <c r="E5" s="30">
        <f t="shared" ca="1" si="0"/>
        <v>-2</v>
      </c>
      <c r="H5" s="12" t="s">
        <v>92</v>
      </c>
      <c r="I5" s="12" t="s">
        <v>95</v>
      </c>
      <c r="J5" s="12" t="s">
        <v>98</v>
      </c>
      <c r="K5" s="8">
        <v>5003</v>
      </c>
      <c r="L5" s="12" t="s">
        <v>37</v>
      </c>
      <c r="M5" s="14" t="s">
        <v>34</v>
      </c>
      <c r="N5" s="15">
        <v>25914</v>
      </c>
      <c r="O5" s="15">
        <v>42665</v>
      </c>
      <c r="P5" s="8" t="s">
        <v>89</v>
      </c>
      <c r="Q5" s="18" t="s">
        <v>35</v>
      </c>
      <c r="R5" s="18" t="s">
        <v>35</v>
      </c>
      <c r="S5" s="8">
        <v>83</v>
      </c>
      <c r="T5" s="8" t="s">
        <v>89</v>
      </c>
      <c r="U5" s="8" t="s">
        <v>35</v>
      </c>
      <c r="V5" s="8" t="s">
        <v>35</v>
      </c>
      <c r="W5" s="15">
        <v>42369</v>
      </c>
      <c r="X5" s="15">
        <v>42098</v>
      </c>
      <c r="Z5" s="8" t="s">
        <v>89</v>
      </c>
      <c r="AC5" s="8" t="s">
        <v>46</v>
      </c>
      <c r="AD5" s="8" t="s">
        <v>35</v>
      </c>
      <c r="AJ5" s="8" t="s">
        <v>89</v>
      </c>
      <c r="AK5" s="8" t="s">
        <v>89</v>
      </c>
      <c r="AL5" s="8" t="s">
        <v>89</v>
      </c>
      <c r="AR5" s="8" t="s">
        <v>89</v>
      </c>
      <c r="AS5" s="8" t="s">
        <v>89</v>
      </c>
      <c r="AT5" s="8" t="s">
        <v>35</v>
      </c>
    </row>
    <row r="6" spans="1:46" ht="15">
      <c r="F6" s="15"/>
      <c r="N6" s="15"/>
      <c r="Q6" s="18"/>
      <c r="T6" s="15"/>
      <c r="W6" s="15"/>
      <c r="X6" s="15"/>
      <c r="Z6" s="15"/>
    </row>
    <row r="7" spans="1:46">
      <c r="F7" s="15"/>
      <c r="N7" s="15"/>
      <c r="T7" s="15"/>
      <c r="W7" s="15"/>
      <c r="X7" s="15"/>
      <c r="Z7" s="15"/>
      <c r="AK7" s="15"/>
    </row>
    <row r="8" spans="1:46" ht="12.75" customHeight="1">
      <c r="E8" s="33" t="s">
        <v>87</v>
      </c>
      <c r="F8" s="33"/>
      <c r="G8" s="33"/>
      <c r="H8" s="33"/>
      <c r="I8" s="33"/>
      <c r="J8" s="33"/>
      <c r="K8" s="33"/>
      <c r="L8" s="33"/>
      <c r="M8" s="33"/>
      <c r="N8" s="33"/>
      <c r="O8" s="33"/>
    </row>
    <row r="10" spans="1:46">
      <c r="E10" s="33" t="s">
        <v>73</v>
      </c>
      <c r="F10" s="33"/>
      <c r="G10" s="33"/>
      <c r="H10" s="33"/>
      <c r="I10" s="33"/>
      <c r="J10" s="33"/>
      <c r="K10" s="33"/>
      <c r="L10" s="33"/>
      <c r="M10" s="33"/>
      <c r="N10" s="33"/>
      <c r="O10" s="34" t="s">
        <v>100</v>
      </c>
      <c r="P10" s="34"/>
    </row>
    <row r="11" spans="1:46">
      <c r="E11" s="33" t="s">
        <v>74</v>
      </c>
      <c r="F11" s="33"/>
      <c r="G11" s="33"/>
      <c r="H11" s="33"/>
      <c r="I11" s="33"/>
      <c r="J11" s="33"/>
      <c r="K11" s="33"/>
      <c r="L11" s="33"/>
      <c r="M11" s="33"/>
      <c r="N11" s="33"/>
      <c r="O11" s="35" t="s">
        <v>88</v>
      </c>
      <c r="P11" s="35"/>
    </row>
    <row r="12" spans="1:46">
      <c r="E12" s="33" t="s">
        <v>75</v>
      </c>
      <c r="F12" s="33"/>
      <c r="G12" s="33"/>
      <c r="H12" s="33"/>
      <c r="I12" s="33"/>
      <c r="J12" s="33"/>
      <c r="K12" s="33"/>
      <c r="L12" s="33"/>
      <c r="M12" s="33"/>
      <c r="N12" s="33"/>
      <c r="O12" s="34" t="s">
        <v>101</v>
      </c>
      <c r="P12" s="34"/>
    </row>
    <row r="13" spans="1:46">
      <c r="E13" s="33" t="s">
        <v>76</v>
      </c>
      <c r="F13" s="33"/>
      <c r="G13" s="33"/>
      <c r="H13" s="33"/>
      <c r="I13" s="33"/>
      <c r="J13" s="33"/>
      <c r="K13" s="33"/>
      <c r="L13" s="33"/>
      <c r="M13" s="33"/>
      <c r="N13" s="33"/>
      <c r="O13" s="35" t="s">
        <v>88</v>
      </c>
      <c r="P13" s="35"/>
    </row>
    <row r="14" spans="1:46">
      <c r="E14" s="33" t="s">
        <v>77</v>
      </c>
      <c r="F14" s="33"/>
      <c r="G14" s="33"/>
      <c r="H14" s="33"/>
      <c r="I14" s="33"/>
      <c r="J14" s="33"/>
      <c r="K14" s="33"/>
      <c r="L14" s="33"/>
      <c r="M14" s="33"/>
      <c r="N14" s="33"/>
      <c r="O14" s="35" t="s">
        <v>88</v>
      </c>
      <c r="P14" s="35"/>
    </row>
    <row r="15" spans="1:46">
      <c r="E15" s="33" t="s">
        <v>78</v>
      </c>
      <c r="F15" s="33"/>
      <c r="G15" s="33"/>
      <c r="H15" s="33"/>
      <c r="I15" s="33"/>
      <c r="J15" s="33"/>
      <c r="K15" s="33"/>
      <c r="L15" s="33"/>
      <c r="M15" s="33"/>
      <c r="N15" s="33"/>
      <c r="O15" s="35" t="s">
        <v>88</v>
      </c>
      <c r="P15" s="35"/>
    </row>
    <row r="16" spans="1:46">
      <c r="E16" s="33" t="s">
        <v>79</v>
      </c>
      <c r="F16" s="33"/>
      <c r="G16" s="33"/>
      <c r="H16" s="33"/>
      <c r="I16" s="33"/>
      <c r="J16" s="33"/>
      <c r="K16" s="33"/>
      <c r="L16" s="33"/>
      <c r="M16" s="33"/>
      <c r="N16" s="33"/>
      <c r="O16" s="35" t="s">
        <v>88</v>
      </c>
      <c r="P16" s="35"/>
    </row>
    <row r="17" spans="5:16">
      <c r="E17" s="33" t="s">
        <v>80</v>
      </c>
      <c r="F17" s="33"/>
      <c r="G17" s="33"/>
      <c r="H17" s="33"/>
      <c r="I17" s="33"/>
      <c r="J17" s="33"/>
      <c r="K17" s="33"/>
      <c r="L17" s="33"/>
      <c r="M17" s="33"/>
      <c r="N17" s="33"/>
      <c r="O17" s="35" t="s">
        <v>88</v>
      </c>
      <c r="P17" s="35"/>
    </row>
    <row r="18" spans="5:16">
      <c r="E18" s="33" t="s">
        <v>81</v>
      </c>
      <c r="F18" s="33"/>
      <c r="G18" s="33"/>
      <c r="H18" s="33"/>
      <c r="I18" s="33"/>
      <c r="J18" s="33"/>
      <c r="K18" s="33"/>
      <c r="L18" s="33"/>
      <c r="M18" s="33"/>
      <c r="N18" s="33"/>
      <c r="O18" s="34" t="s">
        <v>101</v>
      </c>
      <c r="P18" s="34"/>
    </row>
    <row r="19" spans="5:16">
      <c r="E19" s="33" t="s">
        <v>82</v>
      </c>
      <c r="F19" s="33"/>
      <c r="G19" s="33"/>
      <c r="H19" s="33"/>
      <c r="I19" s="33"/>
      <c r="J19" s="33"/>
      <c r="K19" s="33"/>
      <c r="L19" s="33"/>
      <c r="M19" s="33"/>
      <c r="N19" s="33"/>
      <c r="O19" s="35" t="s">
        <v>88</v>
      </c>
      <c r="P19" s="35"/>
    </row>
    <row r="20" spans="5:16">
      <c r="E20" s="33" t="s">
        <v>83</v>
      </c>
      <c r="F20" s="33"/>
      <c r="G20" s="33"/>
      <c r="H20" s="33"/>
      <c r="I20" s="33"/>
      <c r="J20" s="33"/>
      <c r="K20" s="33"/>
      <c r="L20" s="33"/>
      <c r="M20" s="33"/>
      <c r="N20" s="33"/>
      <c r="O20" s="35" t="s">
        <v>88</v>
      </c>
      <c r="P20" s="35"/>
    </row>
    <row r="21" spans="5:16" ht="25.5" customHeight="1">
      <c r="E21" s="33" t="s">
        <v>84</v>
      </c>
      <c r="F21" s="33"/>
      <c r="G21" s="33"/>
      <c r="H21" s="33"/>
      <c r="I21" s="33"/>
      <c r="J21" s="33"/>
      <c r="K21" s="33"/>
      <c r="L21" s="33"/>
      <c r="M21" s="33"/>
      <c r="N21" s="33"/>
      <c r="O21" s="35" t="s">
        <v>88</v>
      </c>
      <c r="P21" s="35"/>
    </row>
    <row r="22" spans="5:16" ht="27" customHeight="1">
      <c r="E22" s="33" t="s">
        <v>85</v>
      </c>
      <c r="F22" s="33"/>
      <c r="G22" s="33"/>
      <c r="H22" s="33"/>
      <c r="I22" s="33"/>
      <c r="J22" s="33"/>
      <c r="K22" s="33"/>
      <c r="L22" s="33"/>
      <c r="M22" s="33"/>
      <c r="N22" s="33"/>
      <c r="O22" s="35" t="s">
        <v>88</v>
      </c>
      <c r="P22" s="35"/>
    </row>
    <row r="23" spans="5:16">
      <c r="E23" s="33" t="s">
        <v>86</v>
      </c>
      <c r="F23" s="33"/>
      <c r="G23" s="33"/>
      <c r="H23" s="33"/>
      <c r="I23" s="33"/>
      <c r="J23" s="33"/>
      <c r="K23" s="33"/>
      <c r="L23" s="33"/>
      <c r="M23" s="33"/>
      <c r="N23" s="33"/>
      <c r="O23" s="34" t="s">
        <v>102</v>
      </c>
      <c r="P23" s="34"/>
    </row>
    <row r="24" spans="5:16">
      <c r="E24" s="33"/>
      <c r="F24" s="33"/>
      <c r="G24" s="33"/>
      <c r="H24" s="33"/>
      <c r="I24" s="33"/>
      <c r="J24" s="33"/>
      <c r="K24" s="33"/>
      <c r="L24" s="33"/>
      <c r="M24" s="33"/>
      <c r="N24" s="33"/>
    </row>
    <row r="25" spans="5:16">
      <c r="E25" s="33"/>
      <c r="F25" s="33"/>
      <c r="G25" s="33"/>
      <c r="H25" s="33"/>
      <c r="I25" s="33"/>
      <c r="J25" s="33"/>
      <c r="K25" s="33"/>
      <c r="L25" s="33"/>
      <c r="M25" s="33"/>
      <c r="N25" s="33"/>
    </row>
    <row r="26" spans="5:16">
      <c r="E26" s="33"/>
      <c r="F26" s="33"/>
      <c r="G26" s="33"/>
      <c r="H26" s="33"/>
      <c r="I26" s="33"/>
      <c r="J26" s="33"/>
      <c r="K26" s="33"/>
      <c r="L26" s="33"/>
      <c r="M26" s="33"/>
      <c r="N26" s="33"/>
    </row>
    <row r="27" spans="5:16">
      <c r="E27" s="31"/>
      <c r="F27" s="9"/>
      <c r="G27" s="9"/>
      <c r="H27" s="9"/>
      <c r="I27" s="9"/>
      <c r="J27" s="9"/>
      <c r="K27" s="9"/>
      <c r="L27" s="9"/>
      <c r="M27" s="32"/>
      <c r="N27" s="9"/>
    </row>
  </sheetData>
  <mergeCells count="28">
    <mergeCell ref="O19:P19"/>
    <mergeCell ref="O20:P20"/>
    <mergeCell ref="O21:P21"/>
    <mergeCell ref="O22:P22"/>
    <mergeCell ref="E26:N26"/>
    <mergeCell ref="E15:N15"/>
    <mergeCell ref="E16:N16"/>
    <mergeCell ref="E17:N17"/>
    <mergeCell ref="E18:N18"/>
    <mergeCell ref="E19:N19"/>
    <mergeCell ref="E20:N20"/>
    <mergeCell ref="E21:N21"/>
    <mergeCell ref="E22:N22"/>
    <mergeCell ref="E23:N23"/>
    <mergeCell ref="E24:N24"/>
    <mergeCell ref="E25:N25"/>
    <mergeCell ref="O11:P11"/>
    <mergeCell ref="E8:O8"/>
    <mergeCell ref="E10:N10"/>
    <mergeCell ref="E11:N11"/>
    <mergeCell ref="E12:N12"/>
    <mergeCell ref="O16:P16"/>
    <mergeCell ref="O17:P17"/>
    <mergeCell ref="E14:N14"/>
    <mergeCell ref="O13:P13"/>
    <mergeCell ref="O14:P14"/>
    <mergeCell ref="O15:P15"/>
    <mergeCell ref="E13:N13"/>
  </mergeCells>
  <conditionalFormatting sqref="G2:G5 C2:C5">
    <cfRule type="expression" dxfId="43" priority="36">
      <formula>$G2="EN ATTENTE"</formula>
    </cfRule>
  </conditionalFormatting>
  <conditionalFormatting sqref="O2:O5 C2:C5">
    <cfRule type="expression" dxfId="42" priority="35">
      <formula>OR($O2="",EDATE(O2,60)+1&lt;TODAY())</formula>
    </cfRule>
  </conditionalFormatting>
  <conditionalFormatting sqref="Q2:Q5 C2:C5">
    <cfRule type="expression" dxfId="41" priority="34">
      <formula>$Q2="NON"</formula>
    </cfRule>
  </conditionalFormatting>
  <conditionalFormatting sqref="C2:C5">
    <cfRule type="expression" dxfId="40" priority="32">
      <formula>$T2="NON"</formula>
    </cfRule>
    <cfRule type="expression" dxfId="39" priority="2">
      <formula>V2="NON"</formula>
    </cfRule>
  </conditionalFormatting>
  <conditionalFormatting sqref="R2:R5 C2:C5">
    <cfRule type="expression" dxfId="38" priority="33">
      <formula>$R2="-"</formula>
    </cfRule>
  </conditionalFormatting>
  <conditionalFormatting sqref="C2:C5 W2:W5">
    <cfRule type="expression" dxfId="37" priority="29">
      <formula>AND($W2&lt;&gt;"",YEAR($W2)&lt;YEAR(TODAY()))</formula>
    </cfRule>
  </conditionalFormatting>
  <conditionalFormatting sqref="X2:X5 C2:C5">
    <cfRule type="expression" dxfId="22" priority="10">
      <formula>EDATE($X2,12)+1&lt;TODAY()</formula>
    </cfRule>
  </conditionalFormatting>
  <conditionalFormatting sqref="Y2:Y5 C2:C5">
    <cfRule type="expression" dxfId="36" priority="27">
      <formula>$Y2="OUI"</formula>
    </cfRule>
  </conditionalFormatting>
  <conditionalFormatting sqref="AD2:AI5">
    <cfRule type="expression" dxfId="35" priority="17">
      <formula>$AC2="NON"</formula>
    </cfRule>
  </conditionalFormatting>
  <conditionalFormatting sqref="D2:D5 AB2:AI5 AM2:AQ5">
    <cfRule type="expression" dxfId="34" priority="16">
      <formula>$AA2="NON"</formula>
    </cfRule>
  </conditionalFormatting>
  <conditionalFormatting sqref="D2:D5">
    <cfRule type="expression" dxfId="33" priority="15">
      <formula>$AB2="EN ATTENTE"</formula>
    </cfRule>
  </conditionalFormatting>
  <conditionalFormatting sqref="AB2:AB5 D2:D5">
    <cfRule type="expression" dxfId="32" priority="14">
      <formula>$AB2="EN ATTENTE"</formula>
    </cfRule>
  </conditionalFormatting>
  <conditionalFormatting sqref="E2:E5">
    <cfRule type="expression" dxfId="31" priority="13">
      <formula>$AA2="NON"</formula>
    </cfRule>
  </conditionalFormatting>
  <conditionalFormatting sqref="E2:E5">
    <cfRule type="expression" dxfId="30" priority="12">
      <formula>$AB2="EN ATTENTE"</formula>
    </cfRule>
  </conditionalFormatting>
  <conditionalFormatting sqref="E2:E5">
    <cfRule type="expression" dxfId="29" priority="11">
      <formula>$AB2="EN ATTENTE"</formula>
    </cfRule>
  </conditionalFormatting>
  <conditionalFormatting sqref="O2:O5">
    <cfRule type="expression" dxfId="28" priority="8">
      <formula>EDATE(O2,60)+1&gt;TODAY()</formula>
    </cfRule>
  </conditionalFormatting>
  <conditionalFormatting sqref="Q2:Q5">
    <cfRule type="expression" dxfId="27" priority="7">
      <formula>Q2=""</formula>
    </cfRule>
  </conditionalFormatting>
  <conditionalFormatting sqref="R2:R5">
    <cfRule type="expression" dxfId="26" priority="6">
      <formula>$Q2="NON"</formula>
    </cfRule>
  </conditionalFormatting>
  <conditionalFormatting sqref="R2:R5">
    <cfRule type="expression" dxfId="25" priority="5">
      <formula>R2=""</formula>
    </cfRule>
  </conditionalFormatting>
  <conditionalFormatting sqref="V2:V5">
    <cfRule type="expression" dxfId="24" priority="4">
      <formula>V2="NON"</formula>
    </cfRule>
  </conditionalFormatting>
  <conditionalFormatting sqref="U2:U5">
    <cfRule type="expression" dxfId="23" priority="3">
      <formula>U2="NON"</formula>
    </cfRule>
  </conditionalFormatting>
  <dataValidations count="2">
    <dataValidation type="list" allowBlank="1" showInputMessage="1" showErrorMessage="1" sqref="P2:P5 AR2:AS5 Z2:Z5 AJ2:AL5 T2:V5">
      <formula1>"OUI,NON"</formula1>
    </dataValidation>
    <dataValidation type="date" allowBlank="1" showInputMessage="1" showErrorMessage="1" sqref="W2">
      <formula1>36526</formula1>
      <formula2>1132618</formula2>
    </dataValidation>
  </dataValidations>
  <pageMargins left="0.7" right="0.7" top="0.75" bottom="0.75" header="0.3" footer="0.3"/>
  <pageSetup paperSize="9" scale="53" fitToHeight="0" orientation="landscape" verticalDpi="0" r:id="rId1"/>
</worksheet>
</file>

<file path=xl/worksheets/sheet4.xml><?xml version="1.0" encoding="utf-8"?>
<worksheet xmlns="http://schemas.openxmlformats.org/spreadsheetml/2006/main" xmlns:r="http://schemas.openxmlformats.org/officeDocument/2006/relationships">
  <sheetPr>
    <pageSetUpPr fitToPage="1"/>
  </sheetPr>
  <dimension ref="A1:W2"/>
  <sheetViews>
    <sheetView zoomScaleNormal="100" workbookViewId="0">
      <pane ySplit="1" topLeftCell="A2" activePane="bottomLeft" state="frozen"/>
      <selection pane="bottomLeft" activeCell="C7" sqref="C7"/>
    </sheetView>
  </sheetViews>
  <sheetFormatPr baseColWidth="10" defaultRowHeight="12.75"/>
  <cols>
    <col min="1" max="1" width="4.7109375" style="6" customWidth="1"/>
    <col min="2" max="3" width="11.7109375" style="8" customWidth="1"/>
    <col min="4" max="4" width="18.7109375" style="8" customWidth="1"/>
    <col min="5" max="5" width="15.7109375" style="8" customWidth="1"/>
    <col min="6" max="6" width="31.7109375" style="9" customWidth="1"/>
    <col min="7" max="7" width="6.7109375" style="8" customWidth="1"/>
    <col min="8" max="8" width="18.7109375" style="9" customWidth="1"/>
    <col min="9" max="9" width="11.7109375" style="8" customWidth="1"/>
    <col min="10" max="19" width="10.7109375" style="8" customWidth="1"/>
    <col min="20" max="20" width="12.7109375" style="8" customWidth="1"/>
    <col min="21" max="22" width="10.7109375" style="8" customWidth="1"/>
    <col min="23" max="16384" width="11.42578125" style="6"/>
  </cols>
  <sheetData>
    <row r="1" spans="1:23" s="1" customFormat="1" ht="60" customHeight="1" thickTop="1" thickBot="1">
      <c r="A1" s="19" t="s">
        <v>45</v>
      </c>
      <c r="B1" s="10" t="s">
        <v>39</v>
      </c>
      <c r="C1" s="10" t="s">
        <v>1</v>
      </c>
      <c r="D1" s="10" t="s">
        <v>2</v>
      </c>
      <c r="E1" s="10" t="s">
        <v>3</v>
      </c>
      <c r="F1" s="10" t="s">
        <v>4</v>
      </c>
      <c r="G1" s="10" t="s">
        <v>5</v>
      </c>
      <c r="H1" s="10" t="s">
        <v>6</v>
      </c>
      <c r="I1" s="13" t="s">
        <v>7</v>
      </c>
      <c r="J1" s="11" t="s">
        <v>8</v>
      </c>
      <c r="K1" s="11" t="s">
        <v>9</v>
      </c>
      <c r="L1" s="11" t="s">
        <v>10</v>
      </c>
      <c r="M1" s="11" t="s">
        <v>28</v>
      </c>
      <c r="N1" s="11" t="s">
        <v>13</v>
      </c>
      <c r="O1" s="11" t="s">
        <v>29</v>
      </c>
      <c r="P1" s="11" t="s">
        <v>14</v>
      </c>
      <c r="Q1" s="11" t="s">
        <v>15</v>
      </c>
      <c r="R1" s="11" t="s">
        <v>11</v>
      </c>
      <c r="S1" s="11" t="s">
        <v>12</v>
      </c>
      <c r="T1" s="16" t="s">
        <v>41</v>
      </c>
      <c r="U1" s="16" t="s">
        <v>16</v>
      </c>
      <c r="V1" s="11" t="s">
        <v>38</v>
      </c>
      <c r="W1" s="17" t="s">
        <v>40</v>
      </c>
    </row>
    <row r="2" spans="1:23" ht="13.5" thickTop="1"/>
  </sheetData>
  <pageMargins left="0.7" right="0.7" top="0.75" bottom="0.75" header="0.3" footer="0.3"/>
  <pageSetup paperSize="9" scale="51" fitToHeight="0" orientation="landscape" r:id="rId1"/>
  <headerFooter>
    <oddHeader>&amp;L&amp;P/&amp;N&amp;C&amp;"-,Gras"&amp;14&amp;ULISTE DES MEMBRES DU CTC COMPLETE&amp;R&amp;"-,Gras"&amp;14&amp;D</oddHeader>
  </headerFooter>
</worksheet>
</file>

<file path=xl/worksheets/sheet5.xml><?xml version="1.0" encoding="utf-8"?>
<worksheet xmlns="http://schemas.openxmlformats.org/spreadsheetml/2006/main" xmlns:r="http://schemas.openxmlformats.org/officeDocument/2006/relationships">
  <sheetPr>
    <pageSetUpPr fitToPage="1"/>
  </sheetPr>
  <dimension ref="A1:S2"/>
  <sheetViews>
    <sheetView zoomScaleNormal="100" workbookViewId="0">
      <pane ySplit="1" topLeftCell="A2" activePane="bottomLeft" state="frozen"/>
      <selection activeCell="B1" sqref="B1"/>
      <selection pane="bottomLeft" activeCell="A2" sqref="A2"/>
    </sheetView>
  </sheetViews>
  <sheetFormatPr baseColWidth="10" defaultRowHeight="12.75"/>
  <cols>
    <col min="1" max="2" width="11.7109375" style="8" customWidth="1"/>
    <col min="3" max="3" width="18.7109375" style="9" customWidth="1"/>
    <col min="4" max="4" width="15.7109375" style="9" customWidth="1"/>
    <col min="5" max="5" width="31.7109375" style="9" customWidth="1"/>
    <col min="6" max="6" width="6.7109375" style="8" customWidth="1"/>
    <col min="7" max="7" width="18.7109375" style="8" customWidth="1"/>
    <col min="8" max="8" width="11.7109375" style="8" customWidth="1"/>
    <col min="9" max="19" width="10.7109375" style="8" customWidth="1"/>
    <col min="20" max="16384" width="11.42578125" style="6"/>
  </cols>
  <sheetData>
    <row r="1" spans="1:19" s="7" customFormat="1" ht="60" customHeight="1" thickTop="1" thickBot="1">
      <c r="A1" s="10" t="s">
        <v>0</v>
      </c>
      <c r="B1" s="10" t="s">
        <v>1</v>
      </c>
      <c r="C1" s="10" t="s">
        <v>2</v>
      </c>
      <c r="D1" s="10" t="s">
        <v>3</v>
      </c>
      <c r="E1" s="10" t="s">
        <v>4</v>
      </c>
      <c r="F1" s="10" t="s">
        <v>5</v>
      </c>
      <c r="G1" s="10" t="s">
        <v>6</v>
      </c>
      <c r="H1" s="10" t="s">
        <v>7</v>
      </c>
      <c r="I1" s="11" t="s">
        <v>8</v>
      </c>
      <c r="J1" s="11" t="s">
        <v>14</v>
      </c>
      <c r="K1" s="11" t="s">
        <v>17</v>
      </c>
      <c r="L1" s="11" t="s">
        <v>30</v>
      </c>
      <c r="M1" s="11" t="s">
        <v>22</v>
      </c>
      <c r="N1" s="11" t="s">
        <v>18</v>
      </c>
      <c r="O1" s="11" t="s">
        <v>16</v>
      </c>
      <c r="P1" s="11" t="s">
        <v>19</v>
      </c>
      <c r="Q1" s="11" t="s">
        <v>20</v>
      </c>
      <c r="R1" s="11" t="s">
        <v>41</v>
      </c>
      <c r="S1" s="11" t="s">
        <v>21</v>
      </c>
    </row>
    <row r="2" spans="1:19" s="2" customFormat="1" ht="13.5" thickTop="1">
      <c r="A2" s="3"/>
      <c r="B2" s="3"/>
      <c r="C2" s="4"/>
      <c r="D2" s="4"/>
      <c r="E2" s="4"/>
      <c r="F2" s="3"/>
      <c r="G2" s="3"/>
      <c r="H2" s="3"/>
      <c r="I2" s="3"/>
      <c r="J2" s="3"/>
      <c r="K2" s="3"/>
      <c r="L2" s="3"/>
      <c r="M2" s="3"/>
      <c r="N2" s="3"/>
      <c r="O2" s="3"/>
      <c r="P2" s="5"/>
      <c r="Q2" s="3"/>
      <c r="R2" s="3"/>
      <c r="S2" s="3"/>
    </row>
  </sheetData>
  <pageMargins left="0.7" right="0.7" top="0.75" bottom="0.75" header="0.3" footer="0.3"/>
  <pageSetup paperSize="9" scale="56" fitToHeight="0" orientation="landscape" verticalDpi="0" r:id="rId1"/>
  <headerFooter>
    <oddHeader>&amp;L&amp;"-,Gras"&amp;14&amp;P/&amp;N&amp;C&amp;"-,Gras"&amp;14&amp;ULISTE DES MEMBRES DU CTC EN LTSP&amp;R&amp;"-,Gras"&amp;14&amp;D</oddHeader>
  </headerFooter>
</worksheet>
</file>

<file path=xl/worksheets/sheet6.xml><?xml version="1.0" encoding="utf-8"?>
<worksheet xmlns="http://schemas.openxmlformats.org/spreadsheetml/2006/main" xmlns:r="http://schemas.openxmlformats.org/officeDocument/2006/relationships">
  <sheetPr>
    <pageSetUpPr fitToPage="1"/>
  </sheetPr>
  <dimension ref="A1:U2"/>
  <sheetViews>
    <sheetView topLeftCell="F1" zoomScaleNormal="100" workbookViewId="0">
      <pane ySplit="1" topLeftCell="A2" activePane="bottomLeft" state="frozen"/>
      <selection pane="bottomLeft" activeCell="U1" sqref="U1:U1048576"/>
    </sheetView>
  </sheetViews>
  <sheetFormatPr baseColWidth="10" defaultRowHeight="12.75"/>
  <cols>
    <col min="1" max="2" width="11.7109375" style="8" customWidth="1"/>
    <col min="3" max="3" width="18.7109375" style="9" customWidth="1"/>
    <col min="4" max="4" width="15.7109375" style="9" customWidth="1"/>
    <col min="5" max="5" width="31.7109375" style="9" customWidth="1"/>
    <col min="6" max="6" width="6.7109375" style="8" customWidth="1"/>
    <col min="7" max="7" width="18.7109375" style="8" customWidth="1"/>
    <col min="8" max="8" width="11.7109375" style="8" customWidth="1"/>
    <col min="9" max="21" width="10.7109375" style="8" customWidth="1"/>
    <col min="22" max="16384" width="11.42578125" style="6"/>
  </cols>
  <sheetData>
    <row r="1" spans="1:21" s="7" customFormat="1" ht="60" customHeight="1" thickTop="1" thickBot="1">
      <c r="A1" s="10" t="s">
        <v>0</v>
      </c>
      <c r="B1" s="10" t="s">
        <v>1</v>
      </c>
      <c r="C1" s="10" t="s">
        <v>2</v>
      </c>
      <c r="D1" s="10" t="s">
        <v>3</v>
      </c>
      <c r="E1" s="10" t="s">
        <v>4</v>
      </c>
      <c r="F1" s="10" t="s">
        <v>5</v>
      </c>
      <c r="G1" s="10" t="s">
        <v>6</v>
      </c>
      <c r="H1" s="10" t="s">
        <v>7</v>
      </c>
      <c r="I1" s="11" t="s">
        <v>8</v>
      </c>
      <c r="J1" s="11" t="s">
        <v>14</v>
      </c>
      <c r="K1" s="11" t="s">
        <v>17</v>
      </c>
      <c r="L1" s="11" t="s">
        <v>31</v>
      </c>
      <c r="M1" s="11" t="s">
        <v>23</v>
      </c>
      <c r="N1" s="11" t="s">
        <v>24</v>
      </c>
      <c r="O1" s="11" t="s">
        <v>25</v>
      </c>
      <c r="P1" s="11" t="s">
        <v>26</v>
      </c>
      <c r="Q1" s="11" t="s">
        <v>27</v>
      </c>
      <c r="R1" s="11" t="s">
        <v>16</v>
      </c>
      <c r="S1" s="11" t="s">
        <v>19</v>
      </c>
      <c r="T1" s="11" t="s">
        <v>20</v>
      </c>
      <c r="U1" s="11" t="s">
        <v>21</v>
      </c>
    </row>
    <row r="2" spans="1:21" s="2" customFormat="1" ht="13.5" thickTop="1">
      <c r="A2" s="3"/>
      <c r="B2" s="3"/>
      <c r="C2" s="4"/>
      <c r="D2" s="4"/>
      <c r="E2" s="4"/>
      <c r="F2" s="3"/>
      <c r="G2" s="3"/>
      <c r="H2" s="3"/>
      <c r="I2" s="3"/>
      <c r="J2" s="3"/>
      <c r="K2" s="3"/>
      <c r="L2" s="3"/>
      <c r="M2" s="3"/>
      <c r="N2" s="3"/>
      <c r="O2" s="3"/>
      <c r="P2" s="3"/>
      <c r="Q2" s="3"/>
      <c r="R2" s="3"/>
      <c r="S2" s="5"/>
      <c r="T2" s="3"/>
      <c r="U2" s="3"/>
    </row>
  </sheetData>
  <pageMargins left="0.7" right="0.7" top="0.75" bottom="0.75" header="0.3" footer="0.3"/>
  <pageSetup paperSize="9" scale="49" fitToHeight="0" orientation="landscape" verticalDpi="0" r:id="rId1"/>
  <headerFooter>
    <oddHeader>&amp;L&amp;"-,Gras"&amp;14&amp;P/&amp;N&amp;C&amp;"-,Gras"&amp;14&amp;ULISTE DES MEMBRES DU CTC EN LTSD&amp;R&amp;"-,Gras"&amp;14&amp;D</oddHeader>
  </headerFooter>
</worksheet>
</file>

<file path=xl/worksheets/sheet7.xml><?xml version="1.0" encoding="utf-8"?>
<worksheet xmlns="http://schemas.openxmlformats.org/spreadsheetml/2006/main" xmlns:r="http://schemas.openxmlformats.org/officeDocument/2006/relationships">
  <dimension ref="A1:J2"/>
  <sheetViews>
    <sheetView workbookViewId="0">
      <selection activeCell="C8" sqref="C8"/>
    </sheetView>
  </sheetViews>
  <sheetFormatPr baseColWidth="10" defaultRowHeight="15"/>
  <cols>
    <col min="1" max="2" width="11.7109375" customWidth="1"/>
    <col min="3" max="3" width="18.7109375" customWidth="1"/>
    <col min="4" max="4" width="15.7109375" customWidth="1"/>
    <col min="5" max="5" width="31.7109375" customWidth="1"/>
    <col min="6" max="6" width="6.7109375" customWidth="1"/>
    <col min="7" max="7" width="18.7109375" customWidth="1"/>
    <col min="8" max="8" width="11.7109375" customWidth="1"/>
    <col min="9" max="10" width="10.7109375" customWidth="1"/>
  </cols>
  <sheetData>
    <row r="1" spans="1:10" ht="60" customHeight="1" thickTop="1" thickBot="1">
      <c r="A1" s="10" t="s">
        <v>39</v>
      </c>
      <c r="B1" s="10" t="s">
        <v>1</v>
      </c>
      <c r="C1" s="10" t="s">
        <v>2</v>
      </c>
      <c r="D1" s="10" t="s">
        <v>3</v>
      </c>
      <c r="E1" s="10" t="s">
        <v>4</v>
      </c>
      <c r="F1" s="10" t="s">
        <v>5</v>
      </c>
      <c r="G1" s="10" t="s">
        <v>6</v>
      </c>
      <c r="H1" s="13" t="s">
        <v>7</v>
      </c>
      <c r="I1" s="11" t="s">
        <v>8</v>
      </c>
      <c r="J1" s="11" t="s">
        <v>9</v>
      </c>
    </row>
    <row r="2" spans="1:10" ht="15.75" thickTop="1"/>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2"/>
  <sheetViews>
    <sheetView workbookViewId="0">
      <selection activeCell="C1" sqref="C1:H1048576"/>
    </sheetView>
  </sheetViews>
  <sheetFormatPr baseColWidth="10" defaultRowHeight="15"/>
  <cols>
    <col min="1" max="2" width="11.7109375" customWidth="1"/>
    <col min="3" max="3" width="18.7109375" customWidth="1"/>
    <col min="4" max="4" width="15.7109375" customWidth="1"/>
    <col min="5" max="5" width="31.7109375" customWidth="1"/>
    <col min="6" max="6" width="6.7109375" customWidth="1"/>
    <col min="7" max="7" width="18.7109375" customWidth="1"/>
    <col min="8" max="8" width="11.7109375" customWidth="1"/>
    <col min="9" max="10" width="10.7109375" customWidth="1"/>
  </cols>
  <sheetData>
    <row r="1" spans="1:10" ht="60" customHeight="1" thickTop="1" thickBot="1">
      <c r="A1" s="10" t="s">
        <v>39</v>
      </c>
      <c r="B1" s="10" t="s">
        <v>1</v>
      </c>
      <c r="C1" s="10" t="s">
        <v>2</v>
      </c>
      <c r="D1" s="10" t="s">
        <v>3</v>
      </c>
      <c r="E1" s="10" t="s">
        <v>4</v>
      </c>
      <c r="F1" s="10" t="s">
        <v>5</v>
      </c>
      <c r="G1" s="10" t="s">
        <v>6</v>
      </c>
      <c r="H1" s="13" t="s">
        <v>7</v>
      </c>
      <c r="I1" s="11" t="s">
        <v>8</v>
      </c>
      <c r="J1" s="11" t="s">
        <v>14</v>
      </c>
    </row>
    <row r="2" spans="1:10" ht="15.75" thickTop="1"/>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J2"/>
  <sheetViews>
    <sheetView workbookViewId="0">
      <selection sqref="A1:J1"/>
    </sheetView>
  </sheetViews>
  <sheetFormatPr baseColWidth="10" defaultRowHeight="15"/>
  <cols>
    <col min="1" max="2" width="11.7109375" customWidth="1"/>
    <col min="3" max="3" width="18.7109375" customWidth="1"/>
    <col min="4" max="4" width="15.7109375" customWidth="1"/>
    <col min="5" max="5" width="31.7109375" customWidth="1"/>
    <col min="6" max="6" width="6.7109375" customWidth="1"/>
    <col min="7" max="7" width="18.7109375" customWidth="1"/>
    <col min="8" max="8" width="11.7109375" customWidth="1"/>
    <col min="9" max="10" width="10.7109375" customWidth="1"/>
  </cols>
  <sheetData>
    <row r="1" spans="1:10" ht="60" customHeight="1" thickTop="1" thickBot="1">
      <c r="A1" s="10" t="s">
        <v>39</v>
      </c>
      <c r="B1" s="10" t="s">
        <v>1</v>
      </c>
      <c r="C1" s="10" t="s">
        <v>2</v>
      </c>
      <c r="D1" s="10" t="s">
        <v>3</v>
      </c>
      <c r="E1" s="10" t="s">
        <v>4</v>
      </c>
      <c r="F1" s="10" t="s">
        <v>5</v>
      </c>
      <c r="G1" s="10" t="s">
        <v>6</v>
      </c>
      <c r="H1" s="13" t="s">
        <v>7</v>
      </c>
      <c r="I1" s="11" t="s">
        <v>8</v>
      </c>
      <c r="J1" s="11" t="s">
        <v>15</v>
      </c>
    </row>
    <row r="2" spans="1:10" ht="15.75" thickTop="1"/>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H7"/>
  <sheetViews>
    <sheetView workbookViewId="0">
      <selection activeCell="E15" sqref="E15"/>
    </sheetView>
  </sheetViews>
  <sheetFormatPr baseColWidth="10" defaultRowHeight="15"/>
  <cols>
    <col min="1" max="1" width="18.7109375" customWidth="1"/>
    <col min="2" max="2" width="15.7109375" customWidth="1"/>
    <col min="3" max="3" width="31.7109375" customWidth="1"/>
    <col min="4" max="4" width="6.7109375" customWidth="1"/>
    <col min="5" max="5" width="18.7109375" customWidth="1"/>
    <col min="6" max="6" width="11.7109375" customWidth="1"/>
  </cols>
  <sheetData>
    <row r="1" spans="1:8" ht="60" customHeight="1" thickTop="1" thickBot="1">
      <c r="A1" s="10" t="s">
        <v>2</v>
      </c>
      <c r="B1" s="10" t="s">
        <v>3</v>
      </c>
      <c r="C1" s="10" t="s">
        <v>4</v>
      </c>
      <c r="D1" s="10" t="s">
        <v>5</v>
      </c>
      <c r="E1" s="10" t="s">
        <v>6</v>
      </c>
      <c r="F1" s="13" t="s">
        <v>7</v>
      </c>
    </row>
    <row r="2" spans="1:8" ht="15.75" thickTop="1">
      <c r="A2" t="str">
        <f t="array" ref="A2">IFERROR(INDEX('Nouveaux membres'!$H$1:$H$5,SMALL(IF('Nouveaux membres'!$B$2:$B$5="X",ROW($2:$5)),ROWS($1:1))),"")</f>
        <v>GEORLETTE</v>
      </c>
      <c r="B2" t="str">
        <f t="array" ref="B2">IFERROR(INDEX('Nouveaux membres'!$H$1:$H$5,SMALL(IF('Nouveaux membres'!$B$2:$B$5="X",ROW($2:$5)),ROWS($1:1))),"")</f>
        <v>GEORLETTE</v>
      </c>
      <c r="C2" t="str">
        <f t="array" ref="C2">IFERROR(INDEX('Nouveaux membres'!$H$1:$H$5,SMALL(IF('Nouveaux membres'!$B$2:$B$5="X",ROW($2:$5)),ROWS($1:1))),"")</f>
        <v>GEORLETTE</v>
      </c>
      <c r="D2" t="str">
        <f t="array" ref="D2">IFERROR(INDEX('Nouveaux membres'!$H$1:$H$5,SMALL(IF('Nouveaux membres'!$B$2:$B$5="X",ROW($2:$5)),ROWS($1:1))),"")</f>
        <v>GEORLETTE</v>
      </c>
      <c r="E2" t="str">
        <f t="array" ref="E2">IFERROR(INDEX('Nouveaux membres'!$H$1:$H$5,SMALL(IF('Nouveaux membres'!$B$2:$B$5="X",ROW($2:$5)),ROWS($1:1))),"")</f>
        <v>GEORLETTE</v>
      </c>
      <c r="F2" t="str">
        <f t="array" ref="F2">IFERROR(INDEX('Nouveaux membres'!$H$1:$H$5,SMALL(IF('Nouveaux membres'!$B$2:$B$5="X",ROW($2:$5)),ROWS($1:1))),"")</f>
        <v>GEORLETTE</v>
      </c>
    </row>
    <row r="3" spans="1:8">
      <c r="A3" t="str">
        <f t="array" ref="A3">IFERROR(INDEX('Nouveaux membres'!$H$1:$H$5,SMALL(IF('Nouveaux membres'!$B$2:$B$5="X",ROW($2:$5)),ROWS($1:2))),"")</f>
        <v>DUPONT</v>
      </c>
      <c r="B3" t="str">
        <f t="array" ref="B3">IFERROR(INDEX('Nouveaux membres'!$H$1:$H$5,SMALL(IF('Nouveaux membres'!$B$2:$B$5="X",ROW($2:$5)),ROWS($1:2))),"")</f>
        <v>DUPONT</v>
      </c>
      <c r="C3" t="str">
        <f t="array" ref="C3">IFERROR(INDEX('Nouveaux membres'!$H$1:$H$5,SMALL(IF('Nouveaux membres'!$B$2:$B$5="X",ROW($2:$5)),ROWS($1:2))),"")</f>
        <v>DUPONT</v>
      </c>
      <c r="D3" t="str">
        <f t="array" ref="D3">IFERROR(INDEX('Nouveaux membres'!$H$1:$H$5,SMALL(IF('Nouveaux membres'!$B$2:$B$5="X",ROW($2:$5)),ROWS($1:2))),"")</f>
        <v>DUPONT</v>
      </c>
      <c r="E3" t="str">
        <f t="array" ref="E3">IFERROR(INDEX('Nouveaux membres'!$H$1:$H$5,SMALL(IF('Nouveaux membres'!$B$2:$B$5="X",ROW($2:$5)),ROWS($1:2))),"")</f>
        <v>DUPONT</v>
      </c>
      <c r="F3" t="str">
        <f t="array" ref="F3">IFERROR(INDEX('Nouveaux membres'!$H$1:$H$5,SMALL(IF('Nouveaux membres'!$B$2:$B$5="X",ROW($2:$5)),ROWS($1:2))),"")</f>
        <v>DUPONT</v>
      </c>
    </row>
    <row r="4" spans="1:8">
      <c r="A4" t="str">
        <f t="array" ref="A4">IFERROR(INDEX('Nouveaux membres'!$H$1:$H$5,SMALL(IF('Nouveaux membres'!$B$2:$B$5="X",ROW($2:$5)),ROWS($1:3))),"")</f>
        <v>DURAND</v>
      </c>
      <c r="B4" t="str">
        <f t="array" ref="B4">IFERROR(INDEX('Nouveaux membres'!$H$1:$H$5,SMALL(IF('Nouveaux membres'!$B$2:$B$5="X",ROW($2:$5)),ROWS($1:3))),"")</f>
        <v>DURAND</v>
      </c>
      <c r="C4" t="str">
        <f t="array" ref="C4">IFERROR(INDEX('Nouveaux membres'!$H$1:$H$5,SMALL(IF('Nouveaux membres'!$B$2:$B$5="X",ROW($2:$5)),ROWS($1:3))),"")</f>
        <v>DURAND</v>
      </c>
      <c r="D4" t="str">
        <f t="array" ref="D4">IFERROR(INDEX('Nouveaux membres'!$H$1:$H$5,SMALL(IF('Nouveaux membres'!$B$2:$B$5="X",ROW($2:$5)),ROWS($1:3))),"")</f>
        <v>DURAND</v>
      </c>
      <c r="E4" t="str">
        <f t="array" ref="E4">IFERROR(INDEX('Nouveaux membres'!$H$1:$H$5,SMALL(IF('Nouveaux membres'!$B$2:$B$5="X",ROW($2:$5)),ROWS($1:3))),"")</f>
        <v>DURAND</v>
      </c>
      <c r="F4" t="str">
        <f t="array" ref="F4">IFERROR(INDEX('Nouveaux membres'!$H$1:$H$5,SMALL(IF('Nouveaux membres'!$B$2:$B$5="X",ROW($2:$5)),ROWS($1:3))),"")</f>
        <v>DURAND</v>
      </c>
    </row>
    <row r="5" spans="1:8">
      <c r="A5" t="str">
        <f t="array" ref="A5">IFERROR(INDEX('Nouveaux membres'!$H$1:$H$5,SMALL(IF('Nouveaux membres'!$B$2:$B$5="X",ROW($2:$5)),ROWS($1:4))),"")</f>
        <v/>
      </c>
      <c r="B5" t="str">
        <f t="array" ref="B5">IFERROR(INDEX('Nouveaux membres'!$H$1:$H$5,SMALL(IF('Nouveaux membres'!$B$2:$B$5="X",ROW($2:$5)),ROWS($1:4))),"")</f>
        <v/>
      </c>
      <c r="C5" t="str">
        <f t="array" ref="C5">IFERROR(INDEX('Nouveaux membres'!$H$1:$H$5,SMALL(IF('Nouveaux membres'!$B$2:$B$5="X",ROW($2:$5)),ROWS($1:4))),"")</f>
        <v/>
      </c>
      <c r="D5" t="str">
        <f t="array" ref="D5">IFERROR(INDEX('Nouveaux membres'!$H$1:$H$5,SMALL(IF('Nouveaux membres'!$B$2:$B$5="X",ROW($2:$5)),ROWS($1:4))),"")</f>
        <v/>
      </c>
      <c r="E5" t="str">
        <f t="array" ref="E5">IFERROR(INDEX('Nouveaux membres'!$H$1:$H$5,SMALL(IF('Nouveaux membres'!$B$2:$B$5="X",ROW($2:$5)),ROWS($1:4))),"")</f>
        <v/>
      </c>
      <c r="F5" t="str">
        <f t="array" ref="F5">IFERROR(INDEX('Nouveaux membres'!$H$1:$H$5,SMALL(IF('Nouveaux membres'!$B$2:$B$5="X",ROW($2:$5)),ROWS($1:4))),"")</f>
        <v/>
      </c>
    </row>
    <row r="7" spans="1:8">
      <c r="H7" t="str">
        <f>IFERROR(INDEX('Nouveaux membres'!H$1:H$5,IF('Nouveaux membres'!A2:A5="X",ROW($2:$5),""),ROWS($1:1)),"")</f>
        <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sheetPr>
    <pageSetUpPr fitToPage="1"/>
  </sheetPr>
  <dimension ref="A1:I2"/>
  <sheetViews>
    <sheetView zoomScaleNormal="100" workbookViewId="0">
      <pane ySplit="1" topLeftCell="A2" activePane="bottomLeft" state="frozen"/>
      <selection pane="bottomLeft" activeCell="G36" sqref="G36"/>
    </sheetView>
  </sheetViews>
  <sheetFormatPr baseColWidth="10" defaultRowHeight="12.75"/>
  <cols>
    <col min="1" max="2" width="11.7109375" style="8" customWidth="1"/>
    <col min="3" max="3" width="18.7109375" style="9" customWidth="1"/>
    <col min="4" max="4" width="15.7109375" style="9" customWidth="1"/>
    <col min="5" max="5" width="31.7109375" style="9" customWidth="1"/>
    <col min="6" max="6" width="6.7109375" style="8" customWidth="1"/>
    <col min="7" max="7" width="18.7109375" style="9" customWidth="1"/>
    <col min="8" max="8" width="11.7109375" style="8" customWidth="1"/>
    <col min="9" max="9" width="10.7109375" style="8" customWidth="1"/>
    <col min="10" max="16384" width="11.42578125" style="6"/>
  </cols>
  <sheetData>
    <row r="1" spans="1:9" ht="60" customHeight="1" thickTop="1" thickBot="1">
      <c r="A1" s="10" t="s">
        <v>0</v>
      </c>
      <c r="B1" s="10" t="s">
        <v>1</v>
      </c>
      <c r="C1" s="10" t="s">
        <v>2</v>
      </c>
      <c r="D1" s="10" t="s">
        <v>3</v>
      </c>
      <c r="E1" s="10" t="s">
        <v>4</v>
      </c>
      <c r="F1" s="10" t="s">
        <v>5</v>
      </c>
      <c r="G1" s="10" t="s">
        <v>6</v>
      </c>
      <c r="H1" s="10" t="s">
        <v>7</v>
      </c>
      <c r="I1" s="11" t="s">
        <v>8</v>
      </c>
    </row>
    <row r="2" spans="1:9" ht="13.5" thickTop="1"/>
  </sheetData>
  <pageMargins left="0.7" right="0.7" top="0.75" bottom="0.75" header="0.3" footer="0.3"/>
  <pageSetup paperSize="9" scale="95" fitToHeight="0" orientation="landscape" r:id="rId1"/>
  <headerFooter>
    <oddHeader>&amp;L&amp;"-,Gras"&amp;14&amp;P/&amp;N&amp;C&amp;"-,Gras"&amp;14&amp;ULISTING DES MEMBRES CTC&amp;R&amp;"-,Gras"&amp;14&amp;D</oddHead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Affichage</vt:lpstr>
      <vt:lpstr>Légende</vt:lpstr>
      <vt:lpstr>Nouveaux membres</vt:lpstr>
      <vt:lpstr>Membres</vt:lpstr>
      <vt:lpstr>LTSP</vt:lpstr>
      <vt:lpstr>LTSD</vt:lpstr>
      <vt:lpstr>Pas en ordre Affiliation</vt:lpstr>
      <vt:lpstr>Pas en ordre CM</vt:lpstr>
      <vt:lpstr>Pas en ordre CJ</vt:lpstr>
      <vt:lpstr>Enveloppe</vt:lpstr>
      <vt:lpstr>Interdit</vt:lpstr>
    </vt:vector>
  </TitlesOfParts>
  <Company>GDF SUEZ</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Georlette David</dc:creator>
  <cp:lastModifiedBy>CHRISTIAN</cp:lastModifiedBy>
  <cp:lastPrinted>2016-03-16T14:21:14Z</cp:lastPrinted>
  <dcterms:created xsi:type="dcterms:W3CDTF">2016-03-16T12:12:32Z</dcterms:created>
  <dcterms:modified xsi:type="dcterms:W3CDTF">2016-04-07T08:34:49Z</dcterms:modified>
</cp:coreProperties>
</file>