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12" i="1" l="1"/>
  <c r="C108" i="1"/>
  <c r="C99" i="1"/>
  <c r="C91" i="1"/>
  <c r="C83" i="1"/>
  <c r="F9" i="1"/>
  <c r="D6" i="1"/>
  <c r="C162" i="1" s="1"/>
  <c r="D10" i="1" l="1"/>
  <c r="C116" i="1"/>
  <c r="C120" i="1"/>
  <c r="C124" i="1"/>
  <c r="C128" i="1"/>
  <c r="C134" i="1"/>
  <c r="C142" i="1"/>
  <c r="C150" i="1"/>
  <c r="C158" i="1"/>
  <c r="C86" i="1"/>
  <c r="C94" i="1"/>
  <c r="C102" i="1"/>
  <c r="C136" i="1"/>
  <c r="C144" i="1"/>
  <c r="C152" i="1"/>
  <c r="C160" i="1"/>
  <c r="C87" i="1"/>
  <c r="C95" i="1"/>
  <c r="C103" i="1"/>
  <c r="C106" i="1"/>
  <c r="C110" i="1"/>
  <c r="C114" i="1"/>
  <c r="C118" i="1"/>
  <c r="C122" i="1"/>
  <c r="C126" i="1"/>
  <c r="C130" i="1"/>
  <c r="C138" i="1"/>
  <c r="C146" i="1"/>
  <c r="C154" i="1"/>
  <c r="C104" i="1"/>
  <c r="C100" i="1"/>
  <c r="C96" i="1"/>
  <c r="C92" i="1"/>
  <c r="C88" i="1"/>
  <c r="C84" i="1"/>
  <c r="C165" i="1"/>
  <c r="C163" i="1"/>
  <c r="C161" i="1"/>
  <c r="C159" i="1"/>
  <c r="C157" i="1"/>
  <c r="C155" i="1"/>
  <c r="C153" i="1"/>
  <c r="C151" i="1"/>
  <c r="C149" i="1"/>
  <c r="C147" i="1"/>
  <c r="C145" i="1"/>
  <c r="C143" i="1"/>
  <c r="C141" i="1"/>
  <c r="C139" i="1"/>
  <c r="C137" i="1"/>
  <c r="C135" i="1"/>
  <c r="C133" i="1"/>
  <c r="C131" i="1"/>
  <c r="C129" i="1"/>
  <c r="C127" i="1"/>
  <c r="C125" i="1"/>
  <c r="C123" i="1"/>
  <c r="C121" i="1"/>
  <c r="C119" i="1"/>
  <c r="C117" i="1"/>
  <c r="C115" i="1"/>
  <c r="C113" i="1"/>
  <c r="C111" i="1"/>
  <c r="C109" i="1"/>
  <c r="C107" i="1"/>
  <c r="C105" i="1"/>
  <c r="C101" i="1"/>
  <c r="C97" i="1"/>
  <c r="C93" i="1"/>
  <c r="C89" i="1"/>
  <c r="C85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82" i="1"/>
  <c r="C90" i="1"/>
  <c r="C98" i="1"/>
  <c r="C132" i="1"/>
  <c r="C140" i="1"/>
  <c r="C148" i="1"/>
  <c r="C156" i="1"/>
  <c r="C164" i="1"/>
  <c r="G2" i="1" l="1"/>
  <c r="G3" i="1" s="1"/>
  <c r="E10" i="1"/>
  <c r="F10" i="1" s="1"/>
  <c r="D11" i="1" l="1"/>
  <c r="E11" i="1" s="1"/>
  <c r="F11" i="1"/>
  <c r="D12" i="1" l="1"/>
  <c r="E12" i="1" s="1"/>
  <c r="F12" i="1" s="1"/>
  <c r="D13" i="1" l="1"/>
  <c r="E13" i="1" s="1"/>
  <c r="F13" i="1"/>
  <c r="D14" i="1" l="1"/>
  <c r="E14" i="1" s="1"/>
  <c r="F14" i="1" s="1"/>
  <c r="D15" i="1" l="1"/>
  <c r="E15" i="1" s="1"/>
  <c r="F15" i="1"/>
  <c r="D16" i="1" l="1"/>
  <c r="E16" i="1" s="1"/>
  <c r="F16" i="1"/>
  <c r="D17" i="1" l="1"/>
  <c r="E17" i="1" s="1"/>
  <c r="F17" i="1" s="1"/>
  <c r="D18" i="1" l="1"/>
  <c r="E18" i="1" s="1"/>
  <c r="F18" i="1" s="1"/>
  <c r="D19" i="1" l="1"/>
  <c r="E19" i="1" s="1"/>
  <c r="F19" i="1"/>
  <c r="D20" i="1" l="1"/>
  <c r="E20" i="1" s="1"/>
  <c r="F20" i="1"/>
  <c r="D21" i="1" l="1"/>
  <c r="E21" i="1" s="1"/>
  <c r="F21" i="1" s="1"/>
  <c r="D22" i="1" l="1"/>
  <c r="E22" i="1" s="1"/>
  <c r="F22" i="1" s="1"/>
  <c r="D23" i="1" l="1"/>
  <c r="E23" i="1" s="1"/>
  <c r="F23" i="1" s="1"/>
  <c r="D24" i="1" l="1"/>
  <c r="E24" i="1" s="1"/>
  <c r="F24" i="1"/>
  <c r="F25" i="1" l="1"/>
  <c r="D25" i="1"/>
  <c r="E25" i="1" s="1"/>
  <c r="D26" i="1" l="1"/>
  <c r="E26" i="1" s="1"/>
  <c r="F26" i="1" s="1"/>
  <c r="F27" i="1" l="1"/>
  <c r="D27" i="1"/>
  <c r="E27" i="1" s="1"/>
  <c r="D28" i="1" l="1"/>
  <c r="E28" i="1" s="1"/>
  <c r="F28" i="1"/>
  <c r="D29" i="1" l="1"/>
  <c r="E29" i="1" s="1"/>
  <c r="F29" i="1" s="1"/>
  <c r="F30" i="1" l="1"/>
  <c r="D30" i="1"/>
  <c r="E30" i="1" s="1"/>
  <c r="D31" i="1" l="1"/>
  <c r="E31" i="1" s="1"/>
  <c r="F31" i="1" s="1"/>
  <c r="D32" i="1" l="1"/>
  <c r="E32" i="1" s="1"/>
  <c r="F32" i="1" s="1"/>
  <c r="D33" i="1" l="1"/>
  <c r="E33" i="1" s="1"/>
  <c r="F33" i="1" s="1"/>
  <c r="F34" i="1" l="1"/>
  <c r="D34" i="1"/>
  <c r="E34" i="1" s="1"/>
  <c r="D35" i="1" l="1"/>
  <c r="E35" i="1" s="1"/>
  <c r="F35" i="1" s="1"/>
  <c r="D36" i="1" l="1"/>
  <c r="E36" i="1" s="1"/>
  <c r="F36" i="1" s="1"/>
  <c r="D37" i="1" l="1"/>
  <c r="E37" i="1" s="1"/>
  <c r="F37" i="1"/>
  <c r="D38" i="1" l="1"/>
  <c r="E38" i="1" s="1"/>
  <c r="F38" i="1" s="1"/>
  <c r="D39" i="1" l="1"/>
  <c r="E39" i="1" s="1"/>
  <c r="F39" i="1" s="1"/>
  <c r="D40" i="1" l="1"/>
  <c r="E40" i="1" s="1"/>
  <c r="F40" i="1" s="1"/>
  <c r="D41" i="1" l="1"/>
  <c r="E41" i="1" s="1"/>
  <c r="F41" i="1" s="1"/>
  <c r="D42" i="1" l="1"/>
  <c r="E42" i="1" s="1"/>
  <c r="F42" i="1" s="1"/>
  <c r="D43" i="1" l="1"/>
  <c r="E43" i="1" s="1"/>
  <c r="F43" i="1" s="1"/>
  <c r="D44" i="1" l="1"/>
  <c r="E44" i="1" s="1"/>
  <c r="F44" i="1"/>
  <c r="D45" i="1" l="1"/>
  <c r="E45" i="1" s="1"/>
  <c r="F45" i="1"/>
  <c r="D46" i="1" l="1"/>
  <c r="E46" i="1" s="1"/>
  <c r="F46" i="1"/>
  <c r="D47" i="1" l="1"/>
  <c r="E47" i="1" s="1"/>
  <c r="F47" i="1"/>
  <c r="D48" i="1" l="1"/>
  <c r="E48" i="1" s="1"/>
  <c r="F48" i="1"/>
  <c r="D49" i="1" l="1"/>
  <c r="E49" i="1" s="1"/>
  <c r="F49" i="1"/>
  <c r="D50" i="1" l="1"/>
  <c r="E50" i="1" s="1"/>
  <c r="F50" i="1"/>
  <c r="D51" i="1" l="1"/>
  <c r="E51" i="1" s="1"/>
  <c r="F51" i="1"/>
  <c r="D52" i="1" l="1"/>
  <c r="E52" i="1" s="1"/>
  <c r="F52" i="1"/>
  <c r="D53" i="1" l="1"/>
  <c r="E53" i="1" s="1"/>
  <c r="F53" i="1"/>
  <c r="D54" i="1" l="1"/>
  <c r="E54" i="1" s="1"/>
  <c r="F54" i="1"/>
  <c r="D55" i="1" l="1"/>
  <c r="E55" i="1" s="1"/>
  <c r="F55" i="1" s="1"/>
  <c r="D56" i="1" l="1"/>
  <c r="E56" i="1" s="1"/>
  <c r="F56" i="1" s="1"/>
  <c r="D57" i="1" l="1"/>
  <c r="E57" i="1" s="1"/>
  <c r="F57" i="1" s="1"/>
  <c r="D58" i="1" l="1"/>
  <c r="E58" i="1" s="1"/>
  <c r="F58" i="1" s="1"/>
  <c r="D59" i="1" l="1"/>
  <c r="E59" i="1" s="1"/>
  <c r="F59" i="1" s="1"/>
  <c r="D60" i="1" l="1"/>
  <c r="E60" i="1" s="1"/>
  <c r="F60" i="1" s="1"/>
  <c r="D61" i="1" l="1"/>
  <c r="E61" i="1" s="1"/>
  <c r="F61" i="1" s="1"/>
  <c r="D62" i="1" l="1"/>
  <c r="E62" i="1" s="1"/>
  <c r="F62" i="1" s="1"/>
  <c r="D63" i="1" l="1"/>
  <c r="E63" i="1" s="1"/>
  <c r="F63" i="1"/>
  <c r="D64" i="1" l="1"/>
  <c r="E64" i="1" s="1"/>
  <c r="F64" i="1"/>
  <c r="D65" i="1" l="1"/>
  <c r="E65" i="1" s="1"/>
  <c r="F65" i="1" s="1"/>
  <c r="D66" i="1" l="1"/>
  <c r="E66" i="1" s="1"/>
  <c r="F66" i="1"/>
  <c r="D67" i="1" l="1"/>
  <c r="E67" i="1" s="1"/>
  <c r="F67" i="1"/>
  <c r="D68" i="1" l="1"/>
  <c r="E68" i="1" s="1"/>
  <c r="F68" i="1"/>
  <c r="D69" i="1" l="1"/>
  <c r="E69" i="1" s="1"/>
  <c r="F69" i="1"/>
  <c r="D70" i="1" l="1"/>
  <c r="E70" i="1" s="1"/>
  <c r="F70" i="1"/>
  <c r="D71" i="1" l="1"/>
  <c r="E71" i="1" s="1"/>
  <c r="F71" i="1"/>
  <c r="D72" i="1" l="1"/>
  <c r="E72" i="1" s="1"/>
  <c r="F72" i="1"/>
  <c r="D73" i="1" l="1"/>
  <c r="E73" i="1" s="1"/>
  <c r="F73" i="1"/>
  <c r="D74" i="1" l="1"/>
  <c r="E74" i="1" s="1"/>
  <c r="F74" i="1"/>
  <c r="D75" i="1" l="1"/>
  <c r="E75" i="1" s="1"/>
  <c r="F75" i="1"/>
  <c r="D76" i="1" l="1"/>
  <c r="E76" i="1" s="1"/>
  <c r="F76" i="1"/>
  <c r="D77" i="1" l="1"/>
  <c r="E77" i="1" s="1"/>
  <c r="F77" i="1"/>
  <c r="D78" i="1" l="1"/>
  <c r="E78" i="1" s="1"/>
  <c r="F78" i="1"/>
  <c r="D79" i="1" l="1"/>
  <c r="E79" i="1" s="1"/>
  <c r="F79" i="1"/>
  <c r="D80" i="1" l="1"/>
  <c r="E80" i="1" s="1"/>
  <c r="F80" i="1"/>
  <c r="D81" i="1" l="1"/>
  <c r="E81" i="1" s="1"/>
  <c r="F81" i="1"/>
  <c r="D82" i="1" l="1"/>
  <c r="E82" i="1" s="1"/>
  <c r="F82" i="1" s="1"/>
  <c r="D83" i="1" l="1"/>
  <c r="E83" i="1" s="1"/>
  <c r="F83" i="1" s="1"/>
  <c r="D84" i="1" l="1"/>
  <c r="E84" i="1" s="1"/>
  <c r="F84" i="1" s="1"/>
  <c r="D85" i="1" l="1"/>
  <c r="E85" i="1" s="1"/>
  <c r="F85" i="1"/>
  <c r="D86" i="1" l="1"/>
  <c r="E86" i="1" s="1"/>
  <c r="F86" i="1" s="1"/>
  <c r="D87" i="1" l="1"/>
  <c r="E87" i="1" s="1"/>
  <c r="F87" i="1" s="1"/>
  <c r="D88" i="1" l="1"/>
  <c r="E88" i="1" s="1"/>
  <c r="F88" i="1" s="1"/>
  <c r="D89" i="1" l="1"/>
  <c r="E89" i="1" s="1"/>
  <c r="F89" i="1" s="1"/>
  <c r="D90" i="1" l="1"/>
  <c r="E90" i="1" s="1"/>
  <c r="F90" i="1" s="1"/>
  <c r="D91" i="1" l="1"/>
  <c r="E91" i="1" s="1"/>
  <c r="F91" i="1" s="1"/>
  <c r="D92" i="1" l="1"/>
  <c r="E92" i="1" s="1"/>
  <c r="F92" i="1" s="1"/>
  <c r="D93" i="1" l="1"/>
  <c r="E93" i="1" s="1"/>
  <c r="F93" i="1" s="1"/>
  <c r="D94" i="1" l="1"/>
  <c r="E94" i="1" s="1"/>
  <c r="F94" i="1" s="1"/>
  <c r="D95" i="1" l="1"/>
  <c r="E95" i="1" s="1"/>
  <c r="F95" i="1" s="1"/>
  <c r="D96" i="1" l="1"/>
  <c r="E96" i="1" s="1"/>
  <c r="F96" i="1" s="1"/>
  <c r="D97" i="1" l="1"/>
  <c r="E97" i="1" s="1"/>
  <c r="F97" i="1" s="1"/>
  <c r="D98" i="1" l="1"/>
  <c r="E98" i="1" s="1"/>
  <c r="F98" i="1" s="1"/>
  <c r="D99" i="1" l="1"/>
  <c r="E99" i="1" s="1"/>
  <c r="F99" i="1" s="1"/>
  <c r="D100" i="1" l="1"/>
  <c r="E100" i="1" s="1"/>
  <c r="F100" i="1" s="1"/>
  <c r="D101" i="1" l="1"/>
  <c r="E101" i="1" s="1"/>
  <c r="F101" i="1" s="1"/>
  <c r="D102" i="1" l="1"/>
  <c r="E102" i="1" s="1"/>
  <c r="F102" i="1" s="1"/>
  <c r="D103" i="1" l="1"/>
  <c r="E103" i="1" s="1"/>
  <c r="F103" i="1" s="1"/>
  <c r="D104" i="1" l="1"/>
  <c r="E104" i="1" s="1"/>
  <c r="F104" i="1" s="1"/>
  <c r="D105" i="1" l="1"/>
  <c r="E105" i="1" s="1"/>
  <c r="F105" i="1" s="1"/>
  <c r="D106" i="1" l="1"/>
  <c r="E106" i="1" s="1"/>
  <c r="F106" i="1" s="1"/>
  <c r="D107" i="1" l="1"/>
  <c r="E107" i="1" s="1"/>
  <c r="F107" i="1" s="1"/>
  <c r="D108" i="1" l="1"/>
  <c r="E108" i="1" s="1"/>
  <c r="F108" i="1" s="1"/>
  <c r="D109" i="1" l="1"/>
  <c r="E109" i="1" s="1"/>
  <c r="F109" i="1" s="1"/>
  <c r="D110" i="1" l="1"/>
  <c r="E110" i="1" s="1"/>
  <c r="F110" i="1" s="1"/>
  <c r="D111" i="1" l="1"/>
  <c r="E111" i="1" s="1"/>
  <c r="F111" i="1" s="1"/>
  <c r="D112" i="1" l="1"/>
  <c r="E112" i="1" s="1"/>
  <c r="F112" i="1" s="1"/>
  <c r="D113" i="1" l="1"/>
  <c r="E113" i="1" s="1"/>
  <c r="F113" i="1" s="1"/>
  <c r="D114" i="1" l="1"/>
  <c r="E114" i="1" s="1"/>
  <c r="F114" i="1" s="1"/>
  <c r="D115" i="1" l="1"/>
  <c r="E115" i="1" s="1"/>
  <c r="F115" i="1" s="1"/>
  <c r="D116" i="1" l="1"/>
  <c r="E116" i="1" s="1"/>
  <c r="F116" i="1" s="1"/>
  <c r="D117" i="1" l="1"/>
  <c r="E117" i="1" s="1"/>
  <c r="F117" i="1" s="1"/>
  <c r="D118" i="1" l="1"/>
  <c r="E118" i="1" s="1"/>
  <c r="F118" i="1" s="1"/>
  <c r="D119" i="1" l="1"/>
  <c r="E119" i="1" s="1"/>
  <c r="F119" i="1" s="1"/>
  <c r="D120" i="1" l="1"/>
  <c r="E120" i="1" s="1"/>
  <c r="F120" i="1" s="1"/>
  <c r="D121" i="1" l="1"/>
  <c r="E121" i="1" s="1"/>
  <c r="F121" i="1" s="1"/>
  <c r="D122" i="1" l="1"/>
  <c r="E122" i="1" s="1"/>
  <c r="F122" i="1" s="1"/>
  <c r="D123" i="1" l="1"/>
  <c r="E123" i="1" s="1"/>
  <c r="F123" i="1" s="1"/>
  <c r="D124" i="1" l="1"/>
  <c r="E124" i="1" s="1"/>
  <c r="F124" i="1" s="1"/>
  <c r="D125" i="1" l="1"/>
  <c r="E125" i="1" s="1"/>
  <c r="F125" i="1" s="1"/>
  <c r="D126" i="1" l="1"/>
  <c r="E126" i="1" s="1"/>
  <c r="F126" i="1" s="1"/>
  <c r="D127" i="1" l="1"/>
  <c r="E127" i="1" s="1"/>
  <c r="F127" i="1" s="1"/>
  <c r="D128" i="1" l="1"/>
  <c r="E128" i="1" s="1"/>
  <c r="F128" i="1" s="1"/>
  <c r="D129" i="1" l="1"/>
  <c r="E129" i="1" s="1"/>
  <c r="F129" i="1" s="1"/>
  <c r="D130" i="1" l="1"/>
  <c r="E130" i="1" s="1"/>
  <c r="F130" i="1" s="1"/>
  <c r="D131" i="1" l="1"/>
  <c r="E131" i="1" s="1"/>
  <c r="F131" i="1" s="1"/>
  <c r="D132" i="1" l="1"/>
  <c r="E132" i="1" s="1"/>
  <c r="F132" i="1" s="1"/>
  <c r="D133" i="1" l="1"/>
  <c r="E133" i="1" s="1"/>
  <c r="F133" i="1" s="1"/>
  <c r="D134" i="1" l="1"/>
  <c r="E134" i="1" s="1"/>
  <c r="F134" i="1" s="1"/>
  <c r="D135" i="1" l="1"/>
  <c r="E135" i="1" s="1"/>
  <c r="F135" i="1" s="1"/>
  <c r="D136" i="1" l="1"/>
  <c r="E136" i="1" s="1"/>
  <c r="F136" i="1" s="1"/>
  <c r="D137" i="1" l="1"/>
  <c r="E137" i="1" s="1"/>
  <c r="F137" i="1" s="1"/>
  <c r="D138" i="1" l="1"/>
  <c r="E138" i="1" s="1"/>
  <c r="F138" i="1" s="1"/>
  <c r="F139" i="1" l="1"/>
  <c r="D139" i="1"/>
  <c r="E139" i="1" s="1"/>
  <c r="F140" i="1" l="1"/>
  <c r="D140" i="1"/>
  <c r="E140" i="1" s="1"/>
  <c r="D141" i="1" l="1"/>
  <c r="E141" i="1" s="1"/>
  <c r="F141" i="1" s="1"/>
  <c r="D142" i="1" l="1"/>
  <c r="E142" i="1" s="1"/>
  <c r="F142" i="1" s="1"/>
  <c r="D143" i="1" l="1"/>
  <c r="E143" i="1" s="1"/>
  <c r="F143" i="1" s="1"/>
  <c r="D144" i="1" l="1"/>
  <c r="E144" i="1" s="1"/>
  <c r="F144" i="1" s="1"/>
  <c r="D145" i="1" l="1"/>
  <c r="E145" i="1" s="1"/>
  <c r="F145" i="1" s="1"/>
  <c r="D146" i="1" l="1"/>
  <c r="E146" i="1" s="1"/>
  <c r="F146" i="1" s="1"/>
  <c r="D147" i="1" l="1"/>
  <c r="E147" i="1" s="1"/>
  <c r="F147" i="1" s="1"/>
  <c r="D148" i="1" l="1"/>
  <c r="E148" i="1" s="1"/>
  <c r="F148" i="1" s="1"/>
  <c r="D149" i="1" l="1"/>
  <c r="E149" i="1" s="1"/>
  <c r="F149" i="1" s="1"/>
  <c r="D150" i="1" l="1"/>
  <c r="E150" i="1" s="1"/>
  <c r="F150" i="1" s="1"/>
  <c r="D151" i="1" l="1"/>
  <c r="E151" i="1" s="1"/>
  <c r="F151" i="1" s="1"/>
  <c r="D152" i="1" l="1"/>
  <c r="E152" i="1" s="1"/>
  <c r="F152" i="1" s="1"/>
  <c r="D153" i="1" l="1"/>
  <c r="E153" i="1" s="1"/>
  <c r="F153" i="1" s="1"/>
  <c r="D154" i="1" l="1"/>
  <c r="E154" i="1" s="1"/>
  <c r="F154" i="1" s="1"/>
  <c r="D155" i="1" l="1"/>
  <c r="E155" i="1" s="1"/>
  <c r="F155" i="1" s="1"/>
  <c r="D156" i="1" l="1"/>
  <c r="E156" i="1" s="1"/>
  <c r="F156" i="1" s="1"/>
  <c r="D157" i="1" l="1"/>
  <c r="E157" i="1" s="1"/>
  <c r="F157" i="1" s="1"/>
  <c r="D158" i="1" l="1"/>
  <c r="E158" i="1" s="1"/>
  <c r="F158" i="1" s="1"/>
  <c r="D159" i="1" l="1"/>
  <c r="E159" i="1" s="1"/>
  <c r="F159" i="1" s="1"/>
  <c r="D160" i="1" l="1"/>
  <c r="E160" i="1" s="1"/>
  <c r="F160" i="1" s="1"/>
  <c r="D161" i="1" l="1"/>
  <c r="E161" i="1" s="1"/>
  <c r="F161" i="1" s="1"/>
  <c r="D162" i="1" l="1"/>
  <c r="E162" i="1" s="1"/>
  <c r="F162" i="1" s="1"/>
  <c r="D163" i="1" l="1"/>
  <c r="E163" i="1" s="1"/>
  <c r="F163" i="1" s="1"/>
  <c r="D164" i="1" l="1"/>
  <c r="E164" i="1" s="1"/>
  <c r="F164" i="1" s="1"/>
  <c r="D165" i="1" l="1"/>
  <c r="E165" i="1" s="1"/>
  <c r="F165" i="1" s="1"/>
</calcChain>
</file>

<file path=xl/sharedStrings.xml><?xml version="1.0" encoding="utf-8"?>
<sst xmlns="http://schemas.openxmlformats.org/spreadsheetml/2006/main" count="15" uniqueCount="15">
  <si>
    <t>montant du prêt :</t>
  </si>
  <si>
    <t xml:space="preserve">coût global </t>
  </si>
  <si>
    <t xml:space="preserve">Taux annuel fixe: </t>
  </si>
  <si>
    <t>Montant des intérêts</t>
  </si>
  <si>
    <t xml:space="preserve">Nombre de capitalisation par années : </t>
  </si>
  <si>
    <t xml:space="preserve">Nombre d'année du prêt : </t>
  </si>
  <si>
    <t>Nombre de mois différés</t>
  </si>
  <si>
    <t xml:space="preserve">Mensualité ou versement : </t>
  </si>
  <si>
    <t>Montant de la mensualité en différé</t>
  </si>
  <si>
    <t>N°</t>
  </si>
  <si>
    <t>Date</t>
  </si>
  <si>
    <t>Mensualité</t>
  </si>
  <si>
    <t>Intérêt</t>
  </si>
  <si>
    <t>Amortissement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</si>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</sst>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8" formatCode="#,##0.00\ &quot;€&quot;;[Red]\-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6" fontId="0" fillId="0" borderId="0" xfId="0" applyNumberFormat="1"/>
    <xf numFmtId="8" fontId="0" fillId="0" borderId="0" xfId="0" applyNumberFormat="1"/>
    <xf numFmtId="9" fontId="0" fillId="0" borderId="0" xfId="0" applyNumberFormat="1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9"/>
  <sheetViews>
    <sheetView tabSelected="1" workbookViewId="0">
      <selection activeCell="L9" sqref="L9"/>
    </sheetView>
  </sheetViews>
  <sheetFormatPr baseColWidth="10" defaultRowHeight="15" x14ac:dyDescent="0.25"/>
  <cols>
    <col min="1" max="1" width="4" bestFit="1" customWidth="1"/>
    <col min="2" max="2" width="10.7109375" bestFit="1" customWidth="1"/>
    <col min="3" max="3" width="35.42578125" bestFit="1" customWidth="1"/>
    <col min="4" max="4" width="8" bestFit="1" customWidth="1"/>
    <col min="5" max="5" width="14.7109375" bestFit="1" customWidth="1"/>
    <col min="6" max="6" width="33.5703125" bestFit="1" customWidth="1"/>
    <col min="7" max="7" width="10.42578125" bestFit="1" customWidth="1"/>
  </cols>
  <sheetData>
    <row r="2" spans="1:7" x14ac:dyDescent="0.25">
      <c r="C2" t="s">
        <v>0</v>
      </c>
      <c r="D2" s="1">
        <v>50000</v>
      </c>
      <c r="F2" t="s">
        <v>1</v>
      </c>
      <c r="G2" s="2">
        <f>SUM(C10:C189)</f>
        <v>53341.19798240019</v>
      </c>
    </row>
    <row r="3" spans="1:7" x14ac:dyDescent="0.25">
      <c r="C3" t="s">
        <v>2</v>
      </c>
      <c r="D3" s="3">
        <v>0.01</v>
      </c>
      <c r="F3" t="s">
        <v>3</v>
      </c>
      <c r="G3" s="2">
        <f>G2-D2</f>
        <v>3341.1979824001901</v>
      </c>
    </row>
    <row r="4" spans="1:7" x14ac:dyDescent="0.25">
      <c r="C4" t="s">
        <v>4</v>
      </c>
      <c r="D4">
        <v>12</v>
      </c>
    </row>
    <row r="5" spans="1:7" x14ac:dyDescent="0.25">
      <c r="C5" t="s">
        <v>5</v>
      </c>
      <c r="D5">
        <v>13</v>
      </c>
      <c r="F5" t="s">
        <v>6</v>
      </c>
      <c r="G5">
        <v>36</v>
      </c>
    </row>
    <row r="6" spans="1:7" x14ac:dyDescent="0.25">
      <c r="C6" t="s">
        <v>7</v>
      </c>
      <c r="D6" s="2">
        <f>-PMT(D3/D4,D5*D4,D2,0,0)</f>
        <v>341.93075629743737</v>
      </c>
      <c r="F6" t="s">
        <v>8</v>
      </c>
      <c r="G6">
        <v>130</v>
      </c>
    </row>
    <row r="8" spans="1:7" x14ac:dyDescent="0.25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14</v>
      </c>
    </row>
    <row r="9" spans="1:7" x14ac:dyDescent="0.25">
      <c r="F9" s="1">
        <f>D2</f>
        <v>50000</v>
      </c>
    </row>
    <row r="10" spans="1:7" x14ac:dyDescent="0.25">
      <c r="A10">
        <v>1</v>
      </c>
      <c r="B10" s="4">
        <v>42282</v>
      </c>
      <c r="C10" s="2">
        <f>$D$6</f>
        <v>341.93075629743737</v>
      </c>
      <c r="D10" s="5">
        <f>($D$3/$D$4)*F9</f>
        <v>41.666666666666671</v>
      </c>
      <c r="E10" s="2">
        <f>C10-D10</f>
        <v>300.26408963077068</v>
      </c>
      <c r="F10" s="2">
        <f>F9-E10</f>
        <v>49699.735910369229</v>
      </c>
    </row>
    <row r="11" spans="1:7" x14ac:dyDescent="0.25">
      <c r="A11">
        <v>2</v>
      </c>
      <c r="B11" s="4">
        <v>42313</v>
      </c>
      <c r="C11" s="2">
        <f t="shared" ref="C11:C74" si="0">$D$6</f>
        <v>341.93075629743737</v>
      </c>
      <c r="D11" s="5">
        <f t="shared" ref="D11:D74" si="1">($D$3/$D$4)*F10</f>
        <v>41.416446591974363</v>
      </c>
      <c r="E11" s="2">
        <f t="shared" ref="E11:E74" si="2">C11-D11</f>
        <v>300.51430970546301</v>
      </c>
      <c r="F11" s="2">
        <f t="shared" ref="F11:F74" si="3">F10-E11</f>
        <v>49399.221600663768</v>
      </c>
    </row>
    <row r="12" spans="1:7" x14ac:dyDescent="0.25">
      <c r="A12">
        <v>3</v>
      </c>
      <c r="B12" s="4">
        <v>42343</v>
      </c>
      <c r="C12" s="2">
        <f t="shared" si="0"/>
        <v>341.93075629743737</v>
      </c>
      <c r="D12" s="5">
        <f t="shared" si="1"/>
        <v>41.166018000553144</v>
      </c>
      <c r="E12" s="2">
        <f t="shared" si="2"/>
        <v>300.76473829688422</v>
      </c>
      <c r="F12" s="2">
        <f t="shared" si="3"/>
        <v>49098.456862366882</v>
      </c>
    </row>
    <row r="13" spans="1:7" x14ac:dyDescent="0.25">
      <c r="A13">
        <v>4</v>
      </c>
      <c r="B13" s="4">
        <v>42374</v>
      </c>
      <c r="C13" s="2">
        <f t="shared" si="0"/>
        <v>341.93075629743737</v>
      </c>
      <c r="D13" s="5">
        <f t="shared" si="1"/>
        <v>40.915380718639071</v>
      </c>
      <c r="E13" s="2">
        <f t="shared" si="2"/>
        <v>301.01537557879828</v>
      </c>
      <c r="F13" s="2">
        <f t="shared" si="3"/>
        <v>48797.441486788084</v>
      </c>
    </row>
    <row r="14" spans="1:7" x14ac:dyDescent="0.25">
      <c r="A14">
        <v>5</v>
      </c>
      <c r="B14" s="4">
        <v>42405</v>
      </c>
      <c r="C14" s="2">
        <f t="shared" si="0"/>
        <v>341.93075629743737</v>
      </c>
      <c r="D14" s="5">
        <f t="shared" si="1"/>
        <v>40.664534572323404</v>
      </c>
      <c r="E14" s="2">
        <f t="shared" si="2"/>
        <v>301.26622172511395</v>
      </c>
      <c r="F14" s="2">
        <f t="shared" si="3"/>
        <v>48496.175265062971</v>
      </c>
    </row>
    <row r="15" spans="1:7" x14ac:dyDescent="0.25">
      <c r="A15">
        <v>6</v>
      </c>
      <c r="B15" s="4">
        <v>42434</v>
      </c>
      <c r="C15" s="2">
        <f t="shared" si="0"/>
        <v>341.93075629743737</v>
      </c>
      <c r="D15" s="5">
        <f t="shared" si="1"/>
        <v>40.413479387552478</v>
      </c>
      <c r="E15" s="2">
        <f t="shared" si="2"/>
        <v>301.51727690988491</v>
      </c>
      <c r="F15" s="2">
        <f t="shared" si="3"/>
        <v>48194.657988153085</v>
      </c>
    </row>
    <row r="16" spans="1:7" x14ac:dyDescent="0.25">
      <c r="A16">
        <v>7</v>
      </c>
      <c r="B16" s="4">
        <v>42465</v>
      </c>
      <c r="C16" s="2">
        <f t="shared" si="0"/>
        <v>341.93075629743737</v>
      </c>
      <c r="D16" s="5">
        <f t="shared" si="1"/>
        <v>40.162214990127573</v>
      </c>
      <c r="E16" s="2">
        <f t="shared" si="2"/>
        <v>301.76854130730982</v>
      </c>
      <c r="F16" s="2">
        <f t="shared" si="3"/>
        <v>47892.889446845773</v>
      </c>
    </row>
    <row r="17" spans="1:6" x14ac:dyDescent="0.25">
      <c r="A17">
        <v>8</v>
      </c>
      <c r="B17" s="4">
        <v>42495</v>
      </c>
      <c r="C17" s="2">
        <f t="shared" si="0"/>
        <v>341.93075629743737</v>
      </c>
      <c r="D17" s="5">
        <f t="shared" si="1"/>
        <v>39.910741205704817</v>
      </c>
      <c r="E17" s="2">
        <f t="shared" si="2"/>
        <v>302.02001509173255</v>
      </c>
      <c r="F17" s="2">
        <f t="shared" si="3"/>
        <v>47590.869431754043</v>
      </c>
    </row>
    <row r="18" spans="1:6" x14ac:dyDescent="0.25">
      <c r="A18">
        <v>9</v>
      </c>
      <c r="B18" s="4">
        <v>42526</v>
      </c>
      <c r="C18" s="2">
        <f t="shared" si="0"/>
        <v>341.93075629743737</v>
      </c>
      <c r="D18" s="5">
        <f t="shared" si="1"/>
        <v>39.659057859795041</v>
      </c>
      <c r="E18" s="2">
        <f t="shared" si="2"/>
        <v>302.27169843764233</v>
      </c>
      <c r="F18" s="2">
        <f t="shared" si="3"/>
        <v>47288.597733316397</v>
      </c>
    </row>
    <row r="19" spans="1:6" x14ac:dyDescent="0.25">
      <c r="A19">
        <v>10</v>
      </c>
      <c r="B19" s="4">
        <v>42556</v>
      </c>
      <c r="C19" s="2">
        <f t="shared" si="0"/>
        <v>341.93075629743737</v>
      </c>
      <c r="D19" s="5">
        <f t="shared" si="1"/>
        <v>39.407164777763668</v>
      </c>
      <c r="E19" s="2">
        <f t="shared" si="2"/>
        <v>302.52359151967369</v>
      </c>
      <c r="F19" s="2">
        <f t="shared" si="3"/>
        <v>46986.074141796722</v>
      </c>
    </row>
    <row r="20" spans="1:6" x14ac:dyDescent="0.25">
      <c r="A20">
        <v>11</v>
      </c>
      <c r="B20" s="4">
        <v>42587</v>
      </c>
      <c r="C20" s="2">
        <f t="shared" si="0"/>
        <v>341.93075629743737</v>
      </c>
      <c r="D20" s="5">
        <f t="shared" si="1"/>
        <v>39.155061784830608</v>
      </c>
      <c r="E20" s="2">
        <f t="shared" si="2"/>
        <v>302.77569451260678</v>
      </c>
      <c r="F20" s="2">
        <f t="shared" si="3"/>
        <v>46683.298447284113</v>
      </c>
    </row>
    <row r="21" spans="1:6" x14ac:dyDescent="0.25">
      <c r="A21">
        <v>12</v>
      </c>
      <c r="B21" s="4">
        <v>42618</v>
      </c>
      <c r="C21" s="2">
        <f t="shared" si="0"/>
        <v>341.93075629743737</v>
      </c>
      <c r="D21" s="5">
        <f t="shared" si="1"/>
        <v>38.902748706070099</v>
      </c>
      <c r="E21" s="2">
        <f t="shared" si="2"/>
        <v>303.02800759136727</v>
      </c>
      <c r="F21" s="2">
        <f t="shared" si="3"/>
        <v>46380.270439692744</v>
      </c>
    </row>
    <row r="22" spans="1:6" x14ac:dyDescent="0.25">
      <c r="A22">
        <v>13</v>
      </c>
      <c r="B22" s="4">
        <v>42648</v>
      </c>
      <c r="C22" s="2">
        <f t="shared" si="0"/>
        <v>341.93075629743737</v>
      </c>
      <c r="D22" s="5">
        <f t="shared" si="1"/>
        <v>38.650225366410623</v>
      </c>
      <c r="E22" s="2">
        <f t="shared" si="2"/>
        <v>303.28053093102676</v>
      </c>
      <c r="F22" s="2">
        <f t="shared" si="3"/>
        <v>46076.989908761716</v>
      </c>
    </row>
    <row r="23" spans="1:6" x14ac:dyDescent="0.25">
      <c r="A23">
        <v>14</v>
      </c>
      <c r="B23" s="4">
        <v>42679</v>
      </c>
      <c r="C23" s="2">
        <f t="shared" si="0"/>
        <v>341.93075629743737</v>
      </c>
      <c r="D23" s="5">
        <f t="shared" si="1"/>
        <v>38.397491590634765</v>
      </c>
      <c r="E23" s="2">
        <f t="shared" si="2"/>
        <v>303.53326470680258</v>
      </c>
      <c r="F23" s="2">
        <f t="shared" si="3"/>
        <v>45773.45664405491</v>
      </c>
    </row>
    <row r="24" spans="1:6" x14ac:dyDescent="0.25">
      <c r="A24">
        <v>15</v>
      </c>
      <c r="B24" s="4">
        <v>42709</v>
      </c>
      <c r="C24" s="2">
        <f t="shared" si="0"/>
        <v>341.93075629743737</v>
      </c>
      <c r="D24" s="5">
        <f t="shared" si="1"/>
        <v>38.144547203379091</v>
      </c>
      <c r="E24" s="2">
        <f t="shared" si="2"/>
        <v>303.78620909405828</v>
      </c>
      <c r="F24" s="2">
        <f t="shared" si="3"/>
        <v>45469.670434960848</v>
      </c>
    </row>
    <row r="25" spans="1:6" x14ac:dyDescent="0.25">
      <c r="A25">
        <v>16</v>
      </c>
      <c r="B25" s="4">
        <v>42740</v>
      </c>
      <c r="C25" s="2">
        <f t="shared" si="0"/>
        <v>341.93075629743737</v>
      </c>
      <c r="D25" s="5">
        <f t="shared" si="1"/>
        <v>37.891392029134046</v>
      </c>
      <c r="E25" s="2">
        <f t="shared" si="2"/>
        <v>304.0393642683033</v>
      </c>
      <c r="F25" s="2">
        <f t="shared" si="3"/>
        <v>45165.631070692543</v>
      </c>
    </row>
    <row r="26" spans="1:6" x14ac:dyDescent="0.25">
      <c r="A26">
        <v>17</v>
      </c>
      <c r="B26" s="4">
        <v>42771</v>
      </c>
      <c r="C26" s="2">
        <f t="shared" si="0"/>
        <v>341.93075629743737</v>
      </c>
      <c r="D26" s="5">
        <f t="shared" si="1"/>
        <v>37.638025892243789</v>
      </c>
      <c r="E26" s="2">
        <f t="shared" si="2"/>
        <v>304.29273040519359</v>
      </c>
      <c r="F26" s="2">
        <f t="shared" si="3"/>
        <v>44861.338340287351</v>
      </c>
    </row>
    <row r="27" spans="1:6" x14ac:dyDescent="0.25">
      <c r="A27">
        <v>18</v>
      </c>
      <c r="B27" s="4">
        <v>42799</v>
      </c>
      <c r="C27" s="2">
        <f t="shared" si="0"/>
        <v>341.93075629743737</v>
      </c>
      <c r="D27" s="5">
        <f t="shared" si="1"/>
        <v>37.384448616906127</v>
      </c>
      <c r="E27" s="2">
        <f t="shared" si="2"/>
        <v>304.54630768053124</v>
      </c>
      <c r="F27" s="2">
        <f t="shared" si="3"/>
        <v>44556.79203260682</v>
      </c>
    </row>
    <row r="28" spans="1:6" x14ac:dyDescent="0.25">
      <c r="A28">
        <v>19</v>
      </c>
      <c r="B28" s="4">
        <v>42830</v>
      </c>
      <c r="C28" s="2">
        <f t="shared" si="0"/>
        <v>341.93075629743737</v>
      </c>
      <c r="D28" s="5">
        <f t="shared" si="1"/>
        <v>37.130660027172354</v>
      </c>
      <c r="E28" s="2">
        <f t="shared" si="2"/>
        <v>304.80009627026504</v>
      </c>
      <c r="F28" s="2">
        <f t="shared" si="3"/>
        <v>44251.991936336555</v>
      </c>
    </row>
    <row r="29" spans="1:6" x14ac:dyDescent="0.25">
      <c r="A29">
        <v>20</v>
      </c>
      <c r="B29" s="4">
        <v>42860</v>
      </c>
      <c r="C29" s="2">
        <f t="shared" si="0"/>
        <v>341.93075629743737</v>
      </c>
      <c r="D29" s="5">
        <f t="shared" si="1"/>
        <v>36.876659946947129</v>
      </c>
      <c r="E29" s="2">
        <f t="shared" si="2"/>
        <v>305.05409635049023</v>
      </c>
      <c r="F29" s="2">
        <f t="shared" si="3"/>
        <v>43946.937839986065</v>
      </c>
    </row>
    <row r="30" spans="1:6" x14ac:dyDescent="0.25">
      <c r="A30">
        <v>21</v>
      </c>
      <c r="B30" s="4">
        <v>42891</v>
      </c>
      <c r="C30" s="2">
        <f t="shared" si="0"/>
        <v>341.93075629743737</v>
      </c>
      <c r="D30" s="5">
        <f t="shared" si="1"/>
        <v>36.622448199988391</v>
      </c>
      <c r="E30" s="2">
        <f t="shared" si="2"/>
        <v>305.30830809744896</v>
      </c>
      <c r="F30" s="2">
        <f t="shared" si="3"/>
        <v>43641.629531888619</v>
      </c>
    </row>
    <row r="31" spans="1:6" x14ac:dyDescent="0.25">
      <c r="A31">
        <v>22</v>
      </c>
      <c r="B31" s="4">
        <v>42921</v>
      </c>
      <c r="C31" s="2">
        <f t="shared" si="0"/>
        <v>341.93075629743737</v>
      </c>
      <c r="D31" s="5">
        <f t="shared" si="1"/>
        <v>36.368024609907188</v>
      </c>
      <c r="E31" s="2">
        <f t="shared" si="2"/>
        <v>305.56273168753017</v>
      </c>
      <c r="F31" s="2">
        <f t="shared" si="3"/>
        <v>43336.066800201086</v>
      </c>
    </row>
    <row r="32" spans="1:6" x14ac:dyDescent="0.25">
      <c r="A32">
        <v>23</v>
      </c>
      <c r="B32" s="4">
        <v>42952</v>
      </c>
      <c r="C32" s="2">
        <f t="shared" si="0"/>
        <v>341.93075629743737</v>
      </c>
      <c r="D32" s="5">
        <f t="shared" si="1"/>
        <v>36.113389000167572</v>
      </c>
      <c r="E32" s="2">
        <f t="shared" si="2"/>
        <v>305.81736729726981</v>
      </c>
      <c r="F32" s="2">
        <f t="shared" si="3"/>
        <v>43030.249432903816</v>
      </c>
    </row>
    <row r="33" spans="1:6" x14ac:dyDescent="0.25">
      <c r="A33">
        <v>24</v>
      </c>
      <c r="B33" s="4">
        <v>42983</v>
      </c>
      <c r="C33" s="2">
        <f t="shared" si="0"/>
        <v>341.93075629743737</v>
      </c>
      <c r="D33" s="5">
        <f t="shared" si="1"/>
        <v>35.858541194086513</v>
      </c>
      <c r="E33" s="2">
        <f t="shared" si="2"/>
        <v>306.07221510335086</v>
      </c>
      <c r="F33" s="2">
        <f t="shared" si="3"/>
        <v>42724.177217800468</v>
      </c>
    </row>
    <row r="34" spans="1:6" x14ac:dyDescent="0.25">
      <c r="A34">
        <v>25</v>
      </c>
      <c r="B34" s="4">
        <v>43013</v>
      </c>
      <c r="C34" s="2">
        <f t="shared" si="0"/>
        <v>341.93075629743737</v>
      </c>
      <c r="D34" s="5">
        <f t="shared" si="1"/>
        <v>35.603481014833726</v>
      </c>
      <c r="E34" s="2">
        <f t="shared" si="2"/>
        <v>306.32727528260364</v>
      </c>
      <c r="F34" s="2">
        <f t="shared" si="3"/>
        <v>42417.849942517867</v>
      </c>
    </row>
    <row r="35" spans="1:6" x14ac:dyDescent="0.25">
      <c r="A35">
        <v>26</v>
      </c>
      <c r="B35" s="4">
        <v>43044</v>
      </c>
      <c r="C35" s="2">
        <f t="shared" si="0"/>
        <v>341.93075629743737</v>
      </c>
      <c r="D35" s="5">
        <f t="shared" si="1"/>
        <v>35.348208285431561</v>
      </c>
      <c r="E35" s="2">
        <f t="shared" si="2"/>
        <v>306.58254801200582</v>
      </c>
      <c r="F35" s="2">
        <f t="shared" si="3"/>
        <v>42111.267394505863</v>
      </c>
    </row>
    <row r="36" spans="1:6" x14ac:dyDescent="0.25">
      <c r="A36">
        <v>27</v>
      </c>
      <c r="B36" s="4">
        <v>43074</v>
      </c>
      <c r="C36" s="2">
        <f t="shared" si="0"/>
        <v>341.93075629743737</v>
      </c>
      <c r="D36" s="5">
        <f t="shared" si="1"/>
        <v>35.092722828754887</v>
      </c>
      <c r="E36" s="2">
        <f t="shared" si="2"/>
        <v>306.83803346868251</v>
      </c>
      <c r="F36" s="2">
        <f t="shared" si="3"/>
        <v>41804.429361037182</v>
      </c>
    </row>
    <row r="37" spans="1:6" x14ac:dyDescent="0.25">
      <c r="A37">
        <v>28</v>
      </c>
      <c r="B37" s="4">
        <v>43105</v>
      </c>
      <c r="C37" s="2">
        <f t="shared" si="0"/>
        <v>341.93075629743737</v>
      </c>
      <c r="D37" s="5">
        <f t="shared" si="1"/>
        <v>34.837024467530988</v>
      </c>
      <c r="E37" s="2">
        <f t="shared" si="2"/>
        <v>307.0937318299064</v>
      </c>
      <c r="F37" s="2">
        <f t="shared" si="3"/>
        <v>41497.335629207279</v>
      </c>
    </row>
    <row r="38" spans="1:6" x14ac:dyDescent="0.25">
      <c r="A38">
        <v>29</v>
      </c>
      <c r="B38" s="4">
        <v>43136</v>
      </c>
      <c r="C38" s="2">
        <f t="shared" si="0"/>
        <v>341.93075629743737</v>
      </c>
      <c r="D38" s="5">
        <f t="shared" si="1"/>
        <v>34.581113024339402</v>
      </c>
      <c r="E38" s="2">
        <f t="shared" si="2"/>
        <v>307.34964327309797</v>
      </c>
      <c r="F38" s="2">
        <f t="shared" si="3"/>
        <v>41189.985985934181</v>
      </c>
    </row>
    <row r="39" spans="1:6" x14ac:dyDescent="0.25">
      <c r="A39">
        <v>30</v>
      </c>
      <c r="B39" s="4">
        <v>43164</v>
      </c>
      <c r="C39" s="2">
        <f t="shared" si="0"/>
        <v>341.93075629743737</v>
      </c>
      <c r="D39" s="5">
        <f t="shared" si="1"/>
        <v>34.324988321611819</v>
      </c>
      <c r="E39" s="2">
        <f t="shared" si="2"/>
        <v>307.60576797582553</v>
      </c>
      <c r="F39" s="2">
        <f t="shared" si="3"/>
        <v>40882.380217958358</v>
      </c>
    </row>
    <row r="40" spans="1:6" x14ac:dyDescent="0.25">
      <c r="A40">
        <v>31</v>
      </c>
      <c r="B40" s="4">
        <v>43195</v>
      </c>
      <c r="C40" s="2">
        <f t="shared" si="0"/>
        <v>341.93075629743737</v>
      </c>
      <c r="D40" s="5">
        <f t="shared" si="1"/>
        <v>34.068650181631966</v>
      </c>
      <c r="E40" s="2">
        <f t="shared" si="2"/>
        <v>307.86210611580543</v>
      </c>
      <c r="F40" s="2">
        <f t="shared" si="3"/>
        <v>40574.518111842553</v>
      </c>
    </row>
    <row r="41" spans="1:6" x14ac:dyDescent="0.25">
      <c r="A41">
        <v>32</v>
      </c>
      <c r="B41" s="4">
        <v>43225</v>
      </c>
      <c r="C41" s="2">
        <f t="shared" si="0"/>
        <v>341.93075629743737</v>
      </c>
      <c r="D41" s="5">
        <f t="shared" si="1"/>
        <v>33.812098426535464</v>
      </c>
      <c r="E41" s="2">
        <f t="shared" si="2"/>
        <v>308.11865787090193</v>
      </c>
      <c r="F41" s="2">
        <f t="shared" si="3"/>
        <v>40266.399453971651</v>
      </c>
    </row>
    <row r="42" spans="1:6" x14ac:dyDescent="0.25">
      <c r="A42">
        <v>33</v>
      </c>
      <c r="B42" s="4">
        <v>43256</v>
      </c>
      <c r="C42" s="2">
        <f t="shared" si="0"/>
        <v>341.93075629743737</v>
      </c>
      <c r="D42" s="5">
        <f t="shared" si="1"/>
        <v>33.555332878309713</v>
      </c>
      <c r="E42" s="2">
        <f t="shared" si="2"/>
        <v>308.37542341912763</v>
      </c>
      <c r="F42" s="2">
        <f t="shared" si="3"/>
        <v>39958.024030552522</v>
      </c>
    </row>
    <row r="43" spans="1:6" x14ac:dyDescent="0.25">
      <c r="A43">
        <v>34</v>
      </c>
      <c r="B43" s="4">
        <v>43286</v>
      </c>
      <c r="C43" s="2">
        <f t="shared" si="0"/>
        <v>341.93075629743737</v>
      </c>
      <c r="D43" s="5">
        <f t="shared" si="1"/>
        <v>33.298353358793769</v>
      </c>
      <c r="E43" s="2">
        <f t="shared" si="2"/>
        <v>308.63240293864362</v>
      </c>
      <c r="F43" s="2">
        <f t="shared" si="3"/>
        <v>39649.391627613877</v>
      </c>
    </row>
    <row r="44" spans="1:6" x14ac:dyDescent="0.25">
      <c r="A44">
        <v>35</v>
      </c>
      <c r="B44" s="4">
        <v>43317</v>
      </c>
      <c r="C44" s="2">
        <f t="shared" si="0"/>
        <v>341.93075629743737</v>
      </c>
      <c r="D44" s="5">
        <f t="shared" si="1"/>
        <v>33.041159689678231</v>
      </c>
      <c r="E44" s="2">
        <f t="shared" si="2"/>
        <v>308.88959660775913</v>
      </c>
      <c r="F44" s="2">
        <f t="shared" si="3"/>
        <v>39340.502031006115</v>
      </c>
    </row>
    <row r="45" spans="1:6" x14ac:dyDescent="0.25">
      <c r="A45">
        <v>36</v>
      </c>
      <c r="B45" s="4">
        <v>43348</v>
      </c>
      <c r="C45" s="2">
        <f t="shared" si="0"/>
        <v>341.93075629743737</v>
      </c>
      <c r="D45" s="5">
        <f t="shared" si="1"/>
        <v>32.783751692505099</v>
      </c>
      <c r="E45" s="2">
        <f t="shared" si="2"/>
        <v>309.14700460493225</v>
      </c>
      <c r="F45" s="2">
        <f t="shared" si="3"/>
        <v>39031.355026401186</v>
      </c>
    </row>
    <row r="46" spans="1:6" x14ac:dyDescent="0.25">
      <c r="A46">
        <v>37</v>
      </c>
      <c r="B46" s="4">
        <v>43378</v>
      </c>
      <c r="C46" s="2">
        <f t="shared" si="0"/>
        <v>341.93075629743737</v>
      </c>
      <c r="D46" s="5">
        <f t="shared" si="1"/>
        <v>32.52612918866766</v>
      </c>
      <c r="E46" s="2">
        <f t="shared" si="2"/>
        <v>309.40462710876972</v>
      </c>
      <c r="F46" s="2">
        <f t="shared" si="3"/>
        <v>38721.950399292415</v>
      </c>
    </row>
    <row r="47" spans="1:6" x14ac:dyDescent="0.25">
      <c r="A47">
        <v>38</v>
      </c>
      <c r="B47" s="4">
        <v>43409</v>
      </c>
      <c r="C47" s="2">
        <f t="shared" si="0"/>
        <v>341.93075629743737</v>
      </c>
      <c r="D47" s="5">
        <f t="shared" si="1"/>
        <v>32.268291999410344</v>
      </c>
      <c r="E47" s="2">
        <f t="shared" si="2"/>
        <v>309.66246429802703</v>
      </c>
      <c r="F47" s="2">
        <f t="shared" si="3"/>
        <v>38412.287934994391</v>
      </c>
    </row>
    <row r="48" spans="1:6" x14ac:dyDescent="0.25">
      <c r="A48">
        <v>39</v>
      </c>
      <c r="B48" s="4">
        <v>43439</v>
      </c>
      <c r="C48" s="2">
        <f t="shared" si="0"/>
        <v>341.93075629743737</v>
      </c>
      <c r="D48" s="5">
        <f t="shared" si="1"/>
        <v>32.010239945828658</v>
      </c>
      <c r="E48" s="2">
        <f t="shared" si="2"/>
        <v>309.92051635160874</v>
      </c>
      <c r="F48" s="2">
        <f t="shared" si="3"/>
        <v>38102.367418642782</v>
      </c>
    </row>
    <row r="49" spans="1:6" x14ac:dyDescent="0.25">
      <c r="A49">
        <v>40</v>
      </c>
      <c r="B49" s="4">
        <v>43470</v>
      </c>
      <c r="C49" s="2">
        <f t="shared" si="0"/>
        <v>341.93075629743737</v>
      </c>
      <c r="D49" s="5">
        <f t="shared" si="1"/>
        <v>31.751972848868988</v>
      </c>
      <c r="E49" s="2">
        <f t="shared" si="2"/>
        <v>310.17878344856837</v>
      </c>
      <c r="F49" s="2">
        <f t="shared" si="3"/>
        <v>37792.188635194216</v>
      </c>
    </row>
    <row r="50" spans="1:6" x14ac:dyDescent="0.25">
      <c r="A50">
        <v>41</v>
      </c>
      <c r="B50" s="4">
        <v>43501</v>
      </c>
      <c r="C50" s="2">
        <f t="shared" si="0"/>
        <v>341.93075629743737</v>
      </c>
      <c r="D50" s="5">
        <f t="shared" si="1"/>
        <v>31.493490529328515</v>
      </c>
      <c r="E50" s="2">
        <f t="shared" si="2"/>
        <v>310.43726576810883</v>
      </c>
      <c r="F50" s="2">
        <f t="shared" si="3"/>
        <v>37481.751369426107</v>
      </c>
    </row>
    <row r="51" spans="1:6" x14ac:dyDescent="0.25">
      <c r="A51">
        <v>42</v>
      </c>
      <c r="B51" s="4">
        <v>43529</v>
      </c>
      <c r="C51" s="2">
        <f t="shared" si="0"/>
        <v>341.93075629743737</v>
      </c>
      <c r="D51" s="5">
        <f t="shared" si="1"/>
        <v>31.23479280785509</v>
      </c>
      <c r="E51" s="2">
        <f t="shared" si="2"/>
        <v>310.69596348958225</v>
      </c>
      <c r="F51" s="2">
        <f t="shared" si="3"/>
        <v>37171.055405936524</v>
      </c>
    </row>
    <row r="52" spans="1:6" x14ac:dyDescent="0.25">
      <c r="A52">
        <v>43</v>
      </c>
      <c r="B52" s="4">
        <v>43560</v>
      </c>
      <c r="C52" s="2">
        <f t="shared" si="0"/>
        <v>341.93075629743737</v>
      </c>
      <c r="D52" s="5">
        <f t="shared" si="1"/>
        <v>30.975879504947105</v>
      </c>
      <c r="E52" s="2">
        <f t="shared" si="2"/>
        <v>310.95487679249027</v>
      </c>
      <c r="F52" s="2">
        <f t="shared" si="3"/>
        <v>36860.100529144031</v>
      </c>
    </row>
    <row r="53" spans="1:6" x14ac:dyDescent="0.25">
      <c r="A53">
        <v>44</v>
      </c>
      <c r="B53" s="4">
        <v>43590</v>
      </c>
      <c r="C53" s="2">
        <f t="shared" si="0"/>
        <v>341.93075629743737</v>
      </c>
      <c r="D53" s="5">
        <f t="shared" si="1"/>
        <v>30.716750440953362</v>
      </c>
      <c r="E53" s="2">
        <f t="shared" si="2"/>
        <v>311.21400585648399</v>
      </c>
      <c r="F53" s="2">
        <f t="shared" si="3"/>
        <v>36548.886523287547</v>
      </c>
    </row>
    <row r="54" spans="1:6" x14ac:dyDescent="0.25">
      <c r="A54">
        <v>45</v>
      </c>
      <c r="B54" s="4">
        <v>43621</v>
      </c>
      <c r="C54" s="2">
        <f t="shared" si="0"/>
        <v>341.93075629743737</v>
      </c>
      <c r="D54" s="5">
        <f t="shared" si="1"/>
        <v>30.457405436072957</v>
      </c>
      <c r="E54" s="2">
        <f t="shared" si="2"/>
        <v>311.47335086136439</v>
      </c>
      <c r="F54" s="2">
        <f t="shared" si="3"/>
        <v>36237.413172426182</v>
      </c>
    </row>
    <row r="55" spans="1:6" x14ac:dyDescent="0.25">
      <c r="A55">
        <v>46</v>
      </c>
      <c r="B55" s="4">
        <v>43651</v>
      </c>
      <c r="C55" s="2">
        <f t="shared" si="0"/>
        <v>341.93075629743737</v>
      </c>
      <c r="D55" s="5">
        <f t="shared" si="1"/>
        <v>30.197844310355155</v>
      </c>
      <c r="E55" s="2">
        <f t="shared" si="2"/>
        <v>311.73291198708222</v>
      </c>
      <c r="F55" s="2">
        <f t="shared" si="3"/>
        <v>35925.680260439098</v>
      </c>
    </row>
    <row r="56" spans="1:6" x14ac:dyDescent="0.25">
      <c r="A56">
        <v>47</v>
      </c>
      <c r="B56" s="4">
        <v>43682</v>
      </c>
      <c r="C56" s="2">
        <f t="shared" si="0"/>
        <v>341.93075629743737</v>
      </c>
      <c r="D56" s="5">
        <f t="shared" si="1"/>
        <v>29.93806688369925</v>
      </c>
      <c r="E56" s="2">
        <f t="shared" si="2"/>
        <v>311.99268941373811</v>
      </c>
      <c r="F56" s="2">
        <f t="shared" si="3"/>
        <v>35613.687571025359</v>
      </c>
    </row>
    <row r="57" spans="1:6" x14ac:dyDescent="0.25">
      <c r="A57">
        <v>48</v>
      </c>
      <c r="B57" s="4">
        <v>43713</v>
      </c>
      <c r="C57" s="2">
        <f t="shared" si="0"/>
        <v>341.93075629743737</v>
      </c>
      <c r="D57" s="5">
        <f t="shared" si="1"/>
        <v>29.678072975854466</v>
      </c>
      <c r="E57" s="2">
        <f t="shared" si="2"/>
        <v>312.25268332158288</v>
      </c>
      <c r="F57" s="2">
        <f t="shared" si="3"/>
        <v>35301.434887703777</v>
      </c>
    </row>
    <row r="58" spans="1:6" x14ac:dyDescent="0.25">
      <c r="A58">
        <v>49</v>
      </c>
      <c r="B58" s="4">
        <v>43743</v>
      </c>
      <c r="C58" s="2">
        <f t="shared" si="0"/>
        <v>341.93075629743737</v>
      </c>
      <c r="D58" s="5">
        <f t="shared" si="1"/>
        <v>29.417862406419815</v>
      </c>
      <c r="E58" s="2">
        <f t="shared" si="2"/>
        <v>312.51289389101754</v>
      </c>
      <c r="F58" s="2">
        <f t="shared" si="3"/>
        <v>34988.921993812757</v>
      </c>
    </row>
    <row r="59" spans="1:6" x14ac:dyDescent="0.25">
      <c r="A59">
        <v>50</v>
      </c>
      <c r="B59" s="4">
        <v>43774</v>
      </c>
      <c r="C59" s="2">
        <f t="shared" si="0"/>
        <v>341.93075629743737</v>
      </c>
      <c r="D59" s="5">
        <f t="shared" si="1"/>
        <v>29.157434994843968</v>
      </c>
      <c r="E59" s="2">
        <f t="shared" si="2"/>
        <v>312.77332130259339</v>
      </c>
      <c r="F59" s="2">
        <f t="shared" si="3"/>
        <v>34676.148672510164</v>
      </c>
    </row>
    <row r="60" spans="1:6" x14ac:dyDescent="0.25">
      <c r="A60">
        <v>51</v>
      </c>
      <c r="B60" s="4">
        <v>43804</v>
      </c>
      <c r="C60" s="2">
        <f t="shared" si="0"/>
        <v>341.93075629743737</v>
      </c>
      <c r="D60" s="5">
        <f t="shared" si="1"/>
        <v>28.896790560425138</v>
      </c>
      <c r="E60" s="2">
        <f t="shared" si="2"/>
        <v>313.03396573701224</v>
      </c>
      <c r="F60" s="2">
        <f t="shared" si="3"/>
        <v>34363.114706773151</v>
      </c>
    </row>
    <row r="61" spans="1:6" x14ac:dyDescent="0.25">
      <c r="A61">
        <v>52</v>
      </c>
      <c r="B61" s="4">
        <v>43835</v>
      </c>
      <c r="C61" s="2">
        <f t="shared" si="0"/>
        <v>341.93075629743737</v>
      </c>
      <c r="D61" s="5">
        <f t="shared" si="1"/>
        <v>28.63592892231096</v>
      </c>
      <c r="E61" s="2">
        <f t="shared" si="2"/>
        <v>313.29482737512643</v>
      </c>
      <c r="F61" s="2">
        <f t="shared" si="3"/>
        <v>34049.819879398026</v>
      </c>
    </row>
    <row r="62" spans="1:6" x14ac:dyDescent="0.25">
      <c r="A62">
        <v>53</v>
      </c>
      <c r="B62" s="4">
        <v>43866</v>
      </c>
      <c r="C62" s="2">
        <f t="shared" si="0"/>
        <v>341.93075629743737</v>
      </c>
      <c r="D62" s="5">
        <f t="shared" si="1"/>
        <v>28.374849899498358</v>
      </c>
      <c r="E62" s="2">
        <f t="shared" si="2"/>
        <v>313.555906397939</v>
      </c>
      <c r="F62" s="2">
        <f t="shared" si="3"/>
        <v>33736.263973000088</v>
      </c>
    </row>
    <row r="63" spans="1:6" x14ac:dyDescent="0.25">
      <c r="A63">
        <v>54</v>
      </c>
      <c r="B63" s="4">
        <v>43895</v>
      </c>
      <c r="C63" s="2">
        <f t="shared" si="0"/>
        <v>341.93075629743737</v>
      </c>
      <c r="D63" s="5">
        <f t="shared" si="1"/>
        <v>28.11355331083341</v>
      </c>
      <c r="E63" s="2">
        <f t="shared" si="2"/>
        <v>313.81720298660395</v>
      </c>
      <c r="F63" s="2">
        <f t="shared" si="3"/>
        <v>33422.446770013485</v>
      </c>
    </row>
    <row r="64" spans="1:6" x14ac:dyDescent="0.25">
      <c r="A64">
        <v>55</v>
      </c>
      <c r="B64" s="4">
        <v>43926</v>
      </c>
      <c r="C64" s="2">
        <f t="shared" si="0"/>
        <v>341.93075629743737</v>
      </c>
      <c r="D64" s="5">
        <f t="shared" si="1"/>
        <v>27.85203897501124</v>
      </c>
      <c r="E64" s="2">
        <f t="shared" si="2"/>
        <v>314.07871732242614</v>
      </c>
      <c r="F64" s="2">
        <f t="shared" si="3"/>
        <v>33108.368052691061</v>
      </c>
    </row>
    <row r="65" spans="1:6" x14ac:dyDescent="0.25">
      <c r="A65">
        <v>56</v>
      </c>
      <c r="B65" s="4">
        <v>43956</v>
      </c>
      <c r="C65" s="2">
        <f t="shared" si="0"/>
        <v>341.93075629743737</v>
      </c>
      <c r="D65" s="5">
        <f t="shared" si="1"/>
        <v>27.590306710575884</v>
      </c>
      <c r="E65" s="2">
        <f t="shared" si="2"/>
        <v>314.3404495868615</v>
      </c>
      <c r="F65" s="2">
        <f t="shared" si="3"/>
        <v>32794.027603104201</v>
      </c>
    </row>
    <row r="66" spans="1:6" x14ac:dyDescent="0.25">
      <c r="A66">
        <v>57</v>
      </c>
      <c r="B66" s="4">
        <v>43987</v>
      </c>
      <c r="C66" s="2">
        <f t="shared" si="0"/>
        <v>341.93075629743737</v>
      </c>
      <c r="D66" s="5">
        <f t="shared" si="1"/>
        <v>27.328356335920169</v>
      </c>
      <c r="E66" s="2">
        <f t="shared" si="2"/>
        <v>314.60239996151722</v>
      </c>
      <c r="F66" s="2">
        <f t="shared" si="3"/>
        <v>32479.425203142684</v>
      </c>
    </row>
    <row r="67" spans="1:6" x14ac:dyDescent="0.25">
      <c r="A67">
        <v>58</v>
      </c>
      <c r="B67" s="4">
        <v>44017</v>
      </c>
      <c r="C67" s="2">
        <f t="shared" si="0"/>
        <v>341.93075629743737</v>
      </c>
      <c r="D67" s="5">
        <f t="shared" si="1"/>
        <v>27.066187669285572</v>
      </c>
      <c r="E67" s="2">
        <f t="shared" si="2"/>
        <v>314.8645686281518</v>
      </c>
      <c r="F67" s="2">
        <f t="shared" si="3"/>
        <v>32164.560634514532</v>
      </c>
    </row>
    <row r="68" spans="1:6" x14ac:dyDescent="0.25">
      <c r="A68">
        <v>59</v>
      </c>
      <c r="B68" s="4">
        <v>44048</v>
      </c>
      <c r="C68" s="2">
        <f t="shared" si="0"/>
        <v>341.93075629743737</v>
      </c>
      <c r="D68" s="5">
        <f t="shared" si="1"/>
        <v>26.80380052876211</v>
      </c>
      <c r="E68" s="2">
        <f t="shared" si="2"/>
        <v>315.12695576867526</v>
      </c>
      <c r="F68" s="2">
        <f t="shared" si="3"/>
        <v>31849.433678745856</v>
      </c>
    </row>
    <row r="69" spans="1:6" x14ac:dyDescent="0.25">
      <c r="A69">
        <v>60</v>
      </c>
      <c r="B69" s="4">
        <v>44079</v>
      </c>
      <c r="C69" s="2">
        <f t="shared" si="0"/>
        <v>341.93075629743737</v>
      </c>
      <c r="D69" s="5">
        <f t="shared" si="1"/>
        <v>26.541194732288215</v>
      </c>
      <c r="E69" s="2">
        <f t="shared" si="2"/>
        <v>315.38956156514917</v>
      </c>
      <c r="F69" s="2">
        <f t="shared" si="3"/>
        <v>31534.044117180707</v>
      </c>
    </row>
    <row r="70" spans="1:6" x14ac:dyDescent="0.25">
      <c r="A70">
        <v>61</v>
      </c>
      <c r="B70" s="4">
        <v>44109</v>
      </c>
      <c r="C70" s="2">
        <f t="shared" si="0"/>
        <v>341.93075629743737</v>
      </c>
      <c r="D70" s="5">
        <f t="shared" si="1"/>
        <v>26.278370097650591</v>
      </c>
      <c r="E70" s="2">
        <f t="shared" si="2"/>
        <v>315.6523861997868</v>
      </c>
      <c r="F70" s="2">
        <f t="shared" si="3"/>
        <v>31218.391730980919</v>
      </c>
    </row>
    <row r="71" spans="1:6" x14ac:dyDescent="0.25">
      <c r="A71">
        <v>62</v>
      </c>
      <c r="B71" s="4">
        <v>44140</v>
      </c>
      <c r="C71" s="2">
        <f t="shared" si="0"/>
        <v>341.93075629743737</v>
      </c>
      <c r="D71" s="5">
        <f t="shared" si="1"/>
        <v>26.015326442484099</v>
      </c>
      <c r="E71" s="2">
        <f t="shared" si="2"/>
        <v>315.91542985495329</v>
      </c>
      <c r="F71" s="2">
        <f t="shared" si="3"/>
        <v>30902.476301125964</v>
      </c>
    </row>
    <row r="72" spans="1:6" x14ac:dyDescent="0.25">
      <c r="A72">
        <v>63</v>
      </c>
      <c r="B72" s="4">
        <v>44170</v>
      </c>
      <c r="C72" s="2">
        <f t="shared" si="0"/>
        <v>341.93075629743737</v>
      </c>
      <c r="D72" s="5">
        <f t="shared" si="1"/>
        <v>25.752063584271639</v>
      </c>
      <c r="E72" s="2">
        <f t="shared" si="2"/>
        <v>316.17869271316573</v>
      </c>
      <c r="F72" s="2">
        <f t="shared" si="3"/>
        <v>30586.297608412799</v>
      </c>
    </row>
    <row r="73" spans="1:6" x14ac:dyDescent="0.25">
      <c r="A73">
        <v>64</v>
      </c>
      <c r="B73" s="4">
        <v>44201</v>
      </c>
      <c r="C73" s="2">
        <f t="shared" si="0"/>
        <v>341.93075629743737</v>
      </c>
      <c r="D73" s="5">
        <f t="shared" si="1"/>
        <v>25.488581340344002</v>
      </c>
      <c r="E73" s="2">
        <f t="shared" si="2"/>
        <v>316.44217495709336</v>
      </c>
      <c r="F73" s="2">
        <f t="shared" si="3"/>
        <v>30269.855433455705</v>
      </c>
    </row>
    <row r="74" spans="1:6" x14ac:dyDescent="0.25">
      <c r="A74">
        <v>65</v>
      </c>
      <c r="B74" s="4">
        <v>44232</v>
      </c>
      <c r="C74" s="2">
        <f t="shared" si="0"/>
        <v>341.93075629743737</v>
      </c>
      <c r="D74" s="5">
        <f t="shared" si="1"/>
        <v>25.224879527879757</v>
      </c>
      <c r="E74" s="2">
        <f t="shared" si="2"/>
        <v>316.70587676955762</v>
      </c>
      <c r="F74" s="2">
        <f t="shared" si="3"/>
        <v>29953.149556686149</v>
      </c>
    </row>
    <row r="75" spans="1:6" x14ac:dyDescent="0.25">
      <c r="A75">
        <v>66</v>
      </c>
      <c r="B75" s="4">
        <v>44260</v>
      </c>
      <c r="C75" s="2">
        <f t="shared" ref="C75:C138" si="4">$D$6</f>
        <v>341.93075629743737</v>
      </c>
      <c r="D75" s="5">
        <f t="shared" ref="D75:D138" si="5">($D$3/$D$4)*F74</f>
        <v>24.960957963905127</v>
      </c>
      <c r="E75" s="2">
        <f t="shared" ref="E75:E138" si="6">C75-D75</f>
        <v>316.96979833353225</v>
      </c>
      <c r="F75" s="2">
        <f t="shared" ref="F75:F138" si="7">F74-E75</f>
        <v>29636.179758352617</v>
      </c>
    </row>
    <row r="76" spans="1:6" x14ac:dyDescent="0.25">
      <c r="A76">
        <v>67</v>
      </c>
      <c r="B76" s="4">
        <v>44291</v>
      </c>
      <c r="C76" s="2">
        <f t="shared" si="4"/>
        <v>341.93075629743737</v>
      </c>
      <c r="D76" s="5">
        <f t="shared" si="5"/>
        <v>24.69681646529385</v>
      </c>
      <c r="E76" s="2">
        <f t="shared" si="6"/>
        <v>317.23393983214351</v>
      </c>
      <c r="F76" s="2">
        <f t="shared" si="7"/>
        <v>29318.945818520475</v>
      </c>
    </row>
    <row r="77" spans="1:6" x14ac:dyDescent="0.25">
      <c r="A77">
        <v>68</v>
      </c>
      <c r="B77" s="4">
        <v>44321</v>
      </c>
      <c r="C77" s="2">
        <f t="shared" si="4"/>
        <v>341.93075629743737</v>
      </c>
      <c r="D77" s="5">
        <f t="shared" si="5"/>
        <v>24.432454848767065</v>
      </c>
      <c r="E77" s="2">
        <f t="shared" si="6"/>
        <v>317.4983014486703</v>
      </c>
      <c r="F77" s="2">
        <f t="shared" si="7"/>
        <v>29001.447517071803</v>
      </c>
    </row>
    <row r="78" spans="1:6" x14ac:dyDescent="0.25">
      <c r="A78">
        <v>69</v>
      </c>
      <c r="B78" s="4">
        <v>44352</v>
      </c>
      <c r="C78" s="2">
        <f t="shared" si="4"/>
        <v>341.93075629743737</v>
      </c>
      <c r="D78" s="5">
        <f t="shared" si="5"/>
        <v>24.167872930893171</v>
      </c>
      <c r="E78" s="2">
        <f t="shared" si="6"/>
        <v>317.7628833665442</v>
      </c>
      <c r="F78" s="2">
        <f t="shared" si="7"/>
        <v>28683.684633705259</v>
      </c>
    </row>
    <row r="79" spans="1:6" x14ac:dyDescent="0.25">
      <c r="A79">
        <v>70</v>
      </c>
      <c r="B79" s="4">
        <v>44382</v>
      </c>
      <c r="C79" s="2">
        <f t="shared" si="4"/>
        <v>341.93075629743737</v>
      </c>
      <c r="D79" s="5">
        <f t="shared" si="5"/>
        <v>23.903070528087717</v>
      </c>
      <c r="E79" s="2">
        <f t="shared" si="6"/>
        <v>318.02768576934966</v>
      </c>
      <c r="F79" s="2">
        <f t="shared" si="7"/>
        <v>28365.65694793591</v>
      </c>
    </row>
    <row r="80" spans="1:6" x14ac:dyDescent="0.25">
      <c r="A80">
        <v>71</v>
      </c>
      <c r="B80" s="4">
        <v>44413</v>
      </c>
      <c r="C80" s="2">
        <f t="shared" si="4"/>
        <v>341.93075629743737</v>
      </c>
      <c r="D80" s="5">
        <f t="shared" si="5"/>
        <v>23.638047456613261</v>
      </c>
      <c r="E80" s="2">
        <f t="shared" si="6"/>
        <v>318.2927088408241</v>
      </c>
      <c r="F80" s="2">
        <f t="shared" si="7"/>
        <v>28047.364239095084</v>
      </c>
    </row>
    <row r="81" spans="1:6" x14ac:dyDescent="0.25">
      <c r="A81">
        <v>72</v>
      </c>
      <c r="B81" s="4">
        <v>44444</v>
      </c>
      <c r="C81" s="2">
        <f t="shared" si="4"/>
        <v>341.93075629743737</v>
      </c>
      <c r="D81" s="5">
        <f t="shared" si="5"/>
        <v>23.372803532579237</v>
      </c>
      <c r="E81" s="2">
        <f t="shared" si="6"/>
        <v>318.55795276485816</v>
      </c>
      <c r="F81" s="2">
        <f t="shared" si="7"/>
        <v>27728.806286330226</v>
      </c>
    </row>
    <row r="82" spans="1:6" x14ac:dyDescent="0.25">
      <c r="A82">
        <v>73</v>
      </c>
      <c r="B82" s="4">
        <v>44474</v>
      </c>
      <c r="C82" s="2">
        <f t="shared" si="4"/>
        <v>341.93075629743737</v>
      </c>
      <c r="D82" s="5">
        <f t="shared" si="5"/>
        <v>23.107338571941856</v>
      </c>
      <c r="E82" s="2">
        <f t="shared" si="6"/>
        <v>318.82341772549552</v>
      </c>
      <c r="F82" s="2">
        <f t="shared" si="7"/>
        <v>27409.982868604729</v>
      </c>
    </row>
    <row r="83" spans="1:6" x14ac:dyDescent="0.25">
      <c r="A83">
        <v>74</v>
      </c>
      <c r="B83" s="4">
        <v>44505</v>
      </c>
      <c r="C83" s="2">
        <f t="shared" si="4"/>
        <v>341.93075629743737</v>
      </c>
      <c r="D83" s="5">
        <f t="shared" si="5"/>
        <v>22.841652390503942</v>
      </c>
      <c r="E83" s="2">
        <f t="shared" si="6"/>
        <v>319.08910390693342</v>
      </c>
      <c r="F83" s="2">
        <f t="shared" si="7"/>
        <v>27090.893764697797</v>
      </c>
    </row>
    <row r="84" spans="1:6" x14ac:dyDescent="0.25">
      <c r="A84">
        <v>75</v>
      </c>
      <c r="B84" s="4">
        <v>44535</v>
      </c>
      <c r="C84" s="2">
        <f t="shared" si="4"/>
        <v>341.93075629743737</v>
      </c>
      <c r="D84" s="5">
        <f t="shared" si="5"/>
        <v>22.575744803914834</v>
      </c>
      <c r="E84" s="2">
        <f t="shared" si="6"/>
        <v>319.35501149352251</v>
      </c>
      <c r="F84" s="2">
        <f t="shared" si="7"/>
        <v>26771.538753204273</v>
      </c>
    </row>
    <row r="85" spans="1:6" x14ac:dyDescent="0.25">
      <c r="A85">
        <v>76</v>
      </c>
      <c r="B85" s="4">
        <v>44566</v>
      </c>
      <c r="C85" s="2">
        <f t="shared" si="4"/>
        <v>341.93075629743737</v>
      </c>
      <c r="D85" s="5">
        <f t="shared" si="5"/>
        <v>22.30961562767023</v>
      </c>
      <c r="E85" s="2">
        <f t="shared" si="6"/>
        <v>319.62114066976716</v>
      </c>
      <c r="F85" s="2">
        <f t="shared" si="7"/>
        <v>26451.917612534507</v>
      </c>
    </row>
    <row r="86" spans="1:6" x14ac:dyDescent="0.25">
      <c r="A86">
        <v>77</v>
      </c>
      <c r="B86" s="4">
        <v>44597</v>
      </c>
      <c r="C86" s="2">
        <f t="shared" si="4"/>
        <v>341.93075629743737</v>
      </c>
      <c r="D86" s="5">
        <f t="shared" si="5"/>
        <v>22.043264677112091</v>
      </c>
      <c r="E86" s="2">
        <f t="shared" si="6"/>
        <v>319.88749162032525</v>
      </c>
      <c r="F86" s="2">
        <f t="shared" si="7"/>
        <v>26132.030120914183</v>
      </c>
    </row>
    <row r="87" spans="1:6" x14ac:dyDescent="0.25">
      <c r="A87">
        <v>78</v>
      </c>
      <c r="B87" s="4">
        <v>44625</v>
      </c>
      <c r="C87" s="2">
        <f t="shared" si="4"/>
        <v>341.93075629743737</v>
      </c>
      <c r="D87" s="5">
        <f t="shared" si="5"/>
        <v>21.776691767428488</v>
      </c>
      <c r="E87" s="2">
        <f t="shared" si="6"/>
        <v>320.1540645300089</v>
      </c>
      <c r="F87" s="2">
        <f t="shared" si="7"/>
        <v>25811.876056384175</v>
      </c>
    </row>
    <row r="88" spans="1:6" x14ac:dyDescent="0.25">
      <c r="A88">
        <v>79</v>
      </c>
      <c r="B88" s="4">
        <v>44656</v>
      </c>
      <c r="C88" s="2">
        <f t="shared" si="4"/>
        <v>341.93075629743737</v>
      </c>
      <c r="D88" s="5">
        <f t="shared" si="5"/>
        <v>21.509896713653482</v>
      </c>
      <c r="E88" s="2">
        <f t="shared" si="6"/>
        <v>320.42085958378391</v>
      </c>
      <c r="F88" s="2">
        <f t="shared" si="7"/>
        <v>25491.455196800391</v>
      </c>
    </row>
    <row r="89" spans="1:6" x14ac:dyDescent="0.25">
      <c r="A89">
        <v>80</v>
      </c>
      <c r="B89" s="4">
        <v>44686</v>
      </c>
      <c r="C89" s="2">
        <f t="shared" si="4"/>
        <v>341.93075629743737</v>
      </c>
      <c r="D89" s="5">
        <f t="shared" si="5"/>
        <v>21.242879330666995</v>
      </c>
      <c r="E89" s="2">
        <f t="shared" si="6"/>
        <v>320.68787696677038</v>
      </c>
      <c r="F89" s="2">
        <f t="shared" si="7"/>
        <v>25170.76731983362</v>
      </c>
    </row>
    <row r="90" spans="1:6" x14ac:dyDescent="0.25">
      <c r="A90">
        <v>81</v>
      </c>
      <c r="B90" s="4">
        <v>44717</v>
      </c>
      <c r="C90" s="2">
        <f t="shared" si="4"/>
        <v>341.93075629743737</v>
      </c>
      <c r="D90" s="5">
        <f t="shared" si="5"/>
        <v>20.975639433194683</v>
      </c>
      <c r="E90" s="2">
        <f t="shared" si="6"/>
        <v>320.95511686424271</v>
      </c>
      <c r="F90" s="2">
        <f t="shared" si="7"/>
        <v>24849.812202969377</v>
      </c>
    </row>
    <row r="91" spans="1:6" x14ac:dyDescent="0.25">
      <c r="A91">
        <v>82</v>
      </c>
      <c r="B91" s="4">
        <v>44747</v>
      </c>
      <c r="C91" s="2">
        <f t="shared" si="4"/>
        <v>341.93075629743737</v>
      </c>
      <c r="D91" s="5">
        <f t="shared" si="5"/>
        <v>20.708176835807816</v>
      </c>
      <c r="E91" s="2">
        <f t="shared" si="6"/>
        <v>321.22257946162955</v>
      </c>
      <c r="F91" s="2">
        <f t="shared" si="7"/>
        <v>24528.589623507749</v>
      </c>
    </row>
    <row r="92" spans="1:6" x14ac:dyDescent="0.25">
      <c r="A92">
        <v>83</v>
      </c>
      <c r="B92" s="4">
        <v>44778</v>
      </c>
      <c r="C92" s="2">
        <f t="shared" si="4"/>
        <v>341.93075629743737</v>
      </c>
      <c r="D92" s="5">
        <f t="shared" si="5"/>
        <v>20.440491352923125</v>
      </c>
      <c r="E92" s="2">
        <f t="shared" si="6"/>
        <v>321.49026494451425</v>
      </c>
      <c r="F92" s="2">
        <f t="shared" si="7"/>
        <v>24207.099358563235</v>
      </c>
    </row>
    <row r="93" spans="1:6" x14ac:dyDescent="0.25">
      <c r="A93">
        <v>84</v>
      </c>
      <c r="B93" s="4">
        <v>44809</v>
      </c>
      <c r="C93" s="2">
        <f t="shared" si="4"/>
        <v>341.93075629743737</v>
      </c>
      <c r="D93" s="5">
        <f t="shared" si="5"/>
        <v>20.172582798802697</v>
      </c>
      <c r="E93" s="2">
        <f t="shared" si="6"/>
        <v>321.75817349863468</v>
      </c>
      <c r="F93" s="2">
        <f t="shared" si="7"/>
        <v>23885.341185064601</v>
      </c>
    </row>
    <row r="94" spans="1:6" x14ac:dyDescent="0.25">
      <c r="A94">
        <v>85</v>
      </c>
      <c r="B94" s="4">
        <v>44839</v>
      </c>
      <c r="C94" s="2">
        <f t="shared" si="4"/>
        <v>341.93075629743737</v>
      </c>
      <c r="D94" s="5">
        <f t="shared" si="5"/>
        <v>19.904450987553837</v>
      </c>
      <c r="E94" s="2">
        <f t="shared" si="6"/>
        <v>322.02630530988353</v>
      </c>
      <c r="F94" s="2">
        <f t="shared" si="7"/>
        <v>23563.314879754718</v>
      </c>
    </row>
    <row r="95" spans="1:6" x14ac:dyDescent="0.25">
      <c r="A95">
        <v>86</v>
      </c>
      <c r="B95" s="4">
        <v>44870</v>
      </c>
      <c r="C95" s="2">
        <f t="shared" si="4"/>
        <v>341.93075629743737</v>
      </c>
      <c r="D95" s="5">
        <f t="shared" si="5"/>
        <v>19.636095733128933</v>
      </c>
      <c r="E95" s="2">
        <f t="shared" si="6"/>
        <v>322.29466056430846</v>
      </c>
      <c r="F95" s="2">
        <f t="shared" si="7"/>
        <v>23241.02021919041</v>
      </c>
    </row>
    <row r="96" spans="1:6" x14ac:dyDescent="0.25">
      <c r="A96">
        <v>87</v>
      </c>
      <c r="B96" s="4">
        <v>44900</v>
      </c>
      <c r="C96" s="2">
        <f t="shared" si="4"/>
        <v>341.93075629743737</v>
      </c>
      <c r="D96" s="5">
        <f t="shared" si="5"/>
        <v>19.367516849325344</v>
      </c>
      <c r="E96" s="2">
        <f t="shared" si="6"/>
        <v>322.56323944811203</v>
      </c>
      <c r="F96" s="2">
        <f t="shared" si="7"/>
        <v>22918.456979742299</v>
      </c>
    </row>
    <row r="97" spans="1:6" x14ac:dyDescent="0.25">
      <c r="A97">
        <v>88</v>
      </c>
      <c r="B97" s="4">
        <v>44931</v>
      </c>
      <c r="C97" s="2">
        <f t="shared" si="4"/>
        <v>341.93075629743737</v>
      </c>
      <c r="D97" s="5">
        <f t="shared" si="5"/>
        <v>19.098714149785252</v>
      </c>
      <c r="E97" s="2">
        <f t="shared" si="6"/>
        <v>322.83204214765215</v>
      </c>
      <c r="F97" s="2">
        <f t="shared" si="7"/>
        <v>22595.624937594646</v>
      </c>
    </row>
    <row r="98" spans="1:6" x14ac:dyDescent="0.25">
      <c r="A98">
        <v>89</v>
      </c>
      <c r="B98" s="4">
        <v>44962</v>
      </c>
      <c r="C98" s="2">
        <f t="shared" si="4"/>
        <v>341.93075629743737</v>
      </c>
      <c r="D98" s="5">
        <f t="shared" si="5"/>
        <v>18.829687447995539</v>
      </c>
      <c r="E98" s="2">
        <f t="shared" si="6"/>
        <v>323.10106884944184</v>
      </c>
      <c r="F98" s="2">
        <f t="shared" si="7"/>
        <v>22272.523868745204</v>
      </c>
    </row>
    <row r="99" spans="1:6" x14ac:dyDescent="0.25">
      <c r="A99">
        <v>90</v>
      </c>
      <c r="B99" s="4">
        <v>44990</v>
      </c>
      <c r="C99" s="2">
        <f t="shared" si="4"/>
        <v>341.93075629743737</v>
      </c>
      <c r="D99" s="5">
        <f t="shared" si="5"/>
        <v>18.56043655728767</v>
      </c>
      <c r="E99" s="2">
        <f t="shared" si="6"/>
        <v>323.37031974014968</v>
      </c>
      <c r="F99" s="2">
        <f t="shared" si="7"/>
        <v>21949.153549005056</v>
      </c>
    </row>
    <row r="100" spans="1:6" x14ac:dyDescent="0.25">
      <c r="A100">
        <v>91</v>
      </c>
      <c r="B100" s="4">
        <v>45021</v>
      </c>
      <c r="C100" s="2">
        <f t="shared" si="4"/>
        <v>341.93075629743737</v>
      </c>
      <c r="D100" s="5">
        <f t="shared" si="5"/>
        <v>18.290961290837547</v>
      </c>
      <c r="E100" s="2">
        <f t="shared" si="6"/>
        <v>323.6397950065998</v>
      </c>
      <c r="F100" s="2">
        <f t="shared" si="7"/>
        <v>21625.513753998457</v>
      </c>
    </row>
    <row r="101" spans="1:6" x14ac:dyDescent="0.25">
      <c r="A101">
        <v>92</v>
      </c>
      <c r="B101" s="4">
        <v>45051</v>
      </c>
      <c r="C101" s="2">
        <f t="shared" si="4"/>
        <v>341.93075629743737</v>
      </c>
      <c r="D101" s="5">
        <f t="shared" si="5"/>
        <v>18.021261461665382</v>
      </c>
      <c r="E101" s="2">
        <f t="shared" si="6"/>
        <v>323.90949483577197</v>
      </c>
      <c r="F101" s="2">
        <f t="shared" si="7"/>
        <v>21301.604259162687</v>
      </c>
    </row>
    <row r="102" spans="1:6" x14ac:dyDescent="0.25">
      <c r="A102">
        <v>93</v>
      </c>
      <c r="B102" s="4">
        <v>45082</v>
      </c>
      <c r="C102" s="2">
        <f t="shared" si="4"/>
        <v>341.93075629743737</v>
      </c>
      <c r="D102" s="5">
        <f t="shared" si="5"/>
        <v>17.751336882635574</v>
      </c>
      <c r="E102" s="2">
        <f t="shared" si="6"/>
        <v>324.17941941480177</v>
      </c>
      <c r="F102" s="2">
        <f t="shared" si="7"/>
        <v>20977.424839747884</v>
      </c>
    </row>
    <row r="103" spans="1:6" x14ac:dyDescent="0.25">
      <c r="A103">
        <v>94</v>
      </c>
      <c r="B103" s="4">
        <v>45112</v>
      </c>
      <c r="C103" s="2">
        <f t="shared" si="4"/>
        <v>341.93075629743737</v>
      </c>
      <c r="D103" s="5">
        <f t="shared" si="5"/>
        <v>17.48118736645657</v>
      </c>
      <c r="E103" s="2">
        <f t="shared" si="6"/>
        <v>324.44956893098077</v>
      </c>
      <c r="F103" s="2">
        <f t="shared" si="7"/>
        <v>20652.975270816904</v>
      </c>
    </row>
    <row r="104" spans="1:6" x14ac:dyDescent="0.25">
      <c r="A104">
        <v>95</v>
      </c>
      <c r="B104" s="4">
        <v>45143</v>
      </c>
      <c r="C104" s="2">
        <f t="shared" si="4"/>
        <v>341.93075629743737</v>
      </c>
      <c r="D104" s="5">
        <f t="shared" si="5"/>
        <v>17.210812725680753</v>
      </c>
      <c r="E104" s="2">
        <f t="shared" si="6"/>
        <v>324.71994357175663</v>
      </c>
      <c r="F104" s="2">
        <f t="shared" si="7"/>
        <v>20328.255327245148</v>
      </c>
    </row>
    <row r="105" spans="1:6" x14ac:dyDescent="0.25">
      <c r="A105">
        <v>96</v>
      </c>
      <c r="B105" s="4">
        <v>45174</v>
      </c>
      <c r="C105" s="2">
        <f t="shared" si="4"/>
        <v>341.93075629743737</v>
      </c>
      <c r="D105" s="5">
        <f t="shared" si="5"/>
        <v>16.940212772704292</v>
      </c>
      <c r="E105" s="2">
        <f t="shared" si="6"/>
        <v>324.99054352473308</v>
      </c>
      <c r="F105" s="2">
        <f t="shared" si="7"/>
        <v>20003.264783720413</v>
      </c>
    </row>
    <row r="106" spans="1:6" x14ac:dyDescent="0.25">
      <c r="A106">
        <v>97</v>
      </c>
      <c r="B106" s="4">
        <v>45204</v>
      </c>
      <c r="C106" s="2">
        <f t="shared" si="4"/>
        <v>341.93075629743737</v>
      </c>
      <c r="D106" s="5">
        <f t="shared" si="5"/>
        <v>16.669387319767011</v>
      </c>
      <c r="E106" s="2">
        <f t="shared" si="6"/>
        <v>325.26136897767037</v>
      </c>
      <c r="F106" s="2">
        <f t="shared" si="7"/>
        <v>19678.003414742743</v>
      </c>
    </row>
    <row r="107" spans="1:6" x14ac:dyDescent="0.25">
      <c r="A107">
        <v>98</v>
      </c>
      <c r="B107" s="4">
        <v>45235</v>
      </c>
      <c r="C107" s="2">
        <f t="shared" si="4"/>
        <v>341.93075629743737</v>
      </c>
      <c r="D107" s="5">
        <f t="shared" si="5"/>
        <v>16.398336178952288</v>
      </c>
      <c r="E107" s="2">
        <f t="shared" si="6"/>
        <v>325.53242011848511</v>
      </c>
      <c r="F107" s="2">
        <f t="shared" si="7"/>
        <v>19352.470994624258</v>
      </c>
    </row>
    <row r="108" spans="1:6" x14ac:dyDescent="0.25">
      <c r="A108">
        <v>99</v>
      </c>
      <c r="B108" s="4">
        <v>45265</v>
      </c>
      <c r="C108" s="2">
        <f t="shared" si="4"/>
        <v>341.93075629743737</v>
      </c>
      <c r="D108" s="5">
        <f t="shared" si="5"/>
        <v>16.127059162186882</v>
      </c>
      <c r="E108" s="2">
        <f t="shared" si="6"/>
        <v>325.8036971352505</v>
      </c>
      <c r="F108" s="2">
        <f t="shared" si="7"/>
        <v>19026.667297489006</v>
      </c>
    </row>
    <row r="109" spans="1:6" x14ac:dyDescent="0.25">
      <c r="A109">
        <v>100</v>
      </c>
      <c r="B109" s="4">
        <v>45296</v>
      </c>
      <c r="C109" s="2">
        <f t="shared" si="4"/>
        <v>341.93075629743737</v>
      </c>
      <c r="D109" s="5">
        <f t="shared" si="5"/>
        <v>15.85555608124084</v>
      </c>
      <c r="E109" s="2">
        <f t="shared" si="6"/>
        <v>326.07520021619655</v>
      </c>
      <c r="F109" s="2">
        <f t="shared" si="7"/>
        <v>18700.592097272809</v>
      </c>
    </row>
    <row r="110" spans="1:6" x14ac:dyDescent="0.25">
      <c r="A110">
        <v>101</v>
      </c>
      <c r="B110" s="4">
        <v>45327</v>
      </c>
      <c r="C110" s="2">
        <f t="shared" si="4"/>
        <v>341.93075629743737</v>
      </c>
      <c r="D110" s="5">
        <f t="shared" si="5"/>
        <v>15.583826747727342</v>
      </c>
      <c r="E110" s="2">
        <f t="shared" si="6"/>
        <v>326.34692954971001</v>
      </c>
      <c r="F110" s="2">
        <f t="shared" si="7"/>
        <v>18374.2451677231</v>
      </c>
    </row>
    <row r="111" spans="1:6" x14ac:dyDescent="0.25">
      <c r="A111">
        <v>102</v>
      </c>
      <c r="B111" s="4">
        <v>45356</v>
      </c>
      <c r="C111" s="2">
        <f t="shared" si="4"/>
        <v>341.93075629743737</v>
      </c>
      <c r="D111" s="5">
        <f t="shared" si="5"/>
        <v>15.311870973102584</v>
      </c>
      <c r="E111" s="2">
        <f t="shared" si="6"/>
        <v>326.61888532433477</v>
      </c>
      <c r="F111" s="2">
        <f t="shared" si="7"/>
        <v>18047.626282398764</v>
      </c>
    </row>
    <row r="112" spans="1:6" x14ac:dyDescent="0.25">
      <c r="A112">
        <v>103</v>
      </c>
      <c r="B112" s="4">
        <v>45387</v>
      </c>
      <c r="C112" s="2">
        <f t="shared" si="4"/>
        <v>341.93075629743737</v>
      </c>
      <c r="D112" s="5">
        <f t="shared" si="5"/>
        <v>15.039688568665637</v>
      </c>
      <c r="E112" s="2">
        <f t="shared" si="6"/>
        <v>326.89106772877176</v>
      </c>
      <c r="F112" s="2">
        <f t="shared" si="7"/>
        <v>17720.735214669992</v>
      </c>
    </row>
    <row r="113" spans="1:6" x14ac:dyDescent="0.25">
      <c r="A113">
        <v>104</v>
      </c>
      <c r="B113" s="4">
        <v>45417</v>
      </c>
      <c r="C113" s="2">
        <f t="shared" si="4"/>
        <v>341.93075629743737</v>
      </c>
      <c r="D113" s="5">
        <f t="shared" si="5"/>
        <v>14.767279345558327</v>
      </c>
      <c r="E113" s="2">
        <f t="shared" si="6"/>
        <v>327.16347695187903</v>
      </c>
      <c r="F113" s="2">
        <f t="shared" si="7"/>
        <v>17393.571737718114</v>
      </c>
    </row>
    <row r="114" spans="1:6" x14ac:dyDescent="0.25">
      <c r="A114">
        <v>105</v>
      </c>
      <c r="B114" s="4">
        <v>45448</v>
      </c>
      <c r="C114" s="2">
        <f t="shared" si="4"/>
        <v>341.93075629743737</v>
      </c>
      <c r="D114" s="5">
        <f t="shared" si="5"/>
        <v>14.494643114765095</v>
      </c>
      <c r="E114" s="2">
        <f t="shared" si="6"/>
        <v>327.43611318267227</v>
      </c>
      <c r="F114" s="2">
        <f t="shared" si="7"/>
        <v>17066.13562453544</v>
      </c>
    </row>
    <row r="115" spans="1:6" x14ac:dyDescent="0.25">
      <c r="A115">
        <v>106</v>
      </c>
      <c r="B115" s="4">
        <v>45478</v>
      </c>
      <c r="C115" s="2">
        <f t="shared" si="4"/>
        <v>341.93075629743737</v>
      </c>
      <c r="D115" s="5">
        <f t="shared" si="5"/>
        <v>14.221779687112868</v>
      </c>
      <c r="E115" s="2">
        <f t="shared" si="6"/>
        <v>327.7089766103245</v>
      </c>
      <c r="F115" s="2">
        <f t="shared" si="7"/>
        <v>16738.426647925116</v>
      </c>
    </row>
    <row r="116" spans="1:6" x14ac:dyDescent="0.25">
      <c r="A116">
        <v>107</v>
      </c>
      <c r="B116" s="4">
        <v>45509</v>
      </c>
      <c r="C116" s="2">
        <f t="shared" si="4"/>
        <v>341.93075629743737</v>
      </c>
      <c r="D116" s="5">
        <f t="shared" si="5"/>
        <v>13.948688873270932</v>
      </c>
      <c r="E116" s="2">
        <f t="shared" si="6"/>
        <v>327.98206742416642</v>
      </c>
      <c r="F116" s="2">
        <f t="shared" si="7"/>
        <v>16410.444580500949</v>
      </c>
    </row>
    <row r="117" spans="1:6" x14ac:dyDescent="0.25">
      <c r="A117">
        <v>108</v>
      </c>
      <c r="B117" s="4">
        <v>45540</v>
      </c>
      <c r="C117" s="2">
        <f t="shared" si="4"/>
        <v>341.93075629743737</v>
      </c>
      <c r="D117" s="5">
        <f t="shared" si="5"/>
        <v>13.675370483750791</v>
      </c>
      <c r="E117" s="2">
        <f t="shared" si="6"/>
        <v>328.25538581368659</v>
      </c>
      <c r="F117" s="2">
        <f t="shared" si="7"/>
        <v>16082.189194687262</v>
      </c>
    </row>
    <row r="118" spans="1:6" x14ac:dyDescent="0.25">
      <c r="A118">
        <v>109</v>
      </c>
      <c r="B118" s="4">
        <v>45570</v>
      </c>
      <c r="C118" s="2">
        <f t="shared" si="4"/>
        <v>341.93075629743737</v>
      </c>
      <c r="D118" s="5">
        <f t="shared" si="5"/>
        <v>13.401824328906052</v>
      </c>
      <c r="E118" s="2">
        <f t="shared" si="6"/>
        <v>328.52893196853131</v>
      </c>
      <c r="F118" s="2">
        <f t="shared" si="7"/>
        <v>15753.660262718731</v>
      </c>
    </row>
    <row r="119" spans="1:6" x14ac:dyDescent="0.25">
      <c r="A119">
        <v>110</v>
      </c>
      <c r="B119" s="4">
        <v>45601</v>
      </c>
      <c r="C119" s="2">
        <f t="shared" si="4"/>
        <v>341.93075629743737</v>
      </c>
      <c r="D119" s="5">
        <f t="shared" si="5"/>
        <v>13.128050218932277</v>
      </c>
      <c r="E119" s="2">
        <f t="shared" si="6"/>
        <v>328.80270607850508</v>
      </c>
      <c r="F119" s="2">
        <f t="shared" si="7"/>
        <v>15424.857556640227</v>
      </c>
    </row>
    <row r="120" spans="1:6" x14ac:dyDescent="0.25">
      <c r="A120">
        <v>111</v>
      </c>
      <c r="B120" s="4">
        <v>45631</v>
      </c>
      <c r="C120" s="2">
        <f t="shared" si="4"/>
        <v>341.93075629743737</v>
      </c>
      <c r="D120" s="5">
        <f t="shared" si="5"/>
        <v>12.854047963866856</v>
      </c>
      <c r="E120" s="2">
        <f t="shared" si="6"/>
        <v>329.07670833357054</v>
      </c>
      <c r="F120" s="2">
        <f t="shared" si="7"/>
        <v>15095.780848306656</v>
      </c>
    </row>
    <row r="121" spans="1:6" x14ac:dyDescent="0.25">
      <c r="A121">
        <v>112</v>
      </c>
      <c r="B121" s="4">
        <v>45662</v>
      </c>
      <c r="C121" s="2">
        <f t="shared" si="4"/>
        <v>341.93075629743737</v>
      </c>
      <c r="D121" s="5">
        <f t="shared" si="5"/>
        <v>12.579817373588881</v>
      </c>
      <c r="E121" s="2">
        <f t="shared" si="6"/>
        <v>329.3509389238485</v>
      </c>
      <c r="F121" s="2">
        <f t="shared" si="7"/>
        <v>14766.429909382809</v>
      </c>
    </row>
    <row r="122" spans="1:6" x14ac:dyDescent="0.25">
      <c r="A122">
        <v>113</v>
      </c>
      <c r="B122" s="4">
        <v>45693</v>
      </c>
      <c r="C122" s="2">
        <f t="shared" si="4"/>
        <v>341.93075629743737</v>
      </c>
      <c r="D122" s="5">
        <f t="shared" si="5"/>
        <v>12.305358257819007</v>
      </c>
      <c r="E122" s="2">
        <f t="shared" si="6"/>
        <v>329.62539803961835</v>
      </c>
      <c r="F122" s="2">
        <f t="shared" si="7"/>
        <v>14436.804511343191</v>
      </c>
    </row>
    <row r="123" spans="1:6" x14ac:dyDescent="0.25">
      <c r="A123">
        <v>114</v>
      </c>
      <c r="B123" s="4">
        <v>45721</v>
      </c>
      <c r="C123" s="2">
        <f t="shared" si="4"/>
        <v>341.93075629743737</v>
      </c>
      <c r="D123" s="5">
        <f t="shared" si="5"/>
        <v>12.030670426119327</v>
      </c>
      <c r="E123" s="2">
        <f t="shared" si="6"/>
        <v>329.90008587131803</v>
      </c>
      <c r="F123" s="2">
        <f t="shared" si="7"/>
        <v>14106.904425471872</v>
      </c>
    </row>
    <row r="124" spans="1:6" x14ac:dyDescent="0.25">
      <c r="A124">
        <v>115</v>
      </c>
      <c r="B124" s="4">
        <v>45752</v>
      </c>
      <c r="C124" s="2">
        <f t="shared" si="4"/>
        <v>341.93075629743737</v>
      </c>
      <c r="D124" s="5">
        <f t="shared" si="5"/>
        <v>11.755753687893227</v>
      </c>
      <c r="E124" s="2">
        <f t="shared" si="6"/>
        <v>330.17500260954415</v>
      </c>
      <c r="F124" s="2">
        <f t="shared" si="7"/>
        <v>13776.729422862329</v>
      </c>
    </row>
    <row r="125" spans="1:6" x14ac:dyDescent="0.25">
      <c r="A125">
        <v>116</v>
      </c>
      <c r="B125" s="4">
        <v>45782</v>
      </c>
      <c r="C125" s="2">
        <f t="shared" si="4"/>
        <v>341.93075629743737</v>
      </c>
      <c r="D125" s="5">
        <f t="shared" si="5"/>
        <v>11.480607852385274</v>
      </c>
      <c r="E125" s="2">
        <f t="shared" si="6"/>
        <v>330.45014844505209</v>
      </c>
      <c r="F125" s="2">
        <f t="shared" si="7"/>
        <v>13446.279274417277</v>
      </c>
    </row>
    <row r="126" spans="1:6" x14ac:dyDescent="0.25">
      <c r="A126">
        <v>117</v>
      </c>
      <c r="B126" s="4">
        <v>45813</v>
      </c>
      <c r="C126" s="2">
        <f t="shared" si="4"/>
        <v>341.93075629743737</v>
      </c>
      <c r="D126" s="5">
        <f t="shared" si="5"/>
        <v>11.205232728681064</v>
      </c>
      <c r="E126" s="2">
        <f t="shared" si="6"/>
        <v>330.72552356875633</v>
      </c>
      <c r="F126" s="2">
        <f t="shared" si="7"/>
        <v>13115.553750848519</v>
      </c>
    </row>
    <row r="127" spans="1:6" x14ac:dyDescent="0.25">
      <c r="A127">
        <v>118</v>
      </c>
      <c r="B127" s="4">
        <v>45843</v>
      </c>
      <c r="C127" s="2">
        <f t="shared" si="4"/>
        <v>341.93075629743737</v>
      </c>
      <c r="D127" s="5">
        <f t="shared" si="5"/>
        <v>10.929628125707101</v>
      </c>
      <c r="E127" s="2">
        <f t="shared" si="6"/>
        <v>331.00112817173027</v>
      </c>
      <c r="F127" s="2">
        <f t="shared" si="7"/>
        <v>12784.552622676789</v>
      </c>
    </row>
    <row r="128" spans="1:6" x14ac:dyDescent="0.25">
      <c r="A128">
        <v>119</v>
      </c>
      <c r="B128" s="4">
        <v>45874</v>
      </c>
      <c r="C128" s="2">
        <f t="shared" si="4"/>
        <v>341.93075629743737</v>
      </c>
      <c r="D128" s="5">
        <f t="shared" si="5"/>
        <v>10.653793852230658</v>
      </c>
      <c r="E128" s="2">
        <f t="shared" si="6"/>
        <v>331.27696244520672</v>
      </c>
      <c r="F128" s="2">
        <f t="shared" si="7"/>
        <v>12453.275660231582</v>
      </c>
    </row>
    <row r="129" spans="1:6" x14ac:dyDescent="0.25">
      <c r="A129">
        <v>120</v>
      </c>
      <c r="B129" s="4">
        <v>45905</v>
      </c>
      <c r="C129" s="2">
        <f t="shared" si="4"/>
        <v>341.93075629743737</v>
      </c>
      <c r="D129" s="5">
        <f t="shared" si="5"/>
        <v>10.377729716859653</v>
      </c>
      <c r="E129" s="2">
        <f t="shared" si="6"/>
        <v>331.55302658057769</v>
      </c>
      <c r="F129" s="2">
        <f t="shared" si="7"/>
        <v>12121.722633651005</v>
      </c>
    </row>
    <row r="130" spans="1:6" x14ac:dyDescent="0.25">
      <c r="A130">
        <v>121</v>
      </c>
      <c r="B130" s="4">
        <v>45935</v>
      </c>
      <c r="C130" s="2">
        <f t="shared" si="4"/>
        <v>341.93075629743737</v>
      </c>
      <c r="D130" s="5">
        <f t="shared" si="5"/>
        <v>10.101435528042504</v>
      </c>
      <c r="E130" s="2">
        <f t="shared" si="6"/>
        <v>331.82932076939488</v>
      </c>
      <c r="F130" s="2">
        <f t="shared" si="7"/>
        <v>11789.89331288161</v>
      </c>
    </row>
    <row r="131" spans="1:6" x14ac:dyDescent="0.25">
      <c r="A131">
        <v>122</v>
      </c>
      <c r="B131" s="4">
        <v>45966</v>
      </c>
      <c r="C131" s="2">
        <f t="shared" si="4"/>
        <v>341.93075629743737</v>
      </c>
      <c r="D131" s="5">
        <f t="shared" si="5"/>
        <v>9.8249110940680087</v>
      </c>
      <c r="E131" s="2">
        <f t="shared" si="6"/>
        <v>332.10584520336937</v>
      </c>
      <c r="F131" s="2">
        <f t="shared" si="7"/>
        <v>11457.787467678241</v>
      </c>
    </row>
    <row r="132" spans="1:6" x14ac:dyDescent="0.25">
      <c r="A132">
        <v>123</v>
      </c>
      <c r="B132" s="4">
        <v>45996</v>
      </c>
      <c r="C132" s="2">
        <f t="shared" si="4"/>
        <v>341.93075629743737</v>
      </c>
      <c r="D132" s="5">
        <f t="shared" si="5"/>
        <v>9.5481562230652024</v>
      </c>
      <c r="E132" s="2">
        <f t="shared" si="6"/>
        <v>332.38260007437219</v>
      </c>
      <c r="F132" s="2">
        <f t="shared" si="7"/>
        <v>11125.404867603869</v>
      </c>
    </row>
    <row r="133" spans="1:6" x14ac:dyDescent="0.25">
      <c r="A133">
        <v>124</v>
      </c>
      <c r="B133" s="4">
        <v>46027</v>
      </c>
      <c r="C133" s="2">
        <f t="shared" si="4"/>
        <v>341.93075629743737</v>
      </c>
      <c r="D133" s="5">
        <f t="shared" si="5"/>
        <v>9.271170723003225</v>
      </c>
      <c r="E133" s="2">
        <f t="shared" si="6"/>
        <v>332.65958557443412</v>
      </c>
      <c r="F133" s="2">
        <f t="shared" si="7"/>
        <v>10792.745282029435</v>
      </c>
    </row>
    <row r="134" spans="1:6" x14ac:dyDescent="0.25">
      <c r="A134">
        <v>125</v>
      </c>
      <c r="B134" s="4">
        <v>46058</v>
      </c>
      <c r="C134" s="2">
        <f t="shared" si="4"/>
        <v>341.93075629743737</v>
      </c>
      <c r="D134" s="5">
        <f t="shared" si="5"/>
        <v>8.9939544016911963</v>
      </c>
      <c r="E134" s="2">
        <f t="shared" si="6"/>
        <v>332.93680189574616</v>
      </c>
      <c r="F134" s="2">
        <f t="shared" si="7"/>
        <v>10459.808480133688</v>
      </c>
    </row>
    <row r="135" spans="1:6" x14ac:dyDescent="0.25">
      <c r="A135">
        <v>126</v>
      </c>
      <c r="B135" s="4">
        <v>46086</v>
      </c>
      <c r="C135" s="2">
        <f t="shared" si="4"/>
        <v>341.93075629743737</v>
      </c>
      <c r="D135" s="5">
        <f t="shared" si="5"/>
        <v>8.7165070667780746</v>
      </c>
      <c r="E135" s="2">
        <f t="shared" si="6"/>
        <v>333.21424923065928</v>
      </c>
      <c r="F135" s="2">
        <f t="shared" si="7"/>
        <v>10126.594230903029</v>
      </c>
    </row>
    <row r="136" spans="1:6" x14ac:dyDescent="0.25">
      <c r="A136">
        <v>127</v>
      </c>
      <c r="B136" s="4">
        <v>46117</v>
      </c>
      <c r="C136" s="2">
        <f t="shared" si="4"/>
        <v>341.93075629743737</v>
      </c>
      <c r="D136" s="5">
        <f t="shared" si="5"/>
        <v>8.4388285257525251</v>
      </c>
      <c r="E136" s="2">
        <f t="shared" si="6"/>
        <v>333.49192777168486</v>
      </c>
      <c r="F136" s="2">
        <f t="shared" si="7"/>
        <v>9793.1023031313434</v>
      </c>
    </row>
    <row r="137" spans="1:6" x14ac:dyDescent="0.25">
      <c r="A137">
        <v>128</v>
      </c>
      <c r="B137" s="4">
        <v>46147</v>
      </c>
      <c r="C137" s="2">
        <f t="shared" si="4"/>
        <v>341.93075629743737</v>
      </c>
      <c r="D137" s="5">
        <f t="shared" si="5"/>
        <v>8.1609185859427864</v>
      </c>
      <c r="E137" s="2">
        <f t="shared" si="6"/>
        <v>333.76983771149457</v>
      </c>
      <c r="F137" s="2">
        <f t="shared" si="7"/>
        <v>9459.3324654198495</v>
      </c>
    </row>
    <row r="138" spans="1:6" x14ac:dyDescent="0.25">
      <c r="A138">
        <v>129</v>
      </c>
      <c r="B138" s="4">
        <v>46178</v>
      </c>
      <c r="C138" s="2">
        <f t="shared" si="4"/>
        <v>341.93075629743737</v>
      </c>
      <c r="D138" s="5">
        <f t="shared" si="5"/>
        <v>7.8827770545165414</v>
      </c>
      <c r="E138" s="2">
        <f t="shared" si="6"/>
        <v>334.0479792429208</v>
      </c>
      <c r="F138" s="2">
        <f t="shared" si="7"/>
        <v>9125.2844861769281</v>
      </c>
    </row>
    <row r="139" spans="1:6" x14ac:dyDescent="0.25">
      <c r="A139">
        <v>130</v>
      </c>
      <c r="B139" s="4">
        <v>46208</v>
      </c>
      <c r="C139" s="2">
        <f t="shared" ref="C139:C165" si="8">$D$6</f>
        <v>341.93075629743737</v>
      </c>
      <c r="D139" s="5">
        <f t="shared" ref="D139:D165" si="9">($D$3/$D$4)*F138</f>
        <v>7.6044037384807739</v>
      </c>
      <c r="E139" s="2">
        <f t="shared" ref="E139:E165" si="10">C139-D139</f>
        <v>334.32635255895661</v>
      </c>
      <c r="F139" s="2">
        <f t="shared" ref="F139:F165" si="11">F138-E139</f>
        <v>8790.9581336179708</v>
      </c>
    </row>
    <row r="140" spans="1:6" x14ac:dyDescent="0.25">
      <c r="A140">
        <v>131</v>
      </c>
      <c r="B140" s="4">
        <v>46239</v>
      </c>
      <c r="C140" s="2">
        <f t="shared" si="8"/>
        <v>341.93075629743737</v>
      </c>
      <c r="D140" s="5">
        <f t="shared" si="9"/>
        <v>7.3257984446816424</v>
      </c>
      <c r="E140" s="2">
        <f t="shared" si="10"/>
        <v>334.60495785275572</v>
      </c>
      <c r="F140" s="2">
        <f t="shared" si="11"/>
        <v>8456.3531757652145</v>
      </c>
    </row>
    <row r="141" spans="1:6" x14ac:dyDescent="0.25">
      <c r="A141">
        <v>132</v>
      </c>
      <c r="B141" s="4">
        <v>46270</v>
      </c>
      <c r="C141" s="2">
        <f t="shared" si="8"/>
        <v>341.93075629743737</v>
      </c>
      <c r="D141" s="5">
        <f t="shared" si="9"/>
        <v>7.0469609798043455</v>
      </c>
      <c r="E141" s="2">
        <f t="shared" si="10"/>
        <v>334.88379531763303</v>
      </c>
      <c r="F141" s="2">
        <f t="shared" si="11"/>
        <v>8121.469380447581</v>
      </c>
    </row>
    <row r="142" spans="1:6" x14ac:dyDescent="0.25">
      <c r="A142">
        <v>133</v>
      </c>
      <c r="B142" s="4">
        <v>46300</v>
      </c>
      <c r="C142" s="2">
        <f t="shared" si="8"/>
        <v>341.93075629743737</v>
      </c>
      <c r="D142" s="5">
        <f t="shared" si="9"/>
        <v>6.7678911503729848</v>
      </c>
      <c r="E142" s="2">
        <f t="shared" si="10"/>
        <v>335.16286514706439</v>
      </c>
      <c r="F142" s="2">
        <f t="shared" si="11"/>
        <v>7786.3065153005164</v>
      </c>
    </row>
    <row r="143" spans="1:6" x14ac:dyDescent="0.25">
      <c r="A143">
        <v>134</v>
      </c>
      <c r="B143" s="4">
        <v>46331</v>
      </c>
      <c r="C143" s="2">
        <f t="shared" si="8"/>
        <v>341.93075629743737</v>
      </c>
      <c r="D143" s="5">
        <f t="shared" si="9"/>
        <v>6.4885887627504308</v>
      </c>
      <c r="E143" s="2">
        <f t="shared" si="10"/>
        <v>335.44216753468692</v>
      </c>
      <c r="F143" s="2">
        <f t="shared" si="11"/>
        <v>7450.8643477658297</v>
      </c>
    </row>
    <row r="144" spans="1:6" x14ac:dyDescent="0.25">
      <c r="A144">
        <v>135</v>
      </c>
      <c r="B144" s="4">
        <v>46361</v>
      </c>
      <c r="C144" s="2">
        <f t="shared" si="8"/>
        <v>341.93075629743737</v>
      </c>
      <c r="D144" s="5">
        <f t="shared" si="9"/>
        <v>6.2090536231381916</v>
      </c>
      <c r="E144" s="2">
        <f t="shared" si="10"/>
        <v>335.72170267429919</v>
      </c>
      <c r="F144" s="2">
        <f t="shared" si="11"/>
        <v>7115.1426450915305</v>
      </c>
    </row>
    <row r="145" spans="1:6" x14ac:dyDescent="0.25">
      <c r="A145">
        <v>136</v>
      </c>
      <c r="B145" s="4">
        <v>46392</v>
      </c>
      <c r="C145" s="2">
        <f t="shared" si="8"/>
        <v>341.93075629743737</v>
      </c>
      <c r="D145" s="5">
        <f t="shared" si="9"/>
        <v>5.9292855375762761</v>
      </c>
      <c r="E145" s="2">
        <f t="shared" si="10"/>
        <v>336.00147075986109</v>
      </c>
      <c r="F145" s="2">
        <f t="shared" si="11"/>
        <v>6779.1411743316694</v>
      </c>
    </row>
    <row r="146" spans="1:6" x14ac:dyDescent="0.25">
      <c r="A146">
        <v>137</v>
      </c>
      <c r="B146" s="4">
        <v>46423</v>
      </c>
      <c r="C146" s="2">
        <f t="shared" si="8"/>
        <v>341.93075629743737</v>
      </c>
      <c r="D146" s="5">
        <f t="shared" si="9"/>
        <v>5.6492843119430578</v>
      </c>
      <c r="E146" s="2">
        <f t="shared" si="10"/>
        <v>336.28147198549431</v>
      </c>
      <c r="F146" s="2">
        <f t="shared" si="11"/>
        <v>6442.8597023461753</v>
      </c>
    </row>
    <row r="147" spans="1:6" x14ac:dyDescent="0.25">
      <c r="A147">
        <v>138</v>
      </c>
      <c r="B147" s="4">
        <v>46451</v>
      </c>
      <c r="C147" s="2">
        <f t="shared" si="8"/>
        <v>341.93075629743737</v>
      </c>
      <c r="D147" s="5">
        <f t="shared" si="9"/>
        <v>5.3690497519551466</v>
      </c>
      <c r="E147" s="2">
        <f t="shared" si="10"/>
        <v>336.5617065454822</v>
      </c>
      <c r="F147" s="2">
        <f t="shared" si="11"/>
        <v>6106.2979958006927</v>
      </c>
    </row>
    <row r="148" spans="1:6" x14ac:dyDescent="0.25">
      <c r="A148">
        <v>139</v>
      </c>
      <c r="B148" s="4">
        <v>46482</v>
      </c>
      <c r="C148" s="2">
        <f t="shared" si="8"/>
        <v>341.93075629743737</v>
      </c>
      <c r="D148" s="5">
        <f t="shared" si="9"/>
        <v>5.0885816631672443</v>
      </c>
      <c r="E148" s="2">
        <f t="shared" si="10"/>
        <v>336.84217463427012</v>
      </c>
      <c r="F148" s="2">
        <f t="shared" si="11"/>
        <v>5769.4558211664225</v>
      </c>
    </row>
    <row r="149" spans="1:6" x14ac:dyDescent="0.25">
      <c r="A149">
        <v>140</v>
      </c>
      <c r="B149" s="4">
        <v>46512</v>
      </c>
      <c r="C149" s="2">
        <f t="shared" si="8"/>
        <v>341.93075629743737</v>
      </c>
      <c r="D149" s="5">
        <f t="shared" si="9"/>
        <v>4.8078798509720189</v>
      </c>
      <c r="E149" s="2">
        <f t="shared" si="10"/>
        <v>337.12287644646534</v>
      </c>
      <c r="F149" s="2">
        <f t="shared" si="11"/>
        <v>5432.3329447199576</v>
      </c>
    </row>
    <row r="150" spans="1:6" x14ac:dyDescent="0.25">
      <c r="A150">
        <v>141</v>
      </c>
      <c r="B150" s="4">
        <v>46543</v>
      </c>
      <c r="C150" s="2">
        <f t="shared" si="8"/>
        <v>341.93075629743737</v>
      </c>
      <c r="D150" s="5">
        <f t="shared" si="9"/>
        <v>4.526944120599965</v>
      </c>
      <c r="E150" s="2">
        <f t="shared" si="10"/>
        <v>337.40381217683739</v>
      </c>
      <c r="F150" s="2">
        <f t="shared" si="11"/>
        <v>5094.9291325431204</v>
      </c>
    </row>
    <row r="151" spans="1:6" x14ac:dyDescent="0.25">
      <c r="A151">
        <v>142</v>
      </c>
      <c r="B151" s="4">
        <v>46573</v>
      </c>
      <c r="C151" s="2">
        <f t="shared" si="8"/>
        <v>341.93075629743737</v>
      </c>
      <c r="D151" s="5">
        <f t="shared" si="9"/>
        <v>4.245774277119267</v>
      </c>
      <c r="E151" s="2">
        <f t="shared" si="10"/>
        <v>337.6849820203181</v>
      </c>
      <c r="F151" s="2">
        <f t="shared" si="11"/>
        <v>4757.2441505228026</v>
      </c>
    </row>
    <row r="152" spans="1:6" x14ac:dyDescent="0.25">
      <c r="A152">
        <v>143</v>
      </c>
      <c r="B152" s="4">
        <v>46604</v>
      </c>
      <c r="C152" s="2">
        <f t="shared" si="8"/>
        <v>341.93075629743737</v>
      </c>
      <c r="D152" s="5">
        <f t="shared" si="9"/>
        <v>3.9643701254356691</v>
      </c>
      <c r="E152" s="2">
        <f t="shared" si="10"/>
        <v>337.96638617200171</v>
      </c>
      <c r="F152" s="2">
        <f t="shared" si="11"/>
        <v>4419.2777643508007</v>
      </c>
    </row>
    <row r="153" spans="1:6" x14ac:dyDescent="0.25">
      <c r="A153">
        <v>144</v>
      </c>
      <c r="B153" s="4">
        <v>46635</v>
      </c>
      <c r="C153" s="2">
        <f t="shared" si="8"/>
        <v>341.93075629743737</v>
      </c>
      <c r="D153" s="5">
        <f t="shared" si="9"/>
        <v>3.6827314702923339</v>
      </c>
      <c r="E153" s="2">
        <f t="shared" si="10"/>
        <v>338.24802482714506</v>
      </c>
      <c r="F153" s="2">
        <f t="shared" si="11"/>
        <v>4081.0297395236557</v>
      </c>
    </row>
    <row r="154" spans="1:6" x14ac:dyDescent="0.25">
      <c r="A154">
        <v>145</v>
      </c>
      <c r="B154" s="4">
        <v>46665</v>
      </c>
      <c r="C154" s="2">
        <f t="shared" si="8"/>
        <v>341.93075629743737</v>
      </c>
      <c r="D154" s="5">
        <f t="shared" si="9"/>
        <v>3.4008581162697133</v>
      </c>
      <c r="E154" s="2">
        <f t="shared" si="10"/>
        <v>338.52989818116765</v>
      </c>
      <c r="F154" s="2">
        <f t="shared" si="11"/>
        <v>3742.4998413424883</v>
      </c>
    </row>
    <row r="155" spans="1:6" x14ac:dyDescent="0.25">
      <c r="A155">
        <v>146</v>
      </c>
      <c r="B155" s="4">
        <v>46696</v>
      </c>
      <c r="C155" s="2">
        <f t="shared" si="8"/>
        <v>341.93075629743737</v>
      </c>
      <c r="D155" s="5">
        <f t="shared" si="9"/>
        <v>3.1187498677854069</v>
      </c>
      <c r="E155" s="2">
        <f t="shared" si="10"/>
        <v>338.81200642965194</v>
      </c>
      <c r="F155" s="2">
        <f t="shared" si="11"/>
        <v>3403.6878349128365</v>
      </c>
    </row>
    <row r="156" spans="1:6" x14ac:dyDescent="0.25">
      <c r="A156">
        <v>147</v>
      </c>
      <c r="B156" s="4">
        <v>46726</v>
      </c>
      <c r="C156" s="2">
        <f t="shared" si="8"/>
        <v>341.93075629743737</v>
      </c>
      <c r="D156" s="5">
        <f t="shared" si="9"/>
        <v>2.8364065290940306</v>
      </c>
      <c r="E156" s="2">
        <f t="shared" si="10"/>
        <v>339.09434976834336</v>
      </c>
      <c r="F156" s="2">
        <f t="shared" si="11"/>
        <v>3064.5934851444931</v>
      </c>
    </row>
    <row r="157" spans="1:6" x14ac:dyDescent="0.25">
      <c r="A157">
        <v>148</v>
      </c>
      <c r="B157" s="4">
        <v>46757</v>
      </c>
      <c r="C157" s="2">
        <f t="shared" si="8"/>
        <v>341.93075629743737</v>
      </c>
      <c r="D157" s="5">
        <f t="shared" si="9"/>
        <v>2.5538279042870777</v>
      </c>
      <c r="E157" s="2">
        <f t="shared" si="10"/>
        <v>339.37692839315031</v>
      </c>
      <c r="F157" s="2">
        <f t="shared" si="11"/>
        <v>2725.216556751343</v>
      </c>
    </row>
    <row r="158" spans="1:6" x14ac:dyDescent="0.25">
      <c r="A158">
        <v>149</v>
      </c>
      <c r="B158" s="4">
        <v>46788</v>
      </c>
      <c r="C158" s="2">
        <f t="shared" si="8"/>
        <v>341.93075629743737</v>
      </c>
      <c r="D158" s="5">
        <f t="shared" si="9"/>
        <v>2.271013797292786</v>
      </c>
      <c r="E158" s="2">
        <f t="shared" si="10"/>
        <v>339.6597425001446</v>
      </c>
      <c r="F158" s="2">
        <f t="shared" si="11"/>
        <v>2385.5568142511984</v>
      </c>
    </row>
    <row r="159" spans="1:6" x14ac:dyDescent="0.25">
      <c r="A159">
        <v>150</v>
      </c>
      <c r="B159" s="4">
        <v>46817</v>
      </c>
      <c r="C159" s="2">
        <f t="shared" si="8"/>
        <v>341.93075629743737</v>
      </c>
      <c r="D159" s="5">
        <f t="shared" si="9"/>
        <v>1.9879640118759987</v>
      </c>
      <c r="E159" s="2">
        <f t="shared" si="10"/>
        <v>339.94279228556138</v>
      </c>
      <c r="F159" s="2">
        <f t="shared" si="11"/>
        <v>2045.614021965637</v>
      </c>
    </row>
    <row r="160" spans="1:6" x14ac:dyDescent="0.25">
      <c r="A160">
        <v>151</v>
      </c>
      <c r="B160" s="4">
        <v>46848</v>
      </c>
      <c r="C160" s="2">
        <f t="shared" si="8"/>
        <v>341.93075629743737</v>
      </c>
      <c r="D160" s="5">
        <f t="shared" si="9"/>
        <v>1.7046783516380308</v>
      </c>
      <c r="E160" s="2">
        <f t="shared" si="10"/>
        <v>340.22607794579932</v>
      </c>
      <c r="F160" s="2">
        <f t="shared" si="11"/>
        <v>1705.3879440198377</v>
      </c>
    </row>
    <row r="161" spans="1:6" x14ac:dyDescent="0.25">
      <c r="A161">
        <v>152</v>
      </c>
      <c r="B161" s="4">
        <v>46878</v>
      </c>
      <c r="C161" s="2">
        <f t="shared" si="8"/>
        <v>341.93075629743737</v>
      </c>
      <c r="D161" s="5">
        <f t="shared" si="9"/>
        <v>1.4211566200165315</v>
      </c>
      <c r="E161" s="2">
        <f t="shared" si="10"/>
        <v>340.50959967742085</v>
      </c>
      <c r="F161" s="2">
        <f t="shared" si="11"/>
        <v>1364.8783443424168</v>
      </c>
    </row>
    <row r="162" spans="1:6" x14ac:dyDescent="0.25">
      <c r="A162">
        <v>153</v>
      </c>
      <c r="B162" s="4">
        <v>46909</v>
      </c>
      <c r="C162" s="2">
        <f t="shared" si="8"/>
        <v>341.93075629743737</v>
      </c>
      <c r="D162" s="5">
        <f t="shared" si="9"/>
        <v>1.1373986202853474</v>
      </c>
      <c r="E162" s="2">
        <f t="shared" si="10"/>
        <v>340.79335767715202</v>
      </c>
      <c r="F162" s="2">
        <f t="shared" si="11"/>
        <v>1024.0849866652648</v>
      </c>
    </row>
    <row r="163" spans="1:6" x14ac:dyDescent="0.25">
      <c r="A163">
        <v>154</v>
      </c>
      <c r="B163" s="4">
        <v>46939</v>
      </c>
      <c r="C163" s="2">
        <f t="shared" si="8"/>
        <v>341.93075629743737</v>
      </c>
      <c r="D163" s="5">
        <f t="shared" si="9"/>
        <v>0.85340415555438731</v>
      </c>
      <c r="E163" s="2">
        <f t="shared" si="10"/>
        <v>341.07735214188295</v>
      </c>
      <c r="F163" s="2">
        <f t="shared" si="11"/>
        <v>683.00763452338174</v>
      </c>
    </row>
    <row r="164" spans="1:6" x14ac:dyDescent="0.25">
      <c r="A164">
        <v>155</v>
      </c>
      <c r="B164" s="4">
        <v>46970</v>
      </c>
      <c r="C164" s="2">
        <f t="shared" si="8"/>
        <v>341.93075629743737</v>
      </c>
      <c r="D164" s="5">
        <f t="shared" si="9"/>
        <v>0.56917302876948483</v>
      </c>
      <c r="E164" s="2">
        <f t="shared" si="10"/>
        <v>341.36158326866786</v>
      </c>
      <c r="F164" s="2">
        <f t="shared" si="11"/>
        <v>341.64605125471388</v>
      </c>
    </row>
    <row r="165" spans="1:6" x14ac:dyDescent="0.25">
      <c r="A165">
        <v>156</v>
      </c>
      <c r="B165" s="4">
        <v>47001</v>
      </c>
      <c r="C165" s="2">
        <f t="shared" si="8"/>
        <v>341.93075629743737</v>
      </c>
      <c r="D165" s="5">
        <f t="shared" si="9"/>
        <v>0.2847050427122616</v>
      </c>
      <c r="E165" s="2">
        <f t="shared" si="10"/>
        <v>341.64605125472508</v>
      </c>
      <c r="F165" s="2">
        <f t="shared" si="11"/>
        <v>-1.1198153515579179E-11</v>
      </c>
    </row>
    <row r="166" spans="1:6" x14ac:dyDescent="0.25">
      <c r="C166" s="2"/>
      <c r="E166" s="2"/>
      <c r="F166" s="2"/>
    </row>
    <row r="167" spans="1:6" x14ac:dyDescent="0.25">
      <c r="C167" s="2"/>
      <c r="E167" s="2"/>
      <c r="F167" s="2"/>
    </row>
    <row r="168" spans="1:6" x14ac:dyDescent="0.25">
      <c r="C168" s="2"/>
      <c r="E168" s="2"/>
      <c r="F168" s="2"/>
    </row>
    <row r="169" spans="1:6" x14ac:dyDescent="0.25">
      <c r="C169" s="2"/>
      <c r="E169" s="2"/>
      <c r="F169" s="2"/>
    </row>
    <row r="170" spans="1:6" x14ac:dyDescent="0.25">
      <c r="C170" s="2"/>
      <c r="E170" s="2"/>
      <c r="F170" s="2"/>
    </row>
    <row r="171" spans="1:6" x14ac:dyDescent="0.25">
      <c r="C171" s="2"/>
      <c r="E171" s="2"/>
      <c r="F171" s="2"/>
    </row>
    <row r="172" spans="1:6" x14ac:dyDescent="0.25">
      <c r="C172" s="2"/>
      <c r="E172" s="2"/>
      <c r="F172" s="2"/>
    </row>
    <row r="173" spans="1:6" x14ac:dyDescent="0.25">
      <c r="C173" s="2"/>
      <c r="E173" s="2"/>
      <c r="F173" s="2"/>
    </row>
    <row r="174" spans="1:6" x14ac:dyDescent="0.25">
      <c r="C174" s="2"/>
      <c r="E174" s="2"/>
      <c r="F174" s="2"/>
    </row>
    <row r="175" spans="1:6" x14ac:dyDescent="0.25">
      <c r="C175" s="2"/>
      <c r="E175" s="2"/>
      <c r="F175" s="2"/>
    </row>
    <row r="176" spans="1:6" x14ac:dyDescent="0.25">
      <c r="C176" s="2"/>
      <c r="E176" s="2"/>
      <c r="F176" s="2"/>
    </row>
    <row r="177" spans="3:6" x14ac:dyDescent="0.25">
      <c r="C177" s="2"/>
      <c r="E177" s="2"/>
      <c r="F177" s="2"/>
    </row>
    <row r="178" spans="3:6" x14ac:dyDescent="0.25">
      <c r="C178" s="2"/>
      <c r="E178" s="2"/>
      <c r="F178" s="2"/>
    </row>
    <row r="179" spans="3:6" x14ac:dyDescent="0.25">
      <c r="C179" s="2"/>
      <c r="E179" s="2"/>
      <c r="F179" s="2"/>
    </row>
    <row r="180" spans="3:6" x14ac:dyDescent="0.25">
      <c r="C180" s="2"/>
      <c r="E180" s="2"/>
      <c r="F180" s="2"/>
    </row>
    <row r="181" spans="3:6" x14ac:dyDescent="0.25">
      <c r="C181" s="2"/>
      <c r="E181" s="2"/>
      <c r="F181" s="2"/>
    </row>
    <row r="182" spans="3:6" x14ac:dyDescent="0.25">
      <c r="C182" s="2"/>
      <c r="E182" s="2"/>
      <c r="F182" s="2"/>
    </row>
    <row r="183" spans="3:6" x14ac:dyDescent="0.25">
      <c r="C183" s="2"/>
      <c r="E183" s="2"/>
      <c r="F183" s="2"/>
    </row>
    <row r="184" spans="3:6" x14ac:dyDescent="0.25">
      <c r="C184" s="2"/>
      <c r="E184" s="2"/>
      <c r="F184" s="2"/>
    </row>
    <row r="185" spans="3:6" x14ac:dyDescent="0.25">
      <c r="C185" s="2"/>
      <c r="E185" s="2"/>
      <c r="F185" s="2"/>
    </row>
    <row r="186" spans="3:6" x14ac:dyDescent="0.25">
      <c r="C186" s="2"/>
      <c r="E186" s="2"/>
      <c r="F186" s="2"/>
    </row>
    <row r="187" spans="3:6" x14ac:dyDescent="0.25">
      <c r="C187" s="2"/>
      <c r="E187" s="2"/>
      <c r="F187" s="2"/>
    </row>
    <row r="188" spans="3:6" x14ac:dyDescent="0.25">
      <c r="C188" s="2"/>
      <c r="E188" s="2"/>
      <c r="F188" s="2"/>
    </row>
    <row r="189" spans="3:6" x14ac:dyDescent="0.25">
      <c r="C189" s="2"/>
      <c r="E189" s="2"/>
      <c r="F18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severine rouiller</dc:creator>
  <cp:lastModifiedBy>severine rouiller</cp:lastModifiedBy>
  <dcterms:created xsi:type="dcterms:W3CDTF">2015-08-29T20:23:09Z</dcterms:created>
  <dcterms:modified xsi:type="dcterms:W3CDTF">2015-08-29T20:24:08Z</dcterms:modified>
</cp:coreProperties>
</file>