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905"/>
  </bookViews>
  <sheets>
    <sheet name="Feuil1" sheetId="1" r:id="rId1"/>
  </sheets>
  <definedNames>
    <definedName name="Charge">Feuil1!$D$2:$D$10</definedName>
    <definedName name="Désignation">Feuil1!$A$2:$A$10</definedName>
    <definedName name="Désignation_pour_modèles">Feuil1!$I$2:$I$10</definedName>
    <definedName name="Désignation1">Feuil1!$C$2:$C$10</definedName>
    <definedName name="Désignation2">Feuil1!$E$2:$E$10</definedName>
    <definedName name="Différence_prix_charge">Feuil1!$F$2:$F$10</definedName>
    <definedName name="Moyenne_par_produti">Feuil1!$G$2:$G$10</definedName>
    <definedName name="Prix">Feuil1!$B$2:$B$10</definedName>
    <definedName name="Tri_par_modèle">Feuil1!$H$2:$H$10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F6" i="1"/>
  <c r="F3" i="1"/>
  <c r="F5" i="1"/>
  <c r="F9" i="1"/>
  <c r="F10" i="1"/>
  <c r="F2" i="1"/>
  <c r="F7" i="1"/>
  <c r="F4" i="1"/>
  <c r="F8" i="1"/>
</calcChain>
</file>

<file path=xl/sharedStrings.xml><?xml version="1.0" encoding="utf-8"?>
<sst xmlns="http://schemas.openxmlformats.org/spreadsheetml/2006/main" count="64" uniqueCount="41">
  <si>
    <t>Désignation</t>
  </si>
  <si>
    <t>Prix</t>
  </si>
  <si>
    <t>Charge</t>
  </si>
  <si>
    <t>Différence prix/charge</t>
  </si>
  <si>
    <t>Tri par modèle</t>
  </si>
  <si>
    <t>Désignation pour modèles</t>
  </si>
  <si>
    <t>VX1</t>
  </si>
  <si>
    <t>VX3</t>
  </si>
  <si>
    <t>VX2</t>
  </si>
  <si>
    <t>VX5</t>
  </si>
  <si>
    <t>VX8</t>
  </si>
  <si>
    <t>VX4</t>
  </si>
  <si>
    <t>VX7</t>
  </si>
  <si>
    <t>VX6</t>
  </si>
  <si>
    <t>VX9</t>
  </si>
  <si>
    <t>Produit 1</t>
  </si>
  <si>
    <t>Produit 4</t>
  </si>
  <si>
    <t>Produit 9</t>
  </si>
  <si>
    <t>Produit 3</t>
  </si>
  <si>
    <t>Produit 7</t>
  </si>
  <si>
    <t>Produit 5</t>
  </si>
  <si>
    <t>Produit 6</t>
  </si>
  <si>
    <t>Produit 2</t>
  </si>
  <si>
    <t>Produit 8</t>
  </si>
  <si>
    <t>Moyenne par produti</t>
  </si>
  <si>
    <t>Désignation2</t>
  </si>
  <si>
    <t>Désignation1</t>
  </si>
  <si>
    <t>=Feuil1!$D$2:$D$10</t>
  </si>
  <si>
    <t>=Feuil1!$A$2:$A$10</t>
  </si>
  <si>
    <t>Désignation_pour_modèles</t>
  </si>
  <si>
    <t>=Feuil1!$I$2:$I$10</t>
  </si>
  <si>
    <t>=Feuil1!$C$2:$C$10</t>
  </si>
  <si>
    <t>=Feuil1!$E$2:$E$10</t>
  </si>
  <si>
    <t>Différence_prix_charge</t>
  </si>
  <si>
    <t>=Feuil1!$F$2:$F$10</t>
  </si>
  <si>
    <t>Moyenne_par_produti</t>
  </si>
  <si>
    <t>=Feuil1!$G$2:$G$10</t>
  </si>
  <si>
    <t>=Feuil1!$B$2:$B$10</t>
  </si>
  <si>
    <t>Tri_par_modèle</t>
  </si>
  <si>
    <t>=Feuil1!$H$2:$H$10</t>
  </si>
  <si>
    <t>Zones nommés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</si>
</sst>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3" borderId="1" xfId="0" applyFill="1" applyBorder="1"/>
    <xf numFmtId="44" fontId="1" fillId="3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/>
    </xf>
    <xf numFmtId="0" fontId="0" fillId="4" borderId="1" xfId="0" applyFill="1" applyBorder="1"/>
    <xf numFmtId="44" fontId="1" fillId="4" borderId="1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/>
    </xf>
    <xf numFmtId="0" fontId="0" fillId="5" borderId="1" xfId="0" applyFill="1" applyBorder="1"/>
    <xf numFmtId="44" fontId="1" fillId="5" borderId="1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4" fontId="0" fillId="5" borderId="1" xfId="1" applyFont="1" applyFill="1" applyBorder="1" applyAlignment="1">
      <alignment horizontal="center"/>
    </xf>
    <xf numFmtId="0" fontId="0" fillId="6" borderId="1" xfId="0" applyFill="1" applyBorder="1"/>
    <xf numFmtId="44" fontId="0" fillId="6" borderId="1" xfId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4" fontId="0" fillId="6" borderId="1" xfId="1" applyFont="1" applyFill="1" applyBorder="1" applyAlignment="1">
      <alignment horizontal="center"/>
    </xf>
    <xf numFmtId="0" fontId="0" fillId="6" borderId="1" xfId="0" applyFill="1" applyBorder="1" applyAlignment="1">
      <alignment horizontal="left" vertical="center"/>
    </xf>
    <xf numFmtId="0" fontId="0" fillId="7" borderId="1" xfId="0" applyFill="1" applyBorder="1"/>
    <xf numFmtId="44" fontId="1" fillId="7" borderId="1" xfId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44" fontId="0" fillId="7" borderId="1" xfId="1" applyFont="1" applyFill="1" applyBorder="1" applyAlignment="1">
      <alignment horizontal="center"/>
    </xf>
    <xf numFmtId="0" fontId="0" fillId="8" borderId="1" xfId="0" applyFill="1" applyBorder="1"/>
    <xf numFmtId="44" fontId="1" fillId="8" borderId="1" xfId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44" fontId="0" fillId="8" borderId="1" xfId="1" applyFont="1" applyFill="1" applyBorder="1" applyAlignment="1">
      <alignment horizontal="center"/>
    </xf>
    <xf numFmtId="0" fontId="0" fillId="9" borderId="1" xfId="0" applyFill="1" applyBorder="1"/>
    <xf numFmtId="44" fontId="1" fillId="9" borderId="1" xfId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44" fontId="0" fillId="9" borderId="1" xfId="1" applyFont="1" applyFill="1" applyBorder="1" applyAlignment="1">
      <alignment horizontal="center"/>
    </xf>
    <xf numFmtId="44" fontId="1" fillId="6" borderId="1" xfId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tabSelected="1" workbookViewId="0">
      <selection activeCell="D6" sqref="D6"/>
    </sheetView>
  </sheetViews>
  <sheetFormatPr baseColWidth="10" defaultRowHeight="15" x14ac:dyDescent="0.25"/>
  <cols>
    <col min="1" max="1" width="11.5703125" bestFit="1" customWidth="1"/>
    <col min="2" max="2" width="15" customWidth="1"/>
    <col min="3" max="3" width="11.5703125" bestFit="1" customWidth="1"/>
    <col min="4" max="4" width="12.28515625" customWidth="1"/>
    <col min="5" max="5" width="11.5703125" bestFit="1" customWidth="1"/>
    <col min="6" max="6" width="21.28515625" bestFit="1" customWidth="1"/>
    <col min="7" max="7" width="26.85546875" customWidth="1"/>
    <col min="8" max="8" width="13.85546875" bestFit="1" customWidth="1"/>
    <col min="9" max="9" width="24.5703125" bestFit="1" customWidth="1"/>
    <col min="12" max="12" width="17.85546875" customWidth="1"/>
    <col min="13" max="13" width="35.85546875" customWidth="1"/>
  </cols>
  <sheetData>
    <row r="1" spans="1:13" x14ac:dyDescent="0.25">
      <c r="A1" s="1" t="s">
        <v>0</v>
      </c>
      <c r="B1" s="1" t="s">
        <v>1</v>
      </c>
      <c r="C1" s="1" t="s">
        <v>26</v>
      </c>
      <c r="D1" s="1" t="s">
        <v>2</v>
      </c>
      <c r="E1" s="1" t="s">
        <v>25</v>
      </c>
      <c r="F1" s="1" t="s">
        <v>3</v>
      </c>
      <c r="G1" s="1" t="s">
        <v>24</v>
      </c>
      <c r="H1" s="1" t="s">
        <v>4</v>
      </c>
      <c r="I1" s="1" t="s">
        <v>5</v>
      </c>
      <c r="L1" s="32" t="s">
        <v>40</v>
      </c>
      <c r="M1" s="32"/>
    </row>
    <row r="2" spans="1:13" x14ac:dyDescent="0.25">
      <c r="A2" s="2" t="s">
        <v>6</v>
      </c>
      <c r="B2" s="3">
        <v>-1000</v>
      </c>
      <c r="C2" s="4" t="s">
        <v>9</v>
      </c>
      <c r="D2" s="3">
        <v>137.66</v>
      </c>
      <c r="E2" s="4" t="s">
        <v>13</v>
      </c>
      <c r="F2" s="5">
        <f>INDEX(Prix,MATCH(E2,Désignation,0))-INDEX(Charge,MATCH(E2,Désignation1,0))</f>
        <v>-1067.76</v>
      </c>
      <c r="G2" s="2">
        <f>AVERAGEIF(Désignation,A2,Prix)</f>
        <v>-1000</v>
      </c>
      <c r="H2" s="2" t="s">
        <v>21</v>
      </c>
      <c r="I2" s="2"/>
      <c r="L2" t="s">
        <v>2</v>
      </c>
      <c r="M2" t="s">
        <v>27</v>
      </c>
    </row>
    <row r="3" spans="1:13" x14ac:dyDescent="0.25">
      <c r="A3" s="6" t="s">
        <v>8</v>
      </c>
      <c r="B3" s="7">
        <v>-2000</v>
      </c>
      <c r="C3" s="8" t="s">
        <v>11</v>
      </c>
      <c r="D3" s="7">
        <v>64.92</v>
      </c>
      <c r="E3" s="8" t="s">
        <v>8</v>
      </c>
      <c r="F3" s="9">
        <f>INDEX(Prix,MATCH(E3,Désignation,0))-INDEX(Charge,MATCH(E3,Désignation1,0))</f>
        <v>-2100</v>
      </c>
      <c r="G3" s="6">
        <f>AVERAGEIF(Désignation,A3,Prix)</f>
        <v>-1500</v>
      </c>
      <c r="H3" s="6" t="s">
        <v>22</v>
      </c>
      <c r="I3" s="6"/>
      <c r="L3" t="s">
        <v>0</v>
      </c>
      <c r="M3" t="s">
        <v>28</v>
      </c>
    </row>
    <row r="4" spans="1:13" x14ac:dyDescent="0.25">
      <c r="A4" s="6" t="s">
        <v>8</v>
      </c>
      <c r="B4" s="7">
        <v>-1000</v>
      </c>
      <c r="C4" s="8" t="s">
        <v>8</v>
      </c>
      <c r="D4" s="7">
        <v>100</v>
      </c>
      <c r="E4" s="8" t="s">
        <v>10</v>
      </c>
      <c r="F4" s="9">
        <f>INDEX(Prix,MATCH(E4,Désignation,0))-INDEX(Charge,MATCH(E4,Désignation1,0))</f>
        <v>-1064.9100000000001</v>
      </c>
      <c r="G4" s="6">
        <f>AVERAGEIF(Désignation,A4,Prix)</f>
        <v>-1500</v>
      </c>
      <c r="H4" s="6" t="s">
        <v>23</v>
      </c>
      <c r="I4" s="6"/>
      <c r="L4" t="s">
        <v>29</v>
      </c>
      <c r="M4" t="s">
        <v>30</v>
      </c>
    </row>
    <row r="5" spans="1:13" x14ac:dyDescent="0.25">
      <c r="A5" s="10" t="s">
        <v>7</v>
      </c>
      <c r="B5" s="11">
        <v>-500</v>
      </c>
      <c r="C5" s="12" t="s">
        <v>14</v>
      </c>
      <c r="D5" s="11">
        <v>137.66</v>
      </c>
      <c r="E5" s="12" t="s">
        <v>7</v>
      </c>
      <c r="F5" s="13">
        <f>INDEX(Prix,MATCH(E5,Désignation,0))-INDEX(Charge,MATCH(E5,Désignation1,0))</f>
        <v>-563.48</v>
      </c>
      <c r="G5" s="10">
        <f>AVERAGEIF(Désignation,A5,Prix)</f>
        <v>-500</v>
      </c>
      <c r="H5" s="10" t="s">
        <v>18</v>
      </c>
      <c r="I5" s="10"/>
      <c r="L5" t="s">
        <v>26</v>
      </c>
      <c r="M5" t="s">
        <v>31</v>
      </c>
    </row>
    <row r="6" spans="1:13" x14ac:dyDescent="0.25">
      <c r="A6" s="14" t="s">
        <v>11</v>
      </c>
      <c r="B6" s="15">
        <v>-1000</v>
      </c>
      <c r="C6" s="16" t="s">
        <v>6</v>
      </c>
      <c r="D6" s="15">
        <v>28</v>
      </c>
      <c r="E6" s="16" t="s">
        <v>6</v>
      </c>
      <c r="F6" s="17">
        <f>INDEX(Prix,MATCH(E6,Désignation,0))-INDEX(Charge,MATCH(E6,Désignation1,0))</f>
        <v>-1028</v>
      </c>
      <c r="G6" s="14">
        <f>AVERAGEIF(Désignation,A6,Prix)</f>
        <v>-3000</v>
      </c>
      <c r="H6" s="18" t="s">
        <v>15</v>
      </c>
      <c r="I6" s="18"/>
      <c r="L6" t="s">
        <v>25</v>
      </c>
      <c r="M6" t="s">
        <v>32</v>
      </c>
    </row>
    <row r="7" spans="1:13" x14ac:dyDescent="0.25">
      <c r="A7" s="14" t="s">
        <v>11</v>
      </c>
      <c r="B7" s="15">
        <v>-5000</v>
      </c>
      <c r="C7" s="16" t="s">
        <v>13</v>
      </c>
      <c r="D7" s="31">
        <v>67.760000000000005</v>
      </c>
      <c r="E7" s="16" t="s">
        <v>12</v>
      </c>
      <c r="F7" s="17" t="e">
        <f>INDEX(Prix,MATCH(E7,Désignation,0))-INDEX(Charge,MATCH(E7,Désignation1,0))</f>
        <v>#N/A</v>
      </c>
      <c r="G7" s="14">
        <f>AVERAGEIF(Désignation,A7,Prix)</f>
        <v>-3000</v>
      </c>
      <c r="H7" s="14" t="s">
        <v>19</v>
      </c>
      <c r="I7" s="14"/>
      <c r="L7" t="s">
        <v>33</v>
      </c>
      <c r="M7" t="s">
        <v>34</v>
      </c>
    </row>
    <row r="8" spans="1:13" x14ac:dyDescent="0.25">
      <c r="A8" s="19" t="s">
        <v>13</v>
      </c>
      <c r="B8" s="20">
        <v>-1000</v>
      </c>
      <c r="C8" s="21" t="s">
        <v>10</v>
      </c>
      <c r="D8" s="20">
        <v>64.91</v>
      </c>
      <c r="E8" s="21" t="s">
        <v>14</v>
      </c>
      <c r="F8" s="22">
        <f>INDEX(Prix,MATCH(E8,Désignation,0))-INDEX(Charge,MATCH(E8,Désignation1,0))</f>
        <v>-1137.6600000000001</v>
      </c>
      <c r="G8" s="19">
        <f>AVERAGEIF(Désignation,A8,Prix)</f>
        <v>-1000</v>
      </c>
      <c r="H8" s="19" t="s">
        <v>17</v>
      </c>
      <c r="I8" s="19"/>
      <c r="L8" t="s">
        <v>35</v>
      </c>
      <c r="M8" t="s">
        <v>36</v>
      </c>
    </row>
    <row r="9" spans="1:13" x14ac:dyDescent="0.25">
      <c r="A9" s="23" t="s">
        <v>10</v>
      </c>
      <c r="B9" s="24">
        <v>-1000</v>
      </c>
      <c r="C9" s="25" t="s">
        <v>7</v>
      </c>
      <c r="D9" s="24">
        <v>63.48</v>
      </c>
      <c r="E9" s="25" t="s">
        <v>11</v>
      </c>
      <c r="F9" s="26">
        <f>INDEX(Prix,MATCH(E9,Désignation,0))-INDEX(Charge,MATCH(E9,Désignation1,0))</f>
        <v>-1064.92</v>
      </c>
      <c r="G9" s="23">
        <f>AVERAGEIF(Désignation,A9,Prix)</f>
        <v>-1000</v>
      </c>
      <c r="H9" s="23" t="s">
        <v>16</v>
      </c>
      <c r="I9" s="23"/>
      <c r="L9" t="s">
        <v>1</v>
      </c>
      <c r="M9" t="s">
        <v>37</v>
      </c>
    </row>
    <row r="10" spans="1:13" x14ac:dyDescent="0.25">
      <c r="A10" s="27" t="s">
        <v>14</v>
      </c>
      <c r="B10" s="28">
        <v>-1000</v>
      </c>
      <c r="C10" s="29" t="s">
        <v>12</v>
      </c>
      <c r="D10" s="28">
        <v>134.56</v>
      </c>
      <c r="E10" s="29" t="s">
        <v>9</v>
      </c>
      <c r="F10" s="30" t="e">
        <f>INDEX(Prix,MATCH(E10,Désignation,0))-INDEX(Charge,MATCH(E10,Désignation1,0))</f>
        <v>#N/A</v>
      </c>
      <c r="G10" s="27">
        <f>AVERAGEIF(Désignation,A10,Prix)</f>
        <v>-1000</v>
      </c>
      <c r="H10" s="27" t="s">
        <v>20</v>
      </c>
      <c r="I10" s="27"/>
      <c r="L10" t="s">
        <v>38</v>
      </c>
      <c r="M10" t="s">
        <v>39</v>
      </c>
    </row>
  </sheetData>
  <sortState ref="A2:I10">
    <sortCondition ref="A2"/>
  </sortState>
  <mergeCells count="1"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Feuil1</vt:lpstr>
      <vt:lpstr>Charge</vt:lpstr>
      <vt:lpstr>Désignation</vt:lpstr>
      <vt:lpstr>Désignation_pour_modèles</vt:lpstr>
      <vt:lpstr>Désignation1</vt:lpstr>
      <vt:lpstr>Désignation2</vt:lpstr>
      <vt:lpstr>Différence_prix_charge</vt:lpstr>
      <vt:lpstr>Moyenne_par_produti</vt:lpstr>
      <vt:lpstr>Prix</vt:lpstr>
      <vt:lpstr>Tri_par_modèle</vt:lpstr>
    </vt:vector>
  </TitlesOfParts>
  <Company>Renault Retail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BELIN DIMITRI</dc:creator>
  <cp:lastModifiedBy>PMK</cp:lastModifiedBy>
  <dcterms:created xsi:type="dcterms:W3CDTF">2018-03-29T07:53:51Z</dcterms:created>
  <dcterms:modified xsi:type="dcterms:W3CDTF">2018-03-29T08:17:25Z</dcterms:modified>
</cp:coreProperties>
</file>