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pivotTables/pivotTable1.xml" ContentType="application/vnd.openxmlformats-officedocument.spreadsheetml.pivotTable+xml"/>
  <Override PartName="/xl/drawings/drawing3.xml" ContentType="application/vnd.openxmlformats-officedocument.drawing+xml"/>
  <Override PartName="/xl/tables/table2.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01" codeName="{320AAD7A-AEEB-3B57-35EE-6C7AAB037B02}"/>
  <workbookPr codeName="ThisWorkbook" hidePivotFieldList="1" defaultThemeVersion="124226"/>
  <mc:AlternateContent xmlns:mc="http://schemas.openxmlformats.org/markup-compatibility/2006">
    <mc:Choice Requires="x15">
      <x15ac:absPath xmlns:x15ac="http://schemas.microsoft.com/office/spreadsheetml/2010/11/ac" url="D:\pmac_kay\Téléchargements\"/>
    </mc:Choice>
  </mc:AlternateContent>
  <bookViews>
    <workbookView xWindow="600" yWindow="315" windowWidth="15600" windowHeight="8835" activeTab="3"/>
  </bookViews>
  <sheets>
    <sheet name="Base" sheetId="7" r:id="rId1"/>
    <sheet name="Listes" sheetId="5" state="hidden" r:id="rId2"/>
    <sheet name="Recherche" sheetId="9" r:id="rId3"/>
    <sheet name="Feuil1" sheetId="10" r:id="rId4"/>
  </sheets>
  <definedNames>
    <definedName name="_xlnm._FilterDatabase" localSheetId="0" hidden="1">Base!$B$7:$K$36</definedName>
    <definedName name="_xlnm._FilterDatabase" localSheetId="2" hidden="1">Recherche!#REF!</definedName>
    <definedName name="base">Base!$B$7:$K$36</definedName>
    <definedName name="_xlnm.Criteria" localSheetId="0">Base!$B$5:$K$6</definedName>
    <definedName name="DonnéesExternes_1" localSheetId="3" hidden="1">Feuil1!$A$1:$M$14</definedName>
    <definedName name="_xlnm.Extract">Recherche!#REF!</definedName>
    <definedName name="Segment_Cat">#N/A</definedName>
    <definedName name="Segment_Etat_Civ">#N/A</definedName>
  </definedNames>
  <calcPr calcId="162913" calcOnSave="0"/>
  <pivotCaches>
    <pivotCache cacheId="5" r:id="rId5"/>
  </pivotCaches>
  <extLst>
    <ext xmlns:x14="http://schemas.microsoft.com/office/spreadsheetml/2009/9/main" uri="{BBE1A952-AA13-448e-AADC-164F8A28A991}">
      <x14:slicerCaches>
        <x14:slicerCache r:id="rId6"/>
        <x14:slicerCache r:id="rId7"/>
      </x14:slicerCaches>
    </ext>
    <ext xmlns:x14="http://schemas.microsoft.com/office/spreadsheetml/2009/9/main" uri="{79F54976-1DA5-4618-B147-4CDE4B953A38}">
      <x14:workbookPr/>
    </ext>
  </extLst>
</workbook>
</file>

<file path=xl/calcChain.xml><?xml version="1.0" encoding="utf-8"?>
<calcChain xmlns="http://schemas.openxmlformats.org/spreadsheetml/2006/main">
  <c r="K12" i="7" l="1"/>
  <c r="K13" i="7"/>
  <c r="K14" i="7"/>
  <c r="K15" i="7"/>
  <c r="K16" i="7"/>
  <c r="K17" i="7"/>
  <c r="K18" i="7"/>
  <c r="K19" i="7"/>
  <c r="K20" i="7"/>
  <c r="K21" i="7"/>
  <c r="K22" i="7"/>
  <c r="K23" i="7"/>
  <c r="K24" i="7"/>
  <c r="K25" i="7"/>
  <c r="K26" i="7"/>
  <c r="K27" i="7"/>
  <c r="K28" i="7"/>
  <c r="K29" i="7"/>
  <c r="K30" i="7"/>
  <c r="K31" i="7"/>
  <c r="K32" i="7"/>
  <c r="K33" i="7"/>
  <c r="K34" i="7"/>
  <c r="K35" i="7"/>
  <c r="K36" i="7"/>
  <c r="K9" i="7"/>
  <c r="K8" i="7"/>
  <c r="K10" i="7" l="1"/>
  <c r="K11" i="7"/>
  <c r="F7" i="7" l="1"/>
  <c r="E7" i="7"/>
  <c r="D7" i="7"/>
  <c r="C7" i="7"/>
  <c r="B7" i="7"/>
  <c r="A7" i="7"/>
</calcChain>
</file>

<file path=xl/connections.xml><?xml version="1.0" encoding="utf-8"?>
<connections xmlns="http://schemas.openxmlformats.org/spreadsheetml/2006/main">
  <connection id="1" keepAlive="1" name="Requête - Tableau1" description="Connexion à la requête « Tableau1 » dans le classeur." type="5" refreshedVersion="6" background="1" saveData="1">
    <dbPr connection="Provider=Microsoft.Mashup.OleDb.1;Data Source=$Workbook$;Location=Tableau1;Extended Properties=&quot;&quot;" command="SELECT * FROM [Tableau1]"/>
  </connection>
</connections>
</file>

<file path=xl/sharedStrings.xml><?xml version="1.0" encoding="utf-8"?>
<sst xmlns="http://schemas.openxmlformats.org/spreadsheetml/2006/main" count="422" uniqueCount="157">
  <si>
    <t>03-99-45-65-22</t>
  </si>
  <si>
    <t>089/2018</t>
  </si>
  <si>
    <t>090/2018</t>
  </si>
  <si>
    <t>091/2018</t>
  </si>
  <si>
    <t>092/2018</t>
  </si>
  <si>
    <t>093/2018</t>
  </si>
  <si>
    <t>094/2018</t>
  </si>
  <si>
    <t>095/2018</t>
  </si>
  <si>
    <t>096/2018</t>
  </si>
  <si>
    <t>097/2018</t>
  </si>
  <si>
    <t>098/2018</t>
  </si>
  <si>
    <t>100/2018</t>
  </si>
  <si>
    <t>101/2018</t>
  </si>
  <si>
    <t>102/2018</t>
  </si>
  <si>
    <t>106/2018</t>
  </si>
  <si>
    <t>107/2018</t>
  </si>
  <si>
    <t>108/2018</t>
  </si>
  <si>
    <t>114/2018</t>
  </si>
  <si>
    <t>N°</t>
  </si>
  <si>
    <t>Cat</t>
  </si>
  <si>
    <t>Nom et Prénom</t>
  </si>
  <si>
    <t>Date Naissence</t>
  </si>
  <si>
    <t>Lieu  Naissence</t>
  </si>
  <si>
    <t>Etat Civ</t>
  </si>
  <si>
    <t>Nom Enf</t>
  </si>
  <si>
    <t>Adresse</t>
  </si>
  <si>
    <t>N° Tél</t>
  </si>
  <si>
    <t>age</t>
  </si>
  <si>
    <t>Nom et Prénom2</t>
  </si>
  <si>
    <t>Nom et Prénom3</t>
  </si>
  <si>
    <t>Nom et Prénom4</t>
  </si>
  <si>
    <t>Nom et Prénom5</t>
  </si>
  <si>
    <t>Nom et Prénom6</t>
  </si>
  <si>
    <t>Nom et Prénom7</t>
  </si>
  <si>
    <t>Nom et Prénom8</t>
  </si>
  <si>
    <t>Nom et Prénom9</t>
  </si>
  <si>
    <t>Nom et Prénom10</t>
  </si>
  <si>
    <t>Nom et Prénom11</t>
  </si>
  <si>
    <t>Nom et Prénom12</t>
  </si>
  <si>
    <t>Nom et Prénom13</t>
  </si>
  <si>
    <t>Nom et Prénom14</t>
  </si>
  <si>
    <t>Nom et Prénom15</t>
  </si>
  <si>
    <t>Nom et Prénom16</t>
  </si>
  <si>
    <t>Nom et Prénom17</t>
  </si>
  <si>
    <t>Nom et Prénom18</t>
  </si>
  <si>
    <t>Nom et Prénom19</t>
  </si>
  <si>
    <t>Nom et Prénom20</t>
  </si>
  <si>
    <t>Nom et Prénom21</t>
  </si>
  <si>
    <t>Nom et Prénom22</t>
  </si>
  <si>
    <t>Nom et Prénom23</t>
  </si>
  <si>
    <t>Nom et Prénom24</t>
  </si>
  <si>
    <t>Nom et Prénom25</t>
  </si>
  <si>
    <t>Nom et Prénom26</t>
  </si>
  <si>
    <t>Nom et Prénom27</t>
  </si>
  <si>
    <t>Nom et Prénom28</t>
  </si>
  <si>
    <t>Nom et Prénom29</t>
  </si>
  <si>
    <t>Nom et Prénom30</t>
  </si>
  <si>
    <t>Lieu 1</t>
  </si>
  <si>
    <t>Lieu 2</t>
  </si>
  <si>
    <t>Lieu 3</t>
  </si>
  <si>
    <t>Lieu 4</t>
  </si>
  <si>
    <t>Lieu 5</t>
  </si>
  <si>
    <t>Lieu 6</t>
  </si>
  <si>
    <t>Lieu 7</t>
  </si>
  <si>
    <t>Lieu 8</t>
  </si>
  <si>
    <t>Lieu 9</t>
  </si>
  <si>
    <t>Lieu 10</t>
  </si>
  <si>
    <t>Lieu 11</t>
  </si>
  <si>
    <t>Lieu 12</t>
  </si>
  <si>
    <t>Lieu 13</t>
  </si>
  <si>
    <t>Lieu 16</t>
  </si>
  <si>
    <t>M</t>
  </si>
  <si>
    <t>C</t>
  </si>
  <si>
    <t>P</t>
  </si>
  <si>
    <t>D</t>
  </si>
  <si>
    <t>CITE 1</t>
  </si>
  <si>
    <t>CITE 2</t>
  </si>
  <si>
    <t>CITE 3</t>
  </si>
  <si>
    <t>CITE 4</t>
  </si>
  <si>
    <t>CITE 5</t>
  </si>
  <si>
    <t>CITE 6</t>
  </si>
  <si>
    <t>CITE 7</t>
  </si>
  <si>
    <t>CITE 8</t>
  </si>
  <si>
    <t>CITE 9</t>
  </si>
  <si>
    <t>Janvier</t>
  </si>
  <si>
    <t>Février</t>
  </si>
  <si>
    <t>Mars</t>
  </si>
  <si>
    <t>Avril</t>
  </si>
  <si>
    <t>Mai</t>
  </si>
  <si>
    <t>Juin</t>
  </si>
  <si>
    <t>Juillet</t>
  </si>
  <si>
    <t>Août</t>
  </si>
  <si>
    <t>Septembre</t>
  </si>
  <si>
    <t>Octobre</t>
  </si>
  <si>
    <t>Novembre</t>
  </si>
  <si>
    <t>Décembre</t>
  </si>
  <si>
    <t>Mois</t>
  </si>
  <si>
    <t>03-99-45-65-23</t>
  </si>
  <si>
    <t>03-99-45-65-24</t>
  </si>
  <si>
    <t>03-99-45-65-25</t>
  </si>
  <si>
    <t>03-99-45-65-26</t>
  </si>
  <si>
    <t>03-99-45-65-27</t>
  </si>
  <si>
    <t>03-99-45-65-28</t>
  </si>
  <si>
    <t>03-99-45-65-29</t>
  </si>
  <si>
    <t>03-99-45-65-30</t>
  </si>
  <si>
    <t>03-99-45-65-31</t>
  </si>
  <si>
    <t>03-99-45-65-32</t>
  </si>
  <si>
    <t>03-99-45-65-33</t>
  </si>
  <si>
    <t>03-99-45-65-34</t>
  </si>
  <si>
    <t>03-99-45-65-35</t>
  </si>
  <si>
    <t>03-99-45-65-36</t>
  </si>
  <si>
    <t>03-99-45-65-37</t>
  </si>
  <si>
    <t>03-99-45-65-38</t>
  </si>
  <si>
    <t>03-99-45-65-39</t>
  </si>
  <si>
    <t>03-99-45-65-40</t>
  </si>
  <si>
    <t>03-99-45-65-41</t>
  </si>
  <si>
    <t>03-99-45-65-42</t>
  </si>
  <si>
    <t>03-99-45-65-43</t>
  </si>
  <si>
    <t>03-99-45-65-44</t>
  </si>
  <si>
    <t>03-99-45-65-45</t>
  </si>
  <si>
    <t>03-99-45-65-46</t>
  </si>
  <si>
    <t>03-99-45-65-47</t>
  </si>
  <si>
    <t>03-99-45-65-48</t>
  </si>
  <si>
    <t>03-99-45-65-49</t>
  </si>
  <si>
    <t>03-99-45-65-50</t>
  </si>
  <si>
    <t>Macro</t>
  </si>
  <si>
    <t>Liste Déroulante</t>
  </si>
  <si>
    <t>Montant</t>
  </si>
  <si>
    <t>Date Ins</t>
  </si>
  <si>
    <t>résultat souhaité</t>
  </si>
  <si>
    <t>Colonne1</t>
  </si>
  <si>
    <t>Colonne2</t>
  </si>
  <si>
    <t>Colonne3</t>
  </si>
  <si>
    <t>Colonne4</t>
  </si>
  <si>
    <t>Colonne5</t>
  </si>
  <si>
    <t>Colonne6</t>
  </si>
  <si>
    <t>Colonne7</t>
  </si>
  <si>
    <t>Colonne8</t>
  </si>
  <si>
    <t>Colonne9</t>
  </si>
  <si>
    <t>Colonne10</t>
  </si>
  <si>
    <t>Colonne11</t>
  </si>
  <si>
    <t>Colonne12</t>
  </si>
  <si>
    <t>Colonne13</t>
  </si>
  <si>
    <t>Colonne14</t>
  </si>
  <si>
    <t>Colonne15</t>
  </si>
  <si>
    <t>Colonne16</t>
  </si>
  <si>
    <t>Colonne17</t>
  </si>
  <si>
    <t>Colonne18</t>
  </si>
  <si>
    <t>Colonne19</t>
  </si>
  <si>
    <t>Colonne20</t>
  </si>
  <si>
    <t>Colonne21</t>
  </si>
  <si>
    <t>Colonne22</t>
  </si>
  <si>
    <t>Colonne23</t>
  </si>
  <si>
    <t>Total général</t>
  </si>
  <si>
    <t>01-janv</t>
  </si>
  <si>
    <t>01-févr</t>
  </si>
  <si>
    <t xml:space="preserve"> Montant distribués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</si>
</sst>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 #,##0.00\ &quot;€&quot;_-;\-* #,##0.00\ &quot;€&quot;_-;_-* &quot;-&quot;??\ &quot;€&quot;_-;_-@_-"/>
    <numFmt numFmtId="164" formatCode="[$-1010000]yyyy/mm/dd;@"/>
  </numFmts>
  <fonts count="9" x14ac:knownFonts="1">
    <font>
      <sz val="11"/>
      <color theme="1"/>
      <name val="Calibri"/>
      <family val="2"/>
      <scheme val="minor"/>
    </font>
    <font>
      <b/>
      <sz val="11"/>
      <color theme="1"/>
      <name val="Calibri"/>
      <family val="2"/>
      <scheme val="minor"/>
    </font>
    <font>
      <b/>
      <sz val="12"/>
      <color theme="1"/>
      <name val="Calibri"/>
      <family val="2"/>
      <scheme val="minor"/>
    </font>
    <font>
      <b/>
      <sz val="12"/>
      <color theme="1"/>
      <name val="Century Gothic"/>
      <family val="2"/>
    </font>
    <font>
      <sz val="11"/>
      <color theme="1"/>
      <name val="Calibri"/>
      <family val="2"/>
      <scheme val="minor"/>
    </font>
    <font>
      <b/>
      <sz val="13"/>
      <color theme="1"/>
      <name val="Calibri"/>
      <family val="2"/>
      <scheme val="minor"/>
    </font>
    <font>
      <sz val="11"/>
      <color indexed="8"/>
      <name val="Calibri"/>
      <family val="2"/>
    </font>
    <font>
      <sz val="12"/>
      <color theme="1"/>
      <name val="Arial Narrow"/>
      <family val="2"/>
    </font>
    <font>
      <b/>
      <sz val="16"/>
      <color theme="1"/>
      <name val="Calibri"/>
      <family val="2"/>
      <scheme val="minor"/>
    </font>
  </fonts>
  <fills count="9">
    <fill>
      <patternFill patternType="none"/>
    </fill>
    <fill>
      <patternFill patternType="gray125"/>
    </fill>
    <fill>
      <patternFill patternType="solid">
        <fgColor theme="0" tint="-0.249977111117893"/>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theme="0" tint="-0.14999847407452621"/>
        <bgColor indexed="64"/>
      </patternFill>
    </fill>
    <fill>
      <patternFill patternType="solid">
        <fgColor rgb="FFFFFF00"/>
        <bgColor indexed="64"/>
      </patternFill>
    </fill>
    <fill>
      <patternFill patternType="solid">
        <fgColor indexed="10"/>
        <bgColor indexed="64"/>
      </patternFill>
    </fill>
    <fill>
      <patternFill patternType="solid">
        <fgColor theme="0" tint="-0.3499862666707357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thin">
        <color indexed="64"/>
      </right>
      <top/>
      <bottom/>
      <diagonal/>
    </border>
    <border>
      <left style="thin">
        <color auto="1"/>
      </left>
      <right style="thin">
        <color auto="1"/>
      </right>
      <top/>
      <bottom style="thin">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diagonal/>
    </border>
  </borders>
  <cellStyleXfs count="4">
    <xf numFmtId="0" fontId="0" fillId="0" borderId="0"/>
    <xf numFmtId="0" fontId="6" fillId="0" borderId="0"/>
    <xf numFmtId="0" fontId="7" fillId="0" borderId="0"/>
    <xf numFmtId="44" fontId="4" fillId="0" borderId="0" applyFont="0" applyFill="0" applyBorder="0" applyAlignment="0" applyProtection="0"/>
  </cellStyleXfs>
  <cellXfs count="42">
    <xf numFmtId="0" fontId="0" fillId="0" borderId="0" xfId="0"/>
    <xf numFmtId="0" fontId="0" fillId="0" borderId="1" xfId="0" applyBorder="1"/>
    <xf numFmtId="0" fontId="0" fillId="0" borderId="0" xfId="0" applyAlignment="1">
      <alignment horizontal="center" vertical="center"/>
    </xf>
    <xf numFmtId="14" fontId="5" fillId="2" borderId="2" xfId="0" applyNumberFormat="1" applyFont="1" applyFill="1" applyBorder="1" applyAlignment="1">
      <alignment horizontal="center" vertical="center"/>
    </xf>
    <xf numFmtId="0" fontId="5" fillId="2" borderId="2" xfId="0" applyFont="1" applyFill="1" applyBorder="1" applyAlignment="1">
      <alignment horizontal="center" vertical="center"/>
    </xf>
    <xf numFmtId="0" fontId="1" fillId="3" borderId="3" xfId="0" applyFont="1" applyFill="1" applyBorder="1" applyAlignment="1">
      <alignment horizontal="center" vertical="center"/>
    </xf>
    <xf numFmtId="0" fontId="5" fillId="2" borderId="1" xfId="0" applyFont="1" applyFill="1" applyBorder="1" applyAlignment="1">
      <alignment horizontal="center" vertical="center"/>
    </xf>
    <xf numFmtId="14" fontId="5" fillId="2" borderId="1" xfId="0" applyNumberFormat="1" applyFont="1" applyFill="1" applyBorder="1" applyAlignment="1">
      <alignment horizontal="center" vertical="center"/>
    </xf>
    <xf numFmtId="0" fontId="0" fillId="0" borderId="1" xfId="0" applyBorder="1" applyAlignment="1">
      <alignment horizontal="center" vertical="center"/>
    </xf>
    <xf numFmtId="0" fontId="1" fillId="0" borderId="1" xfId="0" applyFont="1" applyBorder="1" applyAlignment="1">
      <alignment horizontal="left" vertical="center"/>
    </xf>
    <xf numFmtId="164" fontId="3" fillId="0" borderId="1" xfId="0" applyNumberFormat="1" applyFont="1" applyBorder="1" applyAlignment="1">
      <alignment horizontal="left" vertical="center"/>
    </xf>
    <xf numFmtId="164" fontId="1" fillId="0" borderId="1" xfId="0" applyNumberFormat="1" applyFont="1" applyBorder="1" applyAlignment="1">
      <alignment horizontal="left" vertical="center"/>
    </xf>
    <xf numFmtId="44" fontId="0" fillId="0" borderId="1" xfId="3" applyFont="1" applyBorder="1" applyAlignment="1">
      <alignment horizontal="center" vertical="center"/>
    </xf>
    <xf numFmtId="164" fontId="0" fillId="4" borderId="1" xfId="0" applyNumberFormat="1" applyFill="1" applyBorder="1" applyAlignment="1">
      <alignment horizontal="center" vertical="center"/>
    </xf>
    <xf numFmtId="0" fontId="2" fillId="4" borderId="1" xfId="0" applyFont="1" applyFill="1" applyBorder="1" applyAlignment="1">
      <alignment horizontal="center" vertical="center"/>
    </xf>
    <xf numFmtId="164" fontId="2" fillId="4" borderId="1" xfId="0" applyNumberFormat="1" applyFont="1" applyFill="1" applyBorder="1" applyAlignment="1">
      <alignment horizontal="center" vertical="center"/>
    </xf>
    <xf numFmtId="44" fontId="0" fillId="0" borderId="1" xfId="3" applyFont="1" applyBorder="1"/>
    <xf numFmtId="0" fontId="0" fillId="4" borderId="1" xfId="0" applyFill="1" applyBorder="1" applyAlignment="1">
      <alignment horizontal="center" vertical="center"/>
    </xf>
    <xf numFmtId="0" fontId="0" fillId="6" borderId="0" xfId="0" applyFill="1"/>
    <xf numFmtId="0" fontId="2" fillId="0" borderId="1" xfId="0" applyFont="1" applyBorder="1" applyAlignment="1">
      <alignment horizontal="center" vertical="center"/>
    </xf>
    <xf numFmtId="0" fontId="2" fillId="5" borderId="4" xfId="0" applyFont="1" applyFill="1" applyBorder="1" applyAlignment="1">
      <alignment horizontal="center" textRotation="90"/>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8" fillId="0" borderId="7" xfId="0" applyFont="1" applyBorder="1" applyAlignment="1">
      <alignment horizontal="center" vertical="center"/>
    </xf>
    <xf numFmtId="0" fontId="8" fillId="0" borderId="8" xfId="0" applyFont="1" applyBorder="1" applyAlignment="1">
      <alignment horizontal="center" vertical="center"/>
    </xf>
    <xf numFmtId="0" fontId="2" fillId="7" borderId="2" xfId="0" applyFont="1" applyFill="1" applyBorder="1" applyAlignment="1">
      <alignment horizontal="center" textRotation="90"/>
    </xf>
    <xf numFmtId="14" fontId="5" fillId="2" borderId="9" xfId="0" applyNumberFormat="1" applyFont="1" applyFill="1" applyBorder="1" applyAlignment="1">
      <alignment horizontal="center" vertical="center"/>
    </xf>
    <xf numFmtId="0" fontId="5" fillId="2" borderId="9" xfId="0" applyFont="1" applyFill="1" applyBorder="1" applyAlignment="1">
      <alignment horizontal="center" vertical="center"/>
    </xf>
    <xf numFmtId="0" fontId="2" fillId="7" borderId="9" xfId="0" applyFont="1" applyFill="1" applyBorder="1" applyAlignment="1">
      <alignment horizontal="center" textRotation="90"/>
    </xf>
    <xf numFmtId="0" fontId="1" fillId="0" borderId="2" xfId="0" applyFont="1" applyBorder="1" applyAlignment="1">
      <alignment horizontal="left" vertical="center"/>
    </xf>
    <xf numFmtId="164" fontId="3" fillId="0" borderId="2" xfId="0" applyNumberFormat="1" applyFont="1" applyBorder="1" applyAlignment="1">
      <alignment horizontal="left" vertical="center"/>
    </xf>
    <xf numFmtId="0" fontId="2" fillId="0" borderId="2" xfId="0" applyFont="1" applyBorder="1" applyAlignment="1">
      <alignment horizontal="center" vertical="center"/>
    </xf>
    <xf numFmtId="164" fontId="1" fillId="0" borderId="2" xfId="0" applyNumberFormat="1" applyFont="1" applyBorder="1" applyAlignment="1">
      <alignment horizontal="left" vertical="center"/>
    </xf>
    <xf numFmtId="44" fontId="0" fillId="0" borderId="2" xfId="3" applyFont="1" applyBorder="1" applyAlignment="1">
      <alignment horizontal="center" vertical="center"/>
    </xf>
    <xf numFmtId="0" fontId="0" fillId="0" borderId="0" xfId="0" applyNumberFormat="1"/>
    <xf numFmtId="14" fontId="0" fillId="0" borderId="0" xfId="0" applyNumberFormat="1"/>
    <xf numFmtId="16" fontId="0" fillId="0" borderId="0" xfId="0" applyNumberFormat="1"/>
    <xf numFmtId="0" fontId="1" fillId="8" borderId="3" xfId="0" applyFont="1" applyFill="1" applyBorder="1" applyAlignment="1">
      <alignment horizontal="center" vertical="center"/>
    </xf>
    <xf numFmtId="0" fontId="5" fillId="8" borderId="2" xfId="0" applyFont="1" applyFill="1" applyBorder="1" applyAlignment="1">
      <alignment horizontal="center" vertical="center"/>
    </xf>
    <xf numFmtId="14" fontId="5" fillId="8" borderId="2" xfId="0" applyNumberFormat="1" applyFont="1" applyFill="1" applyBorder="1" applyAlignment="1">
      <alignment horizontal="center" vertical="center"/>
    </xf>
    <xf numFmtId="0" fontId="0" fillId="8" borderId="0" xfId="0" applyNumberFormat="1" applyFill="1"/>
    <xf numFmtId="0" fontId="0" fillId="0" borderId="0" xfId="0" pivotButton="1"/>
  </cellXfs>
  <cellStyles count="4">
    <cellStyle name="Excel Built-in Normal" xfId="1"/>
    <cellStyle name="Monétaire" xfId="3" builtinId="4"/>
    <cellStyle name="Normal" xfId="0" builtinId="0"/>
    <cellStyle name="Normal 2" xfId="2"/>
  </cellStyles>
  <dxfs count="40">
    <dxf>
      <fill>
        <patternFill>
          <fgColor indexed="64"/>
          <bgColor theme="0" tint="-0.34998626667073579"/>
        </patternFill>
      </fil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9" formatCode="dd/mm/yy"/>
    </dxf>
    <dxf>
      <numFmt numFmtId="0" formatCode="General"/>
    </dxf>
    <dxf>
      <numFmt numFmtId="0" formatCode="General"/>
    </dxf>
    <dxf>
      <numFmt numFmtId="19" formatCode="dd/mm/yy"/>
    </dxf>
    <dxf>
      <numFmt numFmtId="0" formatCode="General"/>
    </dxf>
    <dxf>
      <font>
        <b/>
        <i val="0"/>
        <strike val="0"/>
        <condense val="0"/>
        <extend val="0"/>
        <outline val="0"/>
        <shadow val="0"/>
        <u val="none"/>
        <vertAlign val="baseline"/>
        <sz val="12"/>
        <color theme="1"/>
        <name val="Calibri"/>
        <family val="2"/>
        <scheme val="minor"/>
      </font>
      <fill>
        <patternFill patternType="solid">
          <fgColor indexed="64"/>
          <bgColor indexed="10"/>
        </patternFill>
      </fill>
      <alignment horizontal="center" vertical="bottom" textRotation="90" wrapText="0"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family val="2"/>
        <scheme val="minor"/>
      </font>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family val="2"/>
        <scheme val="minor"/>
      </font>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family val="2"/>
        <scheme val="minor"/>
      </font>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family val="2"/>
        <scheme val="minor"/>
      </font>
      <numFmt numFmtId="164" formatCode="[$-1010000]yyyy/mm/dd;@"/>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family val="2"/>
        <scheme val="minor"/>
      </font>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2"/>
        <color theme="1"/>
        <name val="Century Gothic"/>
        <family val="2"/>
        <scheme val="none"/>
      </font>
      <numFmt numFmtId="164" formatCode="[$-1010000]yyyy/mm/dd;@"/>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family val="2"/>
        <scheme val="minor"/>
      </font>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border outline="0">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haredStrings" Target="sharedStrings.xml"/><Relationship Id="rId5" Type="http://schemas.openxmlformats.org/officeDocument/2006/relationships/pivotCacheDefinition" Target="pivotCache/pivotCacheDefinition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4</xdr:col>
      <xdr:colOff>304799</xdr:colOff>
      <xdr:row>0</xdr:row>
      <xdr:rowOff>95251</xdr:rowOff>
    </xdr:from>
    <xdr:to>
      <xdr:col>5</xdr:col>
      <xdr:colOff>571499</xdr:colOff>
      <xdr:row>1</xdr:row>
      <xdr:rowOff>180975</xdr:rowOff>
    </xdr:to>
    <xdr:sp macro="[0]!Initialise" textlink="">
      <xdr:nvSpPr>
        <xdr:cNvPr id="2" name="Rectangle 1">
          <a:extLst>
            <a:ext uri="{FF2B5EF4-FFF2-40B4-BE49-F238E27FC236}">
              <a16:creationId xmlns:a16="http://schemas.microsoft.com/office/drawing/2014/main" id="{00000000-0008-0000-0000-000002000000}"/>
            </a:ext>
          </a:extLst>
        </xdr:cNvPr>
        <xdr:cNvSpPr/>
      </xdr:nvSpPr>
      <xdr:spPr>
        <a:xfrm>
          <a:off x="3733799" y="95251"/>
          <a:ext cx="1400175" cy="333374"/>
        </a:xfrm>
        <a:prstGeom prst="rect">
          <a:avLst/>
        </a:prstGeom>
        <a:solidFill>
          <a:schemeClr val="accent6">
            <a:lumMod val="75000"/>
          </a:schemeClr>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800" b="1">
              <a:solidFill>
                <a:sysClr val="windowText" lastClr="000000"/>
              </a:solidFill>
            </a:rPr>
            <a:t>Initialise</a:t>
          </a:r>
          <a:endParaRPr lang="fr-FR" sz="1100" b="1">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38100</xdr:colOff>
      <xdr:row>1</xdr:row>
      <xdr:rowOff>9525</xdr:rowOff>
    </xdr:from>
    <xdr:to>
      <xdr:col>8</xdr:col>
      <xdr:colOff>609600</xdr:colOff>
      <xdr:row>2</xdr:row>
      <xdr:rowOff>180975</xdr:rowOff>
    </xdr:to>
    <xdr:sp macro="" textlink="">
      <xdr:nvSpPr>
        <xdr:cNvPr id="5" name="Rectangle 4">
          <a:extLst>
            <a:ext uri="{FF2B5EF4-FFF2-40B4-BE49-F238E27FC236}">
              <a16:creationId xmlns:a16="http://schemas.microsoft.com/office/drawing/2014/main" id="{00000000-0008-0000-0200-000005000000}"/>
            </a:ext>
          </a:extLst>
        </xdr:cNvPr>
        <xdr:cNvSpPr/>
      </xdr:nvSpPr>
      <xdr:spPr>
        <a:xfrm>
          <a:off x="6934200" y="200025"/>
          <a:ext cx="1333500" cy="361950"/>
        </a:xfrm>
        <a:prstGeom prst="rect">
          <a:avLst/>
        </a:prstGeom>
        <a:solidFill>
          <a:schemeClr val="accent6">
            <a:lumMod val="75000"/>
          </a:schemeClr>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600" b="1">
              <a:solidFill>
                <a:sysClr val="windowText" lastClr="000000"/>
              </a:solidFill>
            </a:rPr>
            <a:t>Recherche</a:t>
          </a:r>
          <a:endParaRPr lang="fr-FR" sz="1100" b="1">
            <a:solidFill>
              <a:sysClr val="windowText" lastClr="000000"/>
            </a:solidFill>
          </a:endParaRPr>
        </a:p>
      </xdr:txBody>
    </xdr:sp>
    <xdr:clientData/>
  </xdr:twoCellAnchor>
  <xdr:twoCellAnchor>
    <xdr:from>
      <xdr:col>6</xdr:col>
      <xdr:colOff>76200</xdr:colOff>
      <xdr:row>6</xdr:row>
      <xdr:rowOff>161925</xdr:rowOff>
    </xdr:from>
    <xdr:to>
      <xdr:col>6</xdr:col>
      <xdr:colOff>704850</xdr:colOff>
      <xdr:row>8</xdr:row>
      <xdr:rowOff>28575</xdr:rowOff>
    </xdr:to>
    <xdr:sp macro="" textlink="">
      <xdr:nvSpPr>
        <xdr:cNvPr id="6" name="Flèche gauche 5">
          <a:extLst>
            <a:ext uri="{FF2B5EF4-FFF2-40B4-BE49-F238E27FC236}">
              <a16:creationId xmlns:a16="http://schemas.microsoft.com/office/drawing/2014/main" id="{00000000-0008-0000-0200-000006000000}"/>
            </a:ext>
          </a:extLst>
        </xdr:cNvPr>
        <xdr:cNvSpPr/>
      </xdr:nvSpPr>
      <xdr:spPr>
        <a:xfrm>
          <a:off x="6362700" y="1333500"/>
          <a:ext cx="628650" cy="247650"/>
        </a:xfrm>
        <a:prstGeom prst="leftArrow">
          <a:avLst/>
        </a:prstGeom>
        <a:solidFill>
          <a:schemeClr val="accent6">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695325</xdr:colOff>
      <xdr:row>2</xdr:row>
      <xdr:rowOff>171450</xdr:rowOff>
    </xdr:from>
    <xdr:to>
      <xdr:col>11</xdr:col>
      <xdr:colOff>552450</xdr:colOff>
      <xdr:row>6</xdr:row>
      <xdr:rowOff>85725</xdr:rowOff>
    </xdr:to>
    <xdr:cxnSp macro="">
      <xdr:nvCxnSpPr>
        <xdr:cNvPr id="8" name="Connecteur droit avec flèche 7">
          <a:extLst>
            <a:ext uri="{FF2B5EF4-FFF2-40B4-BE49-F238E27FC236}">
              <a16:creationId xmlns:a16="http://schemas.microsoft.com/office/drawing/2014/main" id="{00000000-0008-0000-0200-000008000000}"/>
            </a:ext>
          </a:extLst>
        </xdr:cNvPr>
        <xdr:cNvCxnSpPr/>
      </xdr:nvCxnSpPr>
      <xdr:spPr>
        <a:xfrm flipH="1" flipV="1">
          <a:off x="8505825" y="552450"/>
          <a:ext cx="2143125" cy="704850"/>
        </a:xfrm>
        <a:prstGeom prst="straightConnector1">
          <a:avLst/>
        </a:prstGeom>
        <a:ln>
          <a:tailEnd type="arrow"/>
        </a:ln>
      </xdr:spPr>
      <xdr:style>
        <a:lnRef idx="2">
          <a:schemeClr val="accent3"/>
        </a:lnRef>
        <a:fillRef idx="0">
          <a:schemeClr val="accent3"/>
        </a:fillRef>
        <a:effectRef idx="1">
          <a:schemeClr val="accent3"/>
        </a:effectRef>
        <a:fontRef idx="minor">
          <a:schemeClr val="tx1"/>
        </a:fontRef>
      </xdr:style>
    </xdr:cxnSp>
    <xdr:clientData/>
  </xdr:twoCellAnchor>
  <xdr:twoCellAnchor>
    <xdr:from>
      <xdr:col>10</xdr:col>
      <xdr:colOff>571500</xdr:colOff>
      <xdr:row>2</xdr:row>
      <xdr:rowOff>104775</xdr:rowOff>
    </xdr:from>
    <xdr:to>
      <xdr:col>12</xdr:col>
      <xdr:colOff>9526</xdr:colOff>
      <xdr:row>4</xdr:row>
      <xdr:rowOff>95250</xdr:rowOff>
    </xdr:to>
    <xdr:cxnSp macro="">
      <xdr:nvCxnSpPr>
        <xdr:cNvPr id="9" name="Connecteur droit avec flèche 8">
          <a:extLst>
            <a:ext uri="{FF2B5EF4-FFF2-40B4-BE49-F238E27FC236}">
              <a16:creationId xmlns:a16="http://schemas.microsoft.com/office/drawing/2014/main" id="{00000000-0008-0000-0200-000009000000}"/>
            </a:ext>
          </a:extLst>
        </xdr:cNvPr>
        <xdr:cNvCxnSpPr/>
      </xdr:nvCxnSpPr>
      <xdr:spPr>
        <a:xfrm flipH="1" flipV="1">
          <a:off x="9906000" y="485775"/>
          <a:ext cx="962026" cy="371475"/>
        </a:xfrm>
        <a:prstGeom prst="straightConnector1">
          <a:avLst/>
        </a:prstGeom>
        <a:ln>
          <a:tailEnd type="arrow"/>
        </a:ln>
      </xdr:spPr>
      <xdr:style>
        <a:lnRef idx="2">
          <a:schemeClr val="accent3"/>
        </a:lnRef>
        <a:fillRef idx="0">
          <a:schemeClr val="accent3"/>
        </a:fillRef>
        <a:effectRef idx="1">
          <a:schemeClr val="accent3"/>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editAs="oneCell">
    <xdr:from>
      <xdr:col>21</xdr:col>
      <xdr:colOff>404813</xdr:colOff>
      <xdr:row>4</xdr:row>
      <xdr:rowOff>128588</xdr:rowOff>
    </xdr:from>
    <xdr:to>
      <xdr:col>23</xdr:col>
      <xdr:colOff>709613</xdr:colOff>
      <xdr:row>9</xdr:row>
      <xdr:rowOff>154782</xdr:rowOff>
    </xdr:to>
    <mc:AlternateContent xmlns:mc="http://schemas.openxmlformats.org/markup-compatibility/2006">
      <mc:Choice xmlns:a14="http://schemas.microsoft.com/office/drawing/2010/main" Requires="a14">
        <xdr:graphicFrame macro="">
          <xdr:nvGraphicFramePr>
            <xdr:cNvPr id="2" name="Cat">
              <a:extLst>
                <a:ext uri="{FF2B5EF4-FFF2-40B4-BE49-F238E27FC236}">
                  <a16:creationId xmlns:a16="http://schemas.microsoft.com/office/drawing/2014/main" id="{E76B38A8-3BE6-44C1-A016-BC16BEFED699}"/>
                </a:ext>
              </a:extLst>
            </xdr:cNvPr>
            <xdr:cNvGraphicFramePr/>
          </xdr:nvGraphicFramePr>
          <xdr:xfrm>
            <a:off x="0" y="0"/>
            <a:ext cx="0" cy="0"/>
          </xdr:xfrm>
          <a:graphic>
            <a:graphicData uri="http://schemas.microsoft.com/office/drawing/2010/slicer">
              <sle:slicer xmlns:sle="http://schemas.microsoft.com/office/drawing/2010/slicer" name="Cat"/>
            </a:graphicData>
          </a:graphic>
        </xdr:graphicFrame>
      </mc:Choice>
      <mc:Fallback>
        <xdr:sp macro="" textlink="">
          <xdr:nvSpPr>
            <xdr:cNvPr id="0" name=""/>
            <xdr:cNvSpPr>
              <a:spLocks noTextEdit="1"/>
            </xdr:cNvSpPr>
          </xdr:nvSpPr>
          <xdr:spPr>
            <a:xfrm>
              <a:off x="17633157" y="914401"/>
              <a:ext cx="1828800" cy="978694"/>
            </a:xfrm>
            <a:prstGeom prst="rect">
              <a:avLst/>
            </a:prstGeom>
            <a:solidFill>
              <a:prstClr val="white"/>
            </a:solidFill>
            <a:ln w="1">
              <a:solidFill>
                <a:prstClr val="green"/>
              </a:solidFill>
            </a:ln>
          </xdr:spPr>
          <xdr:txBody>
            <a:bodyPr vertOverflow="clip" horzOverflow="clip"/>
            <a:lstStyle/>
            <a:p>
              <a:r>
                <a:rPr lang="fr-BE"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21</xdr:col>
      <xdr:colOff>416718</xdr:colOff>
      <xdr:row>18</xdr:row>
      <xdr:rowOff>140494</xdr:rowOff>
    </xdr:from>
    <xdr:to>
      <xdr:col>23</xdr:col>
      <xdr:colOff>721518</xdr:colOff>
      <xdr:row>23</xdr:row>
      <xdr:rowOff>71438</xdr:rowOff>
    </xdr:to>
    <mc:AlternateContent xmlns:mc="http://schemas.openxmlformats.org/markup-compatibility/2006">
      <mc:Choice xmlns:a14="http://schemas.microsoft.com/office/drawing/2010/main" Requires="a14">
        <xdr:graphicFrame macro="">
          <xdr:nvGraphicFramePr>
            <xdr:cNvPr id="3" name="Etat Civ">
              <a:extLst>
                <a:ext uri="{FF2B5EF4-FFF2-40B4-BE49-F238E27FC236}">
                  <a16:creationId xmlns:a16="http://schemas.microsoft.com/office/drawing/2014/main" id="{BD6799DD-20A9-46A6-89EB-FDBEB0B5F217}"/>
                </a:ext>
              </a:extLst>
            </xdr:cNvPr>
            <xdr:cNvGraphicFramePr/>
          </xdr:nvGraphicFramePr>
          <xdr:xfrm>
            <a:off x="0" y="0"/>
            <a:ext cx="0" cy="0"/>
          </xdr:xfrm>
          <a:graphic>
            <a:graphicData uri="http://schemas.microsoft.com/office/drawing/2010/slicer">
              <sle:slicer xmlns:sle="http://schemas.microsoft.com/office/drawing/2010/slicer" name="Etat Civ"/>
            </a:graphicData>
          </a:graphic>
        </xdr:graphicFrame>
      </mc:Choice>
      <mc:Fallback>
        <xdr:sp macro="" textlink="">
          <xdr:nvSpPr>
            <xdr:cNvPr id="0" name=""/>
            <xdr:cNvSpPr>
              <a:spLocks noTextEdit="1"/>
            </xdr:cNvSpPr>
          </xdr:nvSpPr>
          <xdr:spPr>
            <a:xfrm>
              <a:off x="17645062" y="3593307"/>
              <a:ext cx="1828800" cy="883444"/>
            </a:xfrm>
            <a:prstGeom prst="rect">
              <a:avLst/>
            </a:prstGeom>
            <a:solidFill>
              <a:prstClr val="white"/>
            </a:solidFill>
            <a:ln w="1">
              <a:solidFill>
                <a:prstClr val="green"/>
              </a:solidFill>
            </a:ln>
          </xdr:spPr>
          <xdr:txBody>
            <a:bodyPr vertOverflow="clip" horzOverflow="clip"/>
            <a:lstStyle/>
            <a:p>
              <a:r>
                <a:rPr lang="fr-BE"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MK" refreshedDate="43150.379105902779" createdVersion="6" refreshedVersion="6" minRefreshableVersion="3" recordCount="13">
  <cacheSource type="worksheet">
    <worksheetSource name="Tableau1_2"/>
  </cacheSource>
  <cacheFields count="14">
    <cacheField name="N°" numFmtId="0">
      <sharedItems/>
    </cacheField>
    <cacheField name="Date Ins" numFmtId="14">
      <sharedItems containsSemiMixedTypes="0" containsNonDate="0" containsDate="1" containsString="0" minDate="2017-02-01T00:00:00" maxDate="2017-03-02T00:00:00"/>
    </cacheField>
    <cacheField name="Cat" numFmtId="0">
      <sharedItems count="3">
        <s v="D"/>
        <s v="C"/>
        <s v="P"/>
      </sharedItems>
    </cacheField>
    <cacheField name="Nom et Prénom" numFmtId="0">
      <sharedItems count="13">
        <s v="Nom et Prénom2"/>
        <s v="Nom et Prénom6"/>
        <s v="Nom et Prénom10"/>
        <s v="Nom et Prénom16"/>
        <s v="Nom et Prénom22"/>
        <s v="Nom et Prénom27"/>
        <s v="Nom et Prénom30"/>
        <s v="Nom et Prénom3"/>
        <s v="Nom et Prénom7"/>
        <s v="Nom et Prénom11"/>
        <s v="Nom et Prénom17"/>
        <s v="Nom et Prénom23"/>
        <s v="Nom et Prénom28"/>
      </sharedItems>
    </cacheField>
    <cacheField name="Date Naissence" numFmtId="14">
      <sharedItems containsSemiMixedTypes="0" containsNonDate="0" containsDate="1" containsString="0" minDate="1930-10-02T00:00:00" maxDate="1980-12-20T00:00:00"/>
    </cacheField>
    <cacheField name="Lieu  Naissence" numFmtId="0">
      <sharedItems/>
    </cacheField>
    <cacheField name="Etat Civ" numFmtId="0">
      <sharedItems count="2">
        <s v="M"/>
        <s v="C"/>
      </sharedItems>
    </cacheField>
    <cacheField name="Nom Enf" numFmtId="0">
      <sharedItems containsString="0" containsBlank="1" containsNumber="1" containsInteger="1" minValue="0" maxValue="5"/>
    </cacheField>
    <cacheField name="Adresse" numFmtId="0">
      <sharedItems/>
    </cacheField>
    <cacheField name="N° Tél" numFmtId="0">
      <sharedItems/>
    </cacheField>
    <cacheField name="age" numFmtId="0">
      <sharedItems containsSemiMixedTypes="0" containsString="0" containsNumber="1" containsInteger="1" minValue="37" maxValue="87"/>
    </cacheField>
    <cacheField name="Mois" numFmtId="16">
      <sharedItems containsSemiMixedTypes="0" containsNonDate="0" containsDate="1" containsString="0" minDate="2018-01-01T00:00:00" maxDate="2018-02-02T00:00:00" count="2">
        <d v="2018-01-01T00:00:00"/>
        <d v="2018-02-01T00:00:00"/>
      </sharedItems>
      <fieldGroup par="13" base="11">
        <rangePr groupBy="days" startDate="2018-01-01T00:00:00" endDate="2018-02-02T00:00:00"/>
        <groupItems count="368">
          <s v="&lt;01-01-18"/>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02-02-18"/>
        </groupItems>
      </fieldGroup>
    </cacheField>
    <cacheField name="Montant" numFmtId="0">
      <sharedItems containsSemiMixedTypes="0" containsString="0" containsNumber="1" containsInteger="1" minValue="100" maxValue="100"/>
    </cacheField>
    <cacheField name="Mois2" numFmtId="0" databaseField="0">
      <fieldGroup base="11">
        <rangePr groupBy="months" startDate="2018-01-01T00:00:00" endDate="2018-02-02T00:00:00"/>
        <groupItems count="14">
          <s v="&lt;01-01-18"/>
          <s v="janv"/>
          <s v="févr"/>
          <s v="mars"/>
          <s v="avr"/>
          <s v="mai"/>
          <s v="juin"/>
          <s v="juil"/>
          <s v="août"/>
          <s v="sept"/>
          <s v="oct"/>
          <s v="nov"/>
          <s v="déc"/>
          <s v="&gt;02-02-18"/>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3">
  <r>
    <s v="090/2018"/>
    <d v="2017-02-01T00:00:00"/>
    <x v="0"/>
    <x v="0"/>
    <d v="1972-10-24T00:00:00"/>
    <s v="Lieu 2"/>
    <x v="0"/>
    <m/>
    <s v="CITE 2"/>
    <s v="03-99-45-65-22"/>
    <n v="45"/>
    <x v="0"/>
    <n v="100"/>
  </r>
  <r>
    <s v="094/2018"/>
    <d v="2017-02-05T00:00:00"/>
    <x v="1"/>
    <x v="1"/>
    <d v="1972-10-28T00:00:00"/>
    <s v="Lieu 6"/>
    <x v="0"/>
    <n v="5"/>
    <s v="CITE 6"/>
    <s v="03-99-45-65-26"/>
    <n v="45"/>
    <x v="0"/>
    <n v="100"/>
  </r>
  <r>
    <s v="098/2018"/>
    <d v="2017-02-09T00:00:00"/>
    <x v="2"/>
    <x v="2"/>
    <d v="1972-11-01T00:00:00"/>
    <s v="Lieu 4"/>
    <x v="0"/>
    <n v="3"/>
    <s v="CITE 5"/>
    <s v="03-99-45-65-30"/>
    <n v="45"/>
    <x v="0"/>
    <n v="100"/>
  </r>
  <r>
    <s v="094/2018"/>
    <d v="2017-02-15T00:00:00"/>
    <x v="2"/>
    <x v="3"/>
    <d v="1930-10-07T00:00:00"/>
    <s v="Lieu 10"/>
    <x v="1"/>
    <n v="0"/>
    <s v="CITE 2"/>
    <s v="03-99-45-65-36"/>
    <n v="87"/>
    <x v="0"/>
    <n v="100"/>
  </r>
  <r>
    <s v="100/2018"/>
    <d v="2017-02-21T00:00:00"/>
    <x v="2"/>
    <x v="4"/>
    <d v="1966-05-14T00:00:00"/>
    <s v="Lieu 5"/>
    <x v="1"/>
    <n v="0"/>
    <s v="CITE 4"/>
    <s v="03-99-45-65-42"/>
    <n v="51"/>
    <x v="0"/>
    <n v="100"/>
  </r>
  <r>
    <s v="114/2018"/>
    <d v="2017-02-26T00:00:00"/>
    <x v="1"/>
    <x v="5"/>
    <d v="1979-12-10T00:00:00"/>
    <s v="Lieu 10"/>
    <x v="1"/>
    <n v="0"/>
    <s v="CITE 1"/>
    <s v="03-99-45-65-47"/>
    <n v="38"/>
    <x v="0"/>
    <n v="100"/>
  </r>
  <r>
    <s v="091/2018"/>
    <d v="2017-03-01T00:00:00"/>
    <x v="1"/>
    <x v="6"/>
    <d v="1952-04-01T00:00:00"/>
    <s v="Lieu 13"/>
    <x v="0"/>
    <n v="2"/>
    <s v="CITE 4"/>
    <s v="03-99-45-65-50"/>
    <n v="65"/>
    <x v="0"/>
    <n v="100"/>
  </r>
  <r>
    <s v="091/2018"/>
    <d v="2017-02-02T00:00:00"/>
    <x v="1"/>
    <x v="7"/>
    <d v="1972-10-25T00:00:00"/>
    <s v="Lieu 3"/>
    <x v="1"/>
    <m/>
    <s v="CITE 3"/>
    <s v="03-99-45-65-23"/>
    <n v="45"/>
    <x v="1"/>
    <n v="100"/>
  </r>
  <r>
    <s v="095/2018"/>
    <d v="2017-02-06T00:00:00"/>
    <x v="2"/>
    <x v="8"/>
    <d v="1972-10-29T00:00:00"/>
    <s v="Lieu 7"/>
    <x v="1"/>
    <n v="0"/>
    <s v="CITE 7"/>
    <s v="03-99-45-65-27"/>
    <n v="45"/>
    <x v="1"/>
    <n v="100"/>
  </r>
  <r>
    <s v="089/2018"/>
    <d v="2017-02-10T00:00:00"/>
    <x v="0"/>
    <x v="9"/>
    <d v="1930-10-02T00:00:00"/>
    <s v="Lieu 5"/>
    <x v="1"/>
    <n v="0"/>
    <s v="CITE 6"/>
    <s v="03-99-45-65-31"/>
    <n v="87"/>
    <x v="1"/>
    <n v="100"/>
  </r>
  <r>
    <s v="095/2018"/>
    <d v="2017-02-16T00:00:00"/>
    <x v="0"/>
    <x v="10"/>
    <d v="1930-10-08T00:00:00"/>
    <s v="Lieu 11"/>
    <x v="0"/>
    <n v="4"/>
    <s v="CITE 3"/>
    <s v="03-99-45-65-37"/>
    <n v="87"/>
    <x v="1"/>
    <n v="100"/>
  </r>
  <r>
    <s v="101/2018"/>
    <d v="2017-02-22T00:00:00"/>
    <x v="0"/>
    <x v="11"/>
    <d v="1980-12-19T00:00:00"/>
    <s v="Lieu 6"/>
    <x v="0"/>
    <n v="4"/>
    <s v="CITE 5"/>
    <s v="03-99-45-65-43"/>
    <n v="37"/>
    <x v="1"/>
    <n v="100"/>
  </r>
  <r>
    <s v="089/2018"/>
    <d v="2017-02-27T00:00:00"/>
    <x v="2"/>
    <x v="12"/>
    <d v="1972-10-23T00:00:00"/>
    <s v="Lieu 11"/>
    <x v="0"/>
    <n v="5"/>
    <s v="CITE 2"/>
    <s v="03-99-45-65-48"/>
    <n v="45"/>
    <x v="1"/>
    <n v="1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 applyNumberFormats="0" applyBorderFormats="0" applyFontFormats="0" applyPatternFormats="0" applyAlignmentFormats="0" applyWidthHeightFormats="1" dataCaption="Valeurs" updatedVersion="6" minRefreshableVersion="3" showDrill="0" itemPrintTitles="1" createdVersion="6" indent="0" compact="0" compactData="0" gridDropZones="1" multipleFieldFilters="0" rowHeaderCaption="Nom" colHeaderCaption="Mois" fieldListSortAscending="1">
  <location ref="P21:S36" firstHeaderRow="1" firstDataRow="2" firstDataCol="1"/>
  <pivotFields count="14">
    <pivotField compact="0" outline="0" showAll="0"/>
    <pivotField compact="0" numFmtId="14" outline="0" showAll="0"/>
    <pivotField compact="0" outline="0" showAll="0">
      <items count="4">
        <item x="1"/>
        <item x="0"/>
        <item x="2"/>
        <item t="default"/>
      </items>
    </pivotField>
    <pivotField axis="axisRow" compact="0" outline="0" showAll="0">
      <items count="14">
        <item x="2"/>
        <item x="9"/>
        <item x="3"/>
        <item x="10"/>
        <item x="0"/>
        <item x="4"/>
        <item x="11"/>
        <item x="5"/>
        <item x="12"/>
        <item x="7"/>
        <item x="6"/>
        <item x="1"/>
        <item x="8"/>
        <item t="default"/>
      </items>
    </pivotField>
    <pivotField compact="0" numFmtId="14" outline="0" showAll="0"/>
    <pivotField compact="0" outline="0" showAll="0"/>
    <pivotField compact="0" outline="0" showAll="0">
      <items count="3">
        <item x="1"/>
        <item x="0"/>
        <item t="default"/>
      </items>
    </pivotField>
    <pivotField compact="0" outline="0" showAll="0"/>
    <pivotField compact="0" outline="0" showAll="0"/>
    <pivotField compact="0" outline="0" showAll="0"/>
    <pivotField compact="0" outline="0" showAll="0"/>
    <pivotField axis="axisCol" compact="0" numFmtId="16" outline="0"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dataField="1" compact="0" outline="0" showAll="0"/>
    <pivotField compact="0" outline="0" showAll="0">
      <items count="15">
        <item sd="0" x="0"/>
        <item sd="0" x="1"/>
        <item sd="0" x="2"/>
        <item sd="0" x="3"/>
        <item sd="0" x="4"/>
        <item sd="0" x="5"/>
        <item sd="0" x="6"/>
        <item sd="0" x="7"/>
        <item sd="0" x="8"/>
        <item sd="0" x="9"/>
        <item sd="0" x="10"/>
        <item sd="0" x="11"/>
        <item sd="0" x="12"/>
        <item sd="0" x="13"/>
        <item t="default"/>
      </items>
    </pivotField>
  </pivotFields>
  <rowFields count="1">
    <field x="3"/>
  </rowFields>
  <rowItems count="14">
    <i>
      <x/>
    </i>
    <i>
      <x v="1"/>
    </i>
    <i>
      <x v="2"/>
    </i>
    <i>
      <x v="3"/>
    </i>
    <i>
      <x v="4"/>
    </i>
    <i>
      <x v="5"/>
    </i>
    <i>
      <x v="6"/>
    </i>
    <i>
      <x v="7"/>
    </i>
    <i>
      <x v="8"/>
    </i>
    <i>
      <x v="9"/>
    </i>
    <i>
      <x v="10"/>
    </i>
    <i>
      <x v="11"/>
    </i>
    <i>
      <x v="12"/>
    </i>
    <i t="grand">
      <x/>
    </i>
  </rowItems>
  <colFields count="1">
    <field x="11"/>
  </colFields>
  <colItems count="3">
    <i>
      <x v="1"/>
    </i>
    <i>
      <x v="32"/>
    </i>
    <i t="grand">
      <x/>
    </i>
  </colItems>
  <dataFields count="1">
    <dataField name=" Montant distribués" fld="1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queryTables/queryTable1.xml><?xml version="1.0" encoding="utf-8"?>
<queryTable xmlns="http://schemas.openxmlformats.org/spreadsheetml/2006/main" name="DonnéesExternes_1" connectionId="1" autoFormatId="16" applyNumberFormats="0" applyBorderFormats="0" applyFontFormats="0" applyPatternFormats="0" applyAlignmentFormats="0" applyWidthHeightFormats="0">
  <queryTableRefresh nextId="14">
    <queryTableFields count="13">
      <queryTableField id="1" name="Colonne1" tableColumnId="14"/>
      <queryTableField id="2" name="Colonne2" tableColumnId="2"/>
      <queryTableField id="3" name="Colonne3" tableColumnId="3"/>
      <queryTableField id="4" name="Colonne4" tableColumnId="4"/>
      <queryTableField id="5" name="Colonne5" tableColumnId="5"/>
      <queryTableField id="6" name="Colonne6" tableColumnId="6"/>
      <queryTableField id="7" name="Colonne7" tableColumnId="7"/>
      <queryTableField id="8" name="Colonne8" tableColumnId="8"/>
      <queryTableField id="9" name="Colonne9" tableColumnId="9"/>
      <queryTableField id="10" name="Colonne10" tableColumnId="10"/>
      <queryTableField id="11" name="Colonne11" tableColumnId="11"/>
      <queryTableField id="12" name="Mois" tableColumnId="12"/>
      <queryTableField id="13" name="Montant" tableColumnId="13"/>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Cat" sourceName="Cat">
  <pivotTables>
    <pivotTable tabId="10" name="Tableau croisé dynamique1"/>
  </pivotTables>
  <data>
    <tabular pivotCacheId="1">
      <items count="3">
        <i x="1" s="1"/>
        <i x="0" s="1"/>
        <i x="2"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Etat_Civ" sourceName="Etat Civ">
  <pivotTables>
    <pivotTable tabId="10" name="Tableau croisé dynamique1"/>
  </pivotTables>
  <data>
    <tabular pivotCacheId="1">
      <items count="2">
        <i x="1"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Cat" cache="Segment_Cat" caption="Cat" columnCount="4" rowHeight="241300"/>
  <slicer name="Etat Civ" cache="Segment_Etat_Civ" caption="Etat Civ" columnCount="3" rowHeight="241300"/>
</slicers>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 name="Tableau1" displayName="Tableau1" ref="A4:W36" totalsRowShown="0" headerRowDxfId="14" dataDxfId="15" tableBorderDxfId="39" dataCellStyle="Monétaire">
  <autoFilter ref="A4:W36"/>
  <tableColumns count="23">
    <tableColumn id="1" name="Colonne1" dataDxfId="38"/>
    <tableColumn id="2" name="Colonne2" dataDxfId="37"/>
    <tableColumn id="3" name="Colonne3" dataDxfId="36"/>
    <tableColumn id="4" name="Colonne4" dataDxfId="35"/>
    <tableColumn id="5" name="Colonne5" dataDxfId="34"/>
    <tableColumn id="6" name="Colonne6" dataDxfId="33"/>
    <tableColumn id="7" name="Colonne7" dataDxfId="32"/>
    <tableColumn id="8" name="Colonne8" dataDxfId="31"/>
    <tableColumn id="9" name="Colonne9" dataDxfId="30"/>
    <tableColumn id="10" name="Colonne10" dataDxfId="29"/>
    <tableColumn id="11" name="Colonne11" dataDxfId="28">
      <calculatedColumnFormula>INT((TODAY()-E5)/365.25)</calculatedColumnFormula>
    </tableColumn>
    <tableColumn id="12" name="Colonne12" dataDxfId="27" dataCellStyle="Monétaire"/>
    <tableColumn id="13" name="Colonne13" dataDxfId="26" dataCellStyle="Monétaire"/>
    <tableColumn id="14" name="Colonne14" dataDxfId="25" dataCellStyle="Monétaire"/>
    <tableColumn id="15" name="Colonne15" dataDxfId="24" dataCellStyle="Monétaire"/>
    <tableColumn id="16" name="Colonne16" dataDxfId="23" dataCellStyle="Monétaire"/>
    <tableColumn id="17" name="Colonne17" dataDxfId="22" dataCellStyle="Monétaire"/>
    <tableColumn id="18" name="Colonne18" dataDxfId="21" dataCellStyle="Monétaire"/>
    <tableColumn id="19" name="Colonne19" dataDxfId="20" dataCellStyle="Monétaire"/>
    <tableColumn id="20" name="Colonne20" dataDxfId="19" dataCellStyle="Monétaire"/>
    <tableColumn id="21" name="Colonne21" dataDxfId="18" dataCellStyle="Monétaire"/>
    <tableColumn id="22" name="Colonne22" dataDxfId="17" dataCellStyle="Monétaire"/>
    <tableColumn id="23" name="Colonne23" dataDxfId="16" dataCellStyle="Monétaire"/>
  </tableColumns>
  <tableStyleInfo name="TableStyleMedium2" showFirstColumn="0" showLastColumn="0" showRowStripes="1" showColumnStripes="0"/>
</table>
</file>

<file path=xl/tables/table2.xml><?xml version="1.0" encoding="utf-8"?>
<table xmlns="http://schemas.openxmlformats.org/spreadsheetml/2006/main" id="2" name="Tableau1_2" displayName="Tableau1_2" ref="A1:M14" tableType="queryTable" totalsRowShown="0" headerRowDxfId="0">
  <autoFilter ref="A1:M14"/>
  <sortState ref="A2:M14">
    <sortCondition ref="L2"/>
  </sortState>
  <tableColumns count="13">
    <tableColumn id="14" uniqueName="14" name="N°" queryTableFieldId="1" dataDxfId="13"/>
    <tableColumn id="2" uniqueName="2" name="Date Ins" queryTableFieldId="2" dataDxfId="12"/>
    <tableColumn id="3" uniqueName="3" name="Cat" queryTableFieldId="3" dataDxfId="11"/>
    <tableColumn id="4" uniqueName="4" name="Nom et Prénom" queryTableFieldId="4" dataDxfId="10"/>
    <tableColumn id="5" uniqueName="5" name="Date Naissence" queryTableFieldId="5" dataDxfId="9"/>
    <tableColumn id="6" uniqueName="6" name="Lieu  Naissence" queryTableFieldId="6" dataDxfId="8"/>
    <tableColumn id="7" uniqueName="7" name="Etat Civ" queryTableFieldId="7" dataDxfId="7"/>
    <tableColumn id="8" uniqueName="8" name="Nom Enf" queryTableFieldId="8" dataDxfId="6"/>
    <tableColumn id="9" uniqueName="9" name="Adresse" queryTableFieldId="9" dataDxfId="5"/>
    <tableColumn id="10" uniqueName="10" name="N° Tél" queryTableFieldId="10" dataDxfId="4"/>
    <tableColumn id="11" uniqueName="11" name="age" queryTableFieldId="11" dataDxfId="3"/>
    <tableColumn id="12" uniqueName="12" name="Mois" queryTableFieldId="12" dataDxfId="2"/>
    <tableColumn id="13" uniqueName="13" name="Montant" queryTableFieldId="13" dataDxfId="1"/>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W36"/>
  <sheetViews>
    <sheetView showGridLines="0" workbookViewId="0">
      <pane ySplit="6" topLeftCell="A17" activePane="bottomLeft" state="frozen"/>
      <selection pane="bottomLeft" activeCell="A20" sqref="A20"/>
    </sheetView>
  </sheetViews>
  <sheetFormatPr baseColWidth="10" defaultColWidth="5.7109375" defaultRowHeight="15" x14ac:dyDescent="0.25"/>
  <cols>
    <col min="1" max="1" width="12.7109375" style="2" customWidth="1"/>
    <col min="2" max="2" width="14" style="2" bestFit="1" customWidth="1"/>
    <col min="3" max="3" width="12.7109375" style="2" customWidth="1"/>
    <col min="4" max="4" width="19" style="2" customWidth="1"/>
    <col min="5" max="5" width="17" style="2" bestFit="1" customWidth="1"/>
    <col min="6" max="6" width="16.85546875" style="2" bestFit="1" customWidth="1"/>
    <col min="7" max="8" width="12.7109375" style="2" customWidth="1"/>
    <col min="9" max="9" width="16.7109375" style="2" customWidth="1"/>
    <col min="10" max="11" width="14" style="2" customWidth="1"/>
    <col min="12" max="23" width="13.42578125" style="2" customWidth="1"/>
    <col min="24" max="244" width="5.7109375" style="2"/>
    <col min="245" max="248" width="7.5703125" style="2" customWidth="1"/>
    <col min="249" max="250" width="7.7109375" style="2" customWidth="1"/>
    <col min="251" max="500" width="5.7109375" style="2"/>
    <col min="501" max="504" width="7.5703125" style="2" customWidth="1"/>
    <col min="505" max="506" width="7.7109375" style="2" customWidth="1"/>
    <col min="507" max="756" width="5.7109375" style="2"/>
    <col min="757" max="760" width="7.5703125" style="2" customWidth="1"/>
    <col min="761" max="762" width="7.7109375" style="2" customWidth="1"/>
    <col min="763" max="1012" width="5.7109375" style="2"/>
    <col min="1013" max="1016" width="7.5703125" style="2" customWidth="1"/>
    <col min="1017" max="1018" width="7.7109375" style="2" customWidth="1"/>
    <col min="1019" max="1268" width="5.7109375" style="2"/>
    <col min="1269" max="1272" width="7.5703125" style="2" customWidth="1"/>
    <col min="1273" max="1274" width="7.7109375" style="2" customWidth="1"/>
    <col min="1275" max="1524" width="5.7109375" style="2"/>
    <col min="1525" max="1528" width="7.5703125" style="2" customWidth="1"/>
    <col min="1529" max="1530" width="7.7109375" style="2" customWidth="1"/>
    <col min="1531" max="1780" width="5.7109375" style="2"/>
    <col min="1781" max="1784" width="7.5703125" style="2" customWidth="1"/>
    <col min="1785" max="1786" width="7.7109375" style="2" customWidth="1"/>
    <col min="1787" max="2036" width="5.7109375" style="2"/>
    <col min="2037" max="2040" width="7.5703125" style="2" customWidth="1"/>
    <col min="2041" max="2042" width="7.7109375" style="2" customWidth="1"/>
    <col min="2043" max="2292" width="5.7109375" style="2"/>
    <col min="2293" max="2296" width="7.5703125" style="2" customWidth="1"/>
    <col min="2297" max="2298" width="7.7109375" style="2" customWidth="1"/>
    <col min="2299" max="2548" width="5.7109375" style="2"/>
    <col min="2549" max="2552" width="7.5703125" style="2" customWidth="1"/>
    <col min="2553" max="2554" width="7.7109375" style="2" customWidth="1"/>
    <col min="2555" max="2804" width="5.7109375" style="2"/>
    <col min="2805" max="2808" width="7.5703125" style="2" customWidth="1"/>
    <col min="2809" max="2810" width="7.7109375" style="2" customWidth="1"/>
    <col min="2811" max="3060" width="5.7109375" style="2"/>
    <col min="3061" max="3064" width="7.5703125" style="2" customWidth="1"/>
    <col min="3065" max="3066" width="7.7109375" style="2" customWidth="1"/>
    <col min="3067" max="3316" width="5.7109375" style="2"/>
    <col min="3317" max="3320" width="7.5703125" style="2" customWidth="1"/>
    <col min="3321" max="3322" width="7.7109375" style="2" customWidth="1"/>
    <col min="3323" max="3572" width="5.7109375" style="2"/>
    <col min="3573" max="3576" width="7.5703125" style="2" customWidth="1"/>
    <col min="3577" max="3578" width="7.7109375" style="2" customWidth="1"/>
    <col min="3579" max="3828" width="5.7109375" style="2"/>
    <col min="3829" max="3832" width="7.5703125" style="2" customWidth="1"/>
    <col min="3833" max="3834" width="7.7109375" style="2" customWidth="1"/>
    <col min="3835" max="4084" width="5.7109375" style="2"/>
    <col min="4085" max="4088" width="7.5703125" style="2" customWidth="1"/>
    <col min="4089" max="4090" width="7.7109375" style="2" customWidth="1"/>
    <col min="4091" max="4340" width="5.7109375" style="2"/>
    <col min="4341" max="4344" width="7.5703125" style="2" customWidth="1"/>
    <col min="4345" max="4346" width="7.7109375" style="2" customWidth="1"/>
    <col min="4347" max="4596" width="5.7109375" style="2"/>
    <col min="4597" max="4600" width="7.5703125" style="2" customWidth="1"/>
    <col min="4601" max="4602" width="7.7109375" style="2" customWidth="1"/>
    <col min="4603" max="4852" width="5.7109375" style="2"/>
    <col min="4853" max="4856" width="7.5703125" style="2" customWidth="1"/>
    <col min="4857" max="4858" width="7.7109375" style="2" customWidth="1"/>
    <col min="4859" max="5108" width="5.7109375" style="2"/>
    <col min="5109" max="5112" width="7.5703125" style="2" customWidth="1"/>
    <col min="5113" max="5114" width="7.7109375" style="2" customWidth="1"/>
    <col min="5115" max="5364" width="5.7109375" style="2"/>
    <col min="5365" max="5368" width="7.5703125" style="2" customWidth="1"/>
    <col min="5369" max="5370" width="7.7109375" style="2" customWidth="1"/>
    <col min="5371" max="5620" width="5.7109375" style="2"/>
    <col min="5621" max="5624" width="7.5703125" style="2" customWidth="1"/>
    <col min="5625" max="5626" width="7.7109375" style="2" customWidth="1"/>
    <col min="5627" max="5876" width="5.7109375" style="2"/>
    <col min="5877" max="5880" width="7.5703125" style="2" customWidth="1"/>
    <col min="5881" max="5882" width="7.7109375" style="2" customWidth="1"/>
    <col min="5883" max="6132" width="5.7109375" style="2"/>
    <col min="6133" max="6136" width="7.5703125" style="2" customWidth="1"/>
    <col min="6137" max="6138" width="7.7109375" style="2" customWidth="1"/>
    <col min="6139" max="6388" width="5.7109375" style="2"/>
    <col min="6389" max="6392" width="7.5703125" style="2" customWidth="1"/>
    <col min="6393" max="6394" width="7.7109375" style="2" customWidth="1"/>
    <col min="6395" max="6644" width="5.7109375" style="2"/>
    <col min="6645" max="6648" width="7.5703125" style="2" customWidth="1"/>
    <col min="6649" max="6650" width="7.7109375" style="2" customWidth="1"/>
    <col min="6651" max="6900" width="5.7109375" style="2"/>
    <col min="6901" max="6904" width="7.5703125" style="2" customWidth="1"/>
    <col min="6905" max="6906" width="7.7109375" style="2" customWidth="1"/>
    <col min="6907" max="7156" width="5.7109375" style="2"/>
    <col min="7157" max="7160" width="7.5703125" style="2" customWidth="1"/>
    <col min="7161" max="7162" width="7.7109375" style="2" customWidth="1"/>
    <col min="7163" max="7412" width="5.7109375" style="2"/>
    <col min="7413" max="7416" width="7.5703125" style="2" customWidth="1"/>
    <col min="7417" max="7418" width="7.7109375" style="2" customWidth="1"/>
    <col min="7419" max="7668" width="5.7109375" style="2"/>
    <col min="7669" max="7672" width="7.5703125" style="2" customWidth="1"/>
    <col min="7673" max="7674" width="7.7109375" style="2" customWidth="1"/>
    <col min="7675" max="7924" width="5.7109375" style="2"/>
    <col min="7925" max="7928" width="7.5703125" style="2" customWidth="1"/>
    <col min="7929" max="7930" width="7.7109375" style="2" customWidth="1"/>
    <col min="7931" max="8180" width="5.7109375" style="2"/>
    <col min="8181" max="8184" width="7.5703125" style="2" customWidth="1"/>
    <col min="8185" max="8186" width="7.7109375" style="2" customWidth="1"/>
    <col min="8187" max="8436" width="5.7109375" style="2"/>
    <col min="8437" max="8440" width="7.5703125" style="2" customWidth="1"/>
    <col min="8441" max="8442" width="7.7109375" style="2" customWidth="1"/>
    <col min="8443" max="8692" width="5.7109375" style="2"/>
    <col min="8693" max="8696" width="7.5703125" style="2" customWidth="1"/>
    <col min="8697" max="8698" width="7.7109375" style="2" customWidth="1"/>
    <col min="8699" max="8948" width="5.7109375" style="2"/>
    <col min="8949" max="8952" width="7.5703125" style="2" customWidth="1"/>
    <col min="8953" max="8954" width="7.7109375" style="2" customWidth="1"/>
    <col min="8955" max="9204" width="5.7109375" style="2"/>
    <col min="9205" max="9208" width="7.5703125" style="2" customWidth="1"/>
    <col min="9209" max="9210" width="7.7109375" style="2" customWidth="1"/>
    <col min="9211" max="9460" width="5.7109375" style="2"/>
    <col min="9461" max="9464" width="7.5703125" style="2" customWidth="1"/>
    <col min="9465" max="9466" width="7.7109375" style="2" customWidth="1"/>
    <col min="9467" max="9716" width="5.7109375" style="2"/>
    <col min="9717" max="9720" width="7.5703125" style="2" customWidth="1"/>
    <col min="9721" max="9722" width="7.7109375" style="2" customWidth="1"/>
    <col min="9723" max="9972" width="5.7109375" style="2"/>
    <col min="9973" max="9976" width="7.5703125" style="2" customWidth="1"/>
    <col min="9977" max="9978" width="7.7109375" style="2" customWidth="1"/>
    <col min="9979" max="10228" width="5.7109375" style="2"/>
    <col min="10229" max="10232" width="7.5703125" style="2" customWidth="1"/>
    <col min="10233" max="10234" width="7.7109375" style="2" customWidth="1"/>
    <col min="10235" max="10484" width="5.7109375" style="2"/>
    <col min="10485" max="10488" width="7.5703125" style="2" customWidth="1"/>
    <col min="10489" max="10490" width="7.7109375" style="2" customWidth="1"/>
    <col min="10491" max="10740" width="5.7109375" style="2"/>
    <col min="10741" max="10744" width="7.5703125" style="2" customWidth="1"/>
    <col min="10745" max="10746" width="7.7109375" style="2" customWidth="1"/>
    <col min="10747" max="10996" width="5.7109375" style="2"/>
    <col min="10997" max="11000" width="7.5703125" style="2" customWidth="1"/>
    <col min="11001" max="11002" width="7.7109375" style="2" customWidth="1"/>
    <col min="11003" max="11252" width="5.7109375" style="2"/>
    <col min="11253" max="11256" width="7.5703125" style="2" customWidth="1"/>
    <col min="11257" max="11258" width="7.7109375" style="2" customWidth="1"/>
    <col min="11259" max="11508" width="5.7109375" style="2"/>
    <col min="11509" max="11512" width="7.5703125" style="2" customWidth="1"/>
    <col min="11513" max="11514" width="7.7109375" style="2" customWidth="1"/>
    <col min="11515" max="11764" width="5.7109375" style="2"/>
    <col min="11765" max="11768" width="7.5703125" style="2" customWidth="1"/>
    <col min="11769" max="11770" width="7.7109375" style="2" customWidth="1"/>
    <col min="11771" max="12020" width="5.7109375" style="2"/>
    <col min="12021" max="12024" width="7.5703125" style="2" customWidth="1"/>
    <col min="12025" max="12026" width="7.7109375" style="2" customWidth="1"/>
    <col min="12027" max="12276" width="5.7109375" style="2"/>
    <col min="12277" max="12280" width="7.5703125" style="2" customWidth="1"/>
    <col min="12281" max="12282" width="7.7109375" style="2" customWidth="1"/>
    <col min="12283" max="12532" width="5.7109375" style="2"/>
    <col min="12533" max="12536" width="7.5703125" style="2" customWidth="1"/>
    <col min="12537" max="12538" width="7.7109375" style="2" customWidth="1"/>
    <col min="12539" max="12788" width="5.7109375" style="2"/>
    <col min="12789" max="12792" width="7.5703125" style="2" customWidth="1"/>
    <col min="12793" max="12794" width="7.7109375" style="2" customWidth="1"/>
    <col min="12795" max="13044" width="5.7109375" style="2"/>
    <col min="13045" max="13048" width="7.5703125" style="2" customWidth="1"/>
    <col min="13049" max="13050" width="7.7109375" style="2" customWidth="1"/>
    <col min="13051" max="13300" width="5.7109375" style="2"/>
    <col min="13301" max="13304" width="7.5703125" style="2" customWidth="1"/>
    <col min="13305" max="13306" width="7.7109375" style="2" customWidth="1"/>
    <col min="13307" max="13556" width="5.7109375" style="2"/>
    <col min="13557" max="13560" width="7.5703125" style="2" customWidth="1"/>
    <col min="13561" max="13562" width="7.7109375" style="2" customWidth="1"/>
    <col min="13563" max="13812" width="5.7109375" style="2"/>
    <col min="13813" max="13816" width="7.5703125" style="2" customWidth="1"/>
    <col min="13817" max="13818" width="7.7109375" style="2" customWidth="1"/>
    <col min="13819" max="14068" width="5.7109375" style="2"/>
    <col min="14069" max="14072" width="7.5703125" style="2" customWidth="1"/>
    <col min="14073" max="14074" width="7.7109375" style="2" customWidth="1"/>
    <col min="14075" max="14324" width="5.7109375" style="2"/>
    <col min="14325" max="14328" width="7.5703125" style="2" customWidth="1"/>
    <col min="14329" max="14330" width="7.7109375" style="2" customWidth="1"/>
    <col min="14331" max="14580" width="5.7109375" style="2"/>
    <col min="14581" max="14584" width="7.5703125" style="2" customWidth="1"/>
    <col min="14585" max="14586" width="7.7109375" style="2" customWidth="1"/>
    <col min="14587" max="14836" width="5.7109375" style="2"/>
    <col min="14837" max="14840" width="7.5703125" style="2" customWidth="1"/>
    <col min="14841" max="14842" width="7.7109375" style="2" customWidth="1"/>
    <col min="14843" max="15092" width="5.7109375" style="2"/>
    <col min="15093" max="15096" width="7.5703125" style="2" customWidth="1"/>
    <col min="15097" max="15098" width="7.7109375" style="2" customWidth="1"/>
    <col min="15099" max="15348" width="5.7109375" style="2"/>
    <col min="15349" max="15352" width="7.5703125" style="2" customWidth="1"/>
    <col min="15353" max="15354" width="7.7109375" style="2" customWidth="1"/>
    <col min="15355" max="15604" width="5.7109375" style="2"/>
    <col min="15605" max="15608" width="7.5703125" style="2" customWidth="1"/>
    <col min="15609" max="15610" width="7.7109375" style="2" customWidth="1"/>
    <col min="15611" max="15860" width="5.7109375" style="2"/>
    <col min="15861" max="15864" width="7.5703125" style="2" customWidth="1"/>
    <col min="15865" max="15866" width="7.7109375" style="2" customWidth="1"/>
    <col min="15867" max="16116" width="5.7109375" style="2"/>
    <col min="16117" max="16120" width="7.5703125" style="2" customWidth="1"/>
    <col min="16121" max="16122" width="7.7109375" style="2" customWidth="1"/>
    <col min="16123" max="16384" width="5.7109375" style="2"/>
  </cols>
  <sheetData>
    <row r="1" spans="1:23" ht="20.100000000000001" customHeight="1" x14ac:dyDescent="0.25"/>
    <row r="2" spans="1:23" ht="20.100000000000001" customHeight="1" x14ac:dyDescent="0.25"/>
    <row r="3" spans="1:23" ht="12" customHeight="1" x14ac:dyDescent="0.25"/>
    <row r="4" spans="1:23" ht="42.75" customHeight="1" x14ac:dyDescent="0.25">
      <c r="A4" s="26" t="s">
        <v>130</v>
      </c>
      <c r="B4" s="26" t="s">
        <v>131</v>
      </c>
      <c r="C4" s="27" t="s">
        <v>132</v>
      </c>
      <c r="D4" s="27" t="s">
        <v>133</v>
      </c>
      <c r="E4" s="27" t="s">
        <v>134</v>
      </c>
      <c r="F4" s="27" t="s">
        <v>135</v>
      </c>
      <c r="G4" s="27" t="s">
        <v>136</v>
      </c>
      <c r="H4" s="27" t="s">
        <v>137</v>
      </c>
      <c r="I4" s="27" t="s">
        <v>138</v>
      </c>
      <c r="J4" s="26" t="s">
        <v>139</v>
      </c>
      <c r="K4" s="26" t="s">
        <v>140</v>
      </c>
      <c r="L4" s="28" t="s">
        <v>141</v>
      </c>
      <c r="M4" s="28" t="s">
        <v>142</v>
      </c>
      <c r="N4" s="28" t="s">
        <v>143</v>
      </c>
      <c r="O4" s="28" t="s">
        <v>144</v>
      </c>
      <c r="P4" s="28" t="s">
        <v>145</v>
      </c>
      <c r="Q4" s="28" t="s">
        <v>146</v>
      </c>
      <c r="R4" s="28" t="s">
        <v>147</v>
      </c>
      <c r="S4" s="28" t="s">
        <v>148</v>
      </c>
      <c r="T4" s="28" t="s">
        <v>149</v>
      </c>
      <c r="U4" s="28" t="s">
        <v>150</v>
      </c>
      <c r="V4" s="28" t="s">
        <v>151</v>
      </c>
      <c r="W4" s="28" t="s">
        <v>152</v>
      </c>
    </row>
    <row r="5" spans="1:23" ht="19.5" customHeight="1" x14ac:dyDescent="0.25">
      <c r="A5" s="3" t="s">
        <v>18</v>
      </c>
      <c r="B5" s="3" t="s">
        <v>128</v>
      </c>
      <c r="C5" s="4" t="s">
        <v>19</v>
      </c>
      <c r="D5" s="4" t="s">
        <v>20</v>
      </c>
      <c r="E5" s="4" t="s">
        <v>21</v>
      </c>
      <c r="F5" s="4" t="s">
        <v>22</v>
      </c>
      <c r="G5" s="4" t="s">
        <v>23</v>
      </c>
      <c r="H5" s="4" t="s">
        <v>24</v>
      </c>
      <c r="I5" s="4" t="s">
        <v>25</v>
      </c>
      <c r="J5" s="3" t="s">
        <v>26</v>
      </c>
      <c r="K5" s="3" t="s">
        <v>27</v>
      </c>
      <c r="L5" s="25" t="s">
        <v>84</v>
      </c>
      <c r="M5" s="25" t="s">
        <v>85</v>
      </c>
      <c r="N5" s="25" t="s">
        <v>86</v>
      </c>
      <c r="O5" s="25" t="s">
        <v>87</v>
      </c>
      <c r="P5" s="25" t="s">
        <v>88</v>
      </c>
      <c r="Q5" s="25" t="s">
        <v>89</v>
      </c>
      <c r="R5" s="25" t="s">
        <v>90</v>
      </c>
      <c r="S5" s="25" t="s">
        <v>91</v>
      </c>
      <c r="T5" s="25" t="s">
        <v>92</v>
      </c>
      <c r="U5" s="25" t="s">
        <v>93</v>
      </c>
      <c r="V5" s="25" t="s">
        <v>94</v>
      </c>
      <c r="W5" s="25" t="s">
        <v>95</v>
      </c>
    </row>
    <row r="6" spans="1:23" ht="19.5" hidden="1" customHeight="1" x14ac:dyDescent="0.25">
      <c r="A6" s="17"/>
      <c r="B6" s="13"/>
      <c r="C6" s="14"/>
      <c r="D6" s="14"/>
      <c r="E6" s="14"/>
      <c r="F6" s="14"/>
      <c r="G6" s="14"/>
      <c r="H6" s="14"/>
      <c r="I6" s="14"/>
      <c r="J6" s="15"/>
      <c r="K6" s="14"/>
      <c r="L6" s="20"/>
      <c r="M6" s="20"/>
      <c r="N6" s="20"/>
      <c r="O6" s="20"/>
      <c r="P6" s="20"/>
      <c r="Q6" s="20"/>
      <c r="R6" s="20"/>
      <c r="S6" s="20"/>
      <c r="T6" s="20"/>
      <c r="U6" s="20"/>
      <c r="V6" s="20"/>
      <c r="W6" s="20"/>
    </row>
    <row r="7" spans="1:23" ht="19.5" customHeight="1" x14ac:dyDescent="0.25">
      <c r="A7" s="5" t="str">
        <f t="shared" ref="A7:F7" si="0">A5</f>
        <v>N°</v>
      </c>
      <c r="B7" s="5" t="str">
        <f t="shared" si="0"/>
        <v>Date Ins</v>
      </c>
      <c r="C7" s="5" t="str">
        <f t="shared" si="0"/>
        <v>Cat</v>
      </c>
      <c r="D7" s="5" t="str">
        <f t="shared" si="0"/>
        <v>Nom et Prénom</v>
      </c>
      <c r="E7" s="5" t="str">
        <f t="shared" si="0"/>
        <v>Date Naissence</v>
      </c>
      <c r="F7" s="5" t="str">
        <f t="shared" si="0"/>
        <v>Lieu  Naissence</v>
      </c>
      <c r="G7" s="4" t="s">
        <v>23</v>
      </c>
      <c r="H7" s="4" t="s">
        <v>24</v>
      </c>
      <c r="I7" s="4" t="s">
        <v>25</v>
      </c>
      <c r="J7" s="3" t="s">
        <v>26</v>
      </c>
      <c r="K7" s="3" t="s">
        <v>27</v>
      </c>
      <c r="L7" s="8"/>
    </row>
    <row r="8" spans="1:23" ht="19.5" customHeight="1" x14ac:dyDescent="0.25">
      <c r="A8" s="9" t="s">
        <v>2</v>
      </c>
      <c r="B8" s="10">
        <v>42767</v>
      </c>
      <c r="C8" s="19" t="s">
        <v>74</v>
      </c>
      <c r="D8" s="9" t="s">
        <v>28</v>
      </c>
      <c r="E8" s="11">
        <v>26596</v>
      </c>
      <c r="F8" s="9" t="s">
        <v>58</v>
      </c>
      <c r="G8" s="9" t="s">
        <v>71</v>
      </c>
      <c r="H8" s="9"/>
      <c r="I8" s="9" t="s">
        <v>76</v>
      </c>
      <c r="J8" s="9" t="s">
        <v>0</v>
      </c>
      <c r="K8" s="9">
        <f ca="1">INT((TODAY()-E8)/365.25)</f>
        <v>45</v>
      </c>
      <c r="L8" s="12">
        <v>100</v>
      </c>
      <c r="M8" s="12"/>
      <c r="N8" s="12"/>
      <c r="O8" s="12"/>
      <c r="P8" s="12"/>
      <c r="Q8" s="12"/>
      <c r="R8" s="12"/>
      <c r="S8" s="12"/>
      <c r="T8" s="12"/>
      <c r="U8" s="12"/>
      <c r="V8" s="12"/>
      <c r="W8" s="12"/>
    </row>
    <row r="9" spans="1:23" ht="15.75" x14ac:dyDescent="0.25">
      <c r="A9" s="9" t="s">
        <v>3</v>
      </c>
      <c r="B9" s="10">
        <v>42768</v>
      </c>
      <c r="C9" s="19" t="s">
        <v>72</v>
      </c>
      <c r="D9" s="9" t="s">
        <v>29</v>
      </c>
      <c r="E9" s="11">
        <v>26597</v>
      </c>
      <c r="F9" s="9" t="s">
        <v>59</v>
      </c>
      <c r="G9" s="9" t="s">
        <v>72</v>
      </c>
      <c r="H9" s="9"/>
      <c r="I9" s="9" t="s">
        <v>77</v>
      </c>
      <c r="J9" s="9" t="s">
        <v>97</v>
      </c>
      <c r="K9" s="9">
        <f ca="1">INT((TODAY()-E9)/365.25)</f>
        <v>45</v>
      </c>
      <c r="L9" s="12"/>
      <c r="M9" s="12">
        <v>100</v>
      </c>
      <c r="N9" s="12"/>
      <c r="O9" s="12"/>
      <c r="P9" s="12"/>
      <c r="Q9" s="12"/>
      <c r="R9" s="12"/>
      <c r="S9" s="12"/>
      <c r="T9" s="12"/>
      <c r="U9" s="12"/>
      <c r="V9" s="12"/>
      <c r="W9" s="12"/>
    </row>
    <row r="10" spans="1:23" ht="15.75" x14ac:dyDescent="0.25">
      <c r="A10" s="9" t="s">
        <v>4</v>
      </c>
      <c r="B10" s="10">
        <v>42769</v>
      </c>
      <c r="C10" s="19" t="s">
        <v>73</v>
      </c>
      <c r="D10" s="9" t="s">
        <v>30</v>
      </c>
      <c r="E10" s="11">
        <v>26598</v>
      </c>
      <c r="F10" s="9" t="s">
        <v>60</v>
      </c>
      <c r="G10" s="9" t="s">
        <v>71</v>
      </c>
      <c r="H10" s="9"/>
      <c r="I10" s="9" t="s">
        <v>78</v>
      </c>
      <c r="J10" s="9" t="s">
        <v>98</v>
      </c>
      <c r="K10" s="9">
        <f t="shared" ref="K10:K36" ca="1" si="1">INT((TODAY()-E10)/365.25)</f>
        <v>45</v>
      </c>
      <c r="L10" s="12"/>
      <c r="M10" s="12"/>
      <c r="N10" s="12"/>
      <c r="O10" s="12"/>
      <c r="P10" s="12"/>
      <c r="Q10" s="12"/>
      <c r="R10" s="12"/>
      <c r="S10" s="12"/>
      <c r="T10" s="12"/>
      <c r="U10" s="12"/>
      <c r="V10" s="12"/>
      <c r="W10" s="12"/>
    </row>
    <row r="11" spans="1:23" ht="15.75" x14ac:dyDescent="0.25">
      <c r="A11" s="9" t="s">
        <v>5</v>
      </c>
      <c r="B11" s="10">
        <v>42770</v>
      </c>
      <c r="C11" s="19" t="s">
        <v>74</v>
      </c>
      <c r="D11" s="9" t="s">
        <v>31</v>
      </c>
      <c r="E11" s="11">
        <v>26599</v>
      </c>
      <c r="F11" s="9" t="s">
        <v>61</v>
      </c>
      <c r="G11" s="19" t="s">
        <v>72</v>
      </c>
      <c r="H11" s="19">
        <v>0</v>
      </c>
      <c r="I11" s="9" t="s">
        <v>79</v>
      </c>
      <c r="J11" s="9" t="s">
        <v>99</v>
      </c>
      <c r="K11" s="19">
        <f t="shared" ca="1" si="1"/>
        <v>45</v>
      </c>
      <c r="L11" s="12"/>
      <c r="M11" s="12"/>
      <c r="N11" s="12"/>
      <c r="O11" s="12"/>
      <c r="P11" s="12"/>
      <c r="Q11" s="12"/>
      <c r="R11" s="12"/>
      <c r="S11" s="12"/>
      <c r="T11" s="12"/>
      <c r="U11" s="12"/>
      <c r="V11" s="12"/>
      <c r="W11" s="12"/>
    </row>
    <row r="12" spans="1:23" ht="15.75" x14ac:dyDescent="0.25">
      <c r="A12" s="9" t="s">
        <v>6</v>
      </c>
      <c r="B12" s="10">
        <v>42771</v>
      </c>
      <c r="C12" s="19" t="s">
        <v>72</v>
      </c>
      <c r="D12" s="9" t="s">
        <v>32</v>
      </c>
      <c r="E12" s="11">
        <v>26600</v>
      </c>
      <c r="F12" s="9" t="s">
        <v>62</v>
      </c>
      <c r="G12" s="19" t="s">
        <v>71</v>
      </c>
      <c r="H12" s="19">
        <v>5</v>
      </c>
      <c r="I12" s="9" t="s">
        <v>80</v>
      </c>
      <c r="J12" s="9" t="s">
        <v>100</v>
      </c>
      <c r="K12" s="19">
        <f t="shared" ca="1" si="1"/>
        <v>45</v>
      </c>
      <c r="L12" s="12">
        <v>100</v>
      </c>
      <c r="M12" s="12"/>
      <c r="N12" s="12"/>
      <c r="O12" s="12"/>
      <c r="P12" s="12"/>
      <c r="Q12" s="12"/>
      <c r="R12" s="12"/>
      <c r="S12" s="12"/>
      <c r="T12" s="12"/>
      <c r="U12" s="12"/>
      <c r="V12" s="12"/>
      <c r="W12" s="12"/>
    </row>
    <row r="13" spans="1:23" ht="15.75" x14ac:dyDescent="0.25">
      <c r="A13" s="9" t="s">
        <v>7</v>
      </c>
      <c r="B13" s="10">
        <v>42772</v>
      </c>
      <c r="C13" s="19" t="s">
        <v>73</v>
      </c>
      <c r="D13" s="9" t="s">
        <v>33</v>
      </c>
      <c r="E13" s="11">
        <v>26601</v>
      </c>
      <c r="F13" s="9" t="s">
        <v>63</v>
      </c>
      <c r="G13" s="19" t="s">
        <v>72</v>
      </c>
      <c r="H13" s="19">
        <v>0</v>
      </c>
      <c r="I13" s="9" t="s">
        <v>81</v>
      </c>
      <c r="J13" s="9" t="s">
        <v>101</v>
      </c>
      <c r="K13" s="19">
        <f t="shared" ca="1" si="1"/>
        <v>45</v>
      </c>
      <c r="L13" s="12"/>
      <c r="M13" s="12">
        <v>100</v>
      </c>
      <c r="N13" s="12"/>
      <c r="O13" s="12"/>
      <c r="P13" s="12"/>
      <c r="Q13" s="12"/>
      <c r="R13" s="12"/>
      <c r="S13" s="12"/>
      <c r="T13" s="12"/>
      <c r="U13" s="12"/>
      <c r="V13" s="12"/>
      <c r="W13" s="12"/>
    </row>
    <row r="14" spans="1:23" ht="15.75" x14ac:dyDescent="0.25">
      <c r="A14" s="9" t="s">
        <v>8</v>
      </c>
      <c r="B14" s="10">
        <v>42773</v>
      </c>
      <c r="C14" s="19" t="s">
        <v>74</v>
      </c>
      <c r="D14" s="9" t="s">
        <v>34</v>
      </c>
      <c r="E14" s="11">
        <v>26602</v>
      </c>
      <c r="F14" s="9" t="s">
        <v>64</v>
      </c>
      <c r="G14" s="19" t="s">
        <v>71</v>
      </c>
      <c r="H14" s="19">
        <v>2</v>
      </c>
      <c r="I14" s="9" t="s">
        <v>82</v>
      </c>
      <c r="J14" s="9" t="s">
        <v>102</v>
      </c>
      <c r="K14" s="19">
        <f t="shared" ca="1" si="1"/>
        <v>45</v>
      </c>
      <c r="L14" s="12"/>
      <c r="M14" s="12"/>
      <c r="N14" s="12"/>
      <c r="O14" s="12"/>
      <c r="P14" s="12"/>
      <c r="Q14" s="12"/>
      <c r="R14" s="12"/>
      <c r="S14" s="12"/>
      <c r="T14" s="12"/>
      <c r="U14" s="12"/>
      <c r="V14" s="12"/>
      <c r="W14" s="12"/>
    </row>
    <row r="15" spans="1:23" ht="14.25" customHeight="1" x14ac:dyDescent="0.25">
      <c r="A15" s="9" t="s">
        <v>9</v>
      </c>
      <c r="B15" s="10">
        <v>42774</v>
      </c>
      <c r="C15" s="19" t="s">
        <v>72</v>
      </c>
      <c r="D15" s="9" t="s">
        <v>35</v>
      </c>
      <c r="E15" s="11">
        <v>26603</v>
      </c>
      <c r="F15" s="9" t="s">
        <v>65</v>
      </c>
      <c r="G15" s="19" t="s">
        <v>72</v>
      </c>
      <c r="H15" s="19">
        <v>0</v>
      </c>
      <c r="I15" s="9" t="s">
        <v>83</v>
      </c>
      <c r="J15" s="9" t="s">
        <v>103</v>
      </c>
      <c r="K15" s="19">
        <f t="shared" ca="1" si="1"/>
        <v>45</v>
      </c>
      <c r="L15" s="12"/>
      <c r="M15" s="12"/>
      <c r="N15" s="12"/>
      <c r="O15" s="12"/>
      <c r="P15" s="12"/>
      <c r="Q15" s="12"/>
      <c r="R15" s="12"/>
      <c r="S15" s="12"/>
      <c r="T15" s="12"/>
      <c r="U15" s="12"/>
      <c r="V15" s="12"/>
      <c r="W15" s="12"/>
    </row>
    <row r="16" spans="1:23" ht="15.75" x14ac:dyDescent="0.25">
      <c r="A16" s="9" t="s">
        <v>10</v>
      </c>
      <c r="B16" s="10">
        <v>42775</v>
      </c>
      <c r="C16" s="19" t="s">
        <v>73</v>
      </c>
      <c r="D16" s="9" t="s">
        <v>36</v>
      </c>
      <c r="E16" s="11">
        <v>26604</v>
      </c>
      <c r="F16" s="9" t="s">
        <v>60</v>
      </c>
      <c r="G16" s="19" t="s">
        <v>71</v>
      </c>
      <c r="H16" s="19">
        <v>3</v>
      </c>
      <c r="I16" s="9" t="s">
        <v>79</v>
      </c>
      <c r="J16" s="9" t="s">
        <v>104</v>
      </c>
      <c r="K16" s="19">
        <f t="shared" ca="1" si="1"/>
        <v>45</v>
      </c>
      <c r="L16" s="12">
        <v>100</v>
      </c>
      <c r="M16" s="12"/>
      <c r="N16" s="12"/>
      <c r="O16" s="12"/>
      <c r="P16" s="12"/>
      <c r="Q16" s="12"/>
      <c r="R16" s="12"/>
      <c r="S16" s="12"/>
      <c r="T16" s="12"/>
      <c r="U16" s="12"/>
      <c r="V16" s="12"/>
      <c r="W16" s="12"/>
    </row>
    <row r="17" spans="1:23" ht="15.75" x14ac:dyDescent="0.25">
      <c r="A17" s="9" t="s">
        <v>1</v>
      </c>
      <c r="B17" s="10">
        <v>42776</v>
      </c>
      <c r="C17" s="19" t="s">
        <v>74</v>
      </c>
      <c r="D17" s="9" t="s">
        <v>37</v>
      </c>
      <c r="E17" s="11">
        <v>11233</v>
      </c>
      <c r="F17" s="9" t="s">
        <v>61</v>
      </c>
      <c r="G17" s="19" t="s">
        <v>72</v>
      </c>
      <c r="H17" s="19">
        <v>0</v>
      </c>
      <c r="I17" s="9" t="s">
        <v>80</v>
      </c>
      <c r="J17" s="9" t="s">
        <v>105</v>
      </c>
      <c r="K17" s="19">
        <f t="shared" ca="1" si="1"/>
        <v>87</v>
      </c>
      <c r="L17" s="12"/>
      <c r="M17" s="12">
        <v>100</v>
      </c>
      <c r="N17" s="12"/>
      <c r="O17" s="12"/>
      <c r="P17" s="12"/>
      <c r="Q17" s="12"/>
      <c r="R17" s="12"/>
      <c r="S17" s="12"/>
      <c r="T17" s="12"/>
      <c r="U17" s="12"/>
      <c r="V17" s="12"/>
      <c r="W17" s="12"/>
    </row>
    <row r="18" spans="1:23" ht="15.75" x14ac:dyDescent="0.25">
      <c r="A18" s="9" t="s">
        <v>2</v>
      </c>
      <c r="B18" s="10">
        <v>42777</v>
      </c>
      <c r="C18" s="19" t="s">
        <v>72</v>
      </c>
      <c r="D18" s="9" t="s">
        <v>38</v>
      </c>
      <c r="E18" s="11">
        <v>11234</v>
      </c>
      <c r="F18" s="9" t="s">
        <v>62</v>
      </c>
      <c r="G18" s="19" t="s">
        <v>71</v>
      </c>
      <c r="H18" s="19">
        <v>1</v>
      </c>
      <c r="I18" s="9" t="s">
        <v>81</v>
      </c>
      <c r="J18" s="9" t="s">
        <v>106</v>
      </c>
      <c r="K18" s="19">
        <f t="shared" ca="1" si="1"/>
        <v>87</v>
      </c>
      <c r="L18" s="12"/>
      <c r="M18" s="12"/>
      <c r="N18" s="12"/>
      <c r="O18" s="12"/>
      <c r="P18" s="12"/>
      <c r="Q18" s="12"/>
      <c r="R18" s="12"/>
      <c r="S18" s="12"/>
      <c r="T18" s="12"/>
      <c r="U18" s="12"/>
      <c r="V18" s="12"/>
      <c r="W18" s="12"/>
    </row>
    <row r="19" spans="1:23" ht="15.75" x14ac:dyDescent="0.25">
      <c r="A19" s="9" t="s">
        <v>3</v>
      </c>
      <c r="B19" s="10">
        <v>42778</v>
      </c>
      <c r="C19" s="19" t="s">
        <v>73</v>
      </c>
      <c r="D19" s="9" t="s">
        <v>39</v>
      </c>
      <c r="E19" s="11">
        <v>11235</v>
      </c>
      <c r="F19" s="9" t="s">
        <v>63</v>
      </c>
      <c r="G19" s="19" t="s">
        <v>72</v>
      </c>
      <c r="H19" s="19">
        <v>0</v>
      </c>
      <c r="I19" s="9" t="s">
        <v>82</v>
      </c>
      <c r="J19" s="9" t="s">
        <v>107</v>
      </c>
      <c r="K19" s="19">
        <f t="shared" ca="1" si="1"/>
        <v>87</v>
      </c>
      <c r="L19" s="12"/>
      <c r="M19" s="12"/>
      <c r="N19" s="12"/>
      <c r="O19" s="12"/>
      <c r="P19" s="12"/>
      <c r="Q19" s="12"/>
      <c r="R19" s="12"/>
      <c r="S19" s="12"/>
      <c r="T19" s="12"/>
      <c r="U19" s="12"/>
      <c r="V19" s="12"/>
      <c r="W19" s="12"/>
    </row>
    <row r="20" spans="1:23" ht="15.75" x14ac:dyDescent="0.25">
      <c r="A20" s="9" t="s">
        <v>4</v>
      </c>
      <c r="B20" s="10">
        <v>42779</v>
      </c>
      <c r="C20" s="19" t="s">
        <v>74</v>
      </c>
      <c r="D20" s="9" t="s">
        <v>40</v>
      </c>
      <c r="E20" s="11">
        <v>11236</v>
      </c>
      <c r="F20" s="9" t="s">
        <v>64</v>
      </c>
      <c r="G20" s="19" t="s">
        <v>72</v>
      </c>
      <c r="H20" s="19">
        <v>0</v>
      </c>
      <c r="I20" s="9" t="s">
        <v>83</v>
      </c>
      <c r="J20" s="9" t="s">
        <v>108</v>
      </c>
      <c r="K20" s="19">
        <f t="shared" ca="1" si="1"/>
        <v>87</v>
      </c>
      <c r="L20" s="12"/>
      <c r="M20" s="12"/>
      <c r="N20" s="12"/>
      <c r="O20" s="12"/>
      <c r="P20" s="12"/>
      <c r="Q20" s="12"/>
      <c r="R20" s="12"/>
      <c r="S20" s="12"/>
      <c r="T20" s="12"/>
      <c r="U20" s="12"/>
      <c r="V20" s="12"/>
      <c r="W20" s="12"/>
    </row>
    <row r="21" spans="1:23" ht="15.75" x14ac:dyDescent="0.25">
      <c r="A21" s="9" t="s">
        <v>5</v>
      </c>
      <c r="B21" s="10">
        <v>42780</v>
      </c>
      <c r="C21" s="19" t="s">
        <v>72</v>
      </c>
      <c r="D21" s="9" t="s">
        <v>41</v>
      </c>
      <c r="E21" s="11">
        <v>11237</v>
      </c>
      <c r="F21" s="9" t="s">
        <v>65</v>
      </c>
      <c r="G21" s="19" t="s">
        <v>71</v>
      </c>
      <c r="H21" s="19">
        <v>3</v>
      </c>
      <c r="I21" s="9" t="s">
        <v>75</v>
      </c>
      <c r="J21" s="9" t="s">
        <v>109</v>
      </c>
      <c r="K21" s="19">
        <f t="shared" ca="1" si="1"/>
        <v>87</v>
      </c>
      <c r="L21" s="12"/>
      <c r="M21" s="12"/>
      <c r="N21" s="12"/>
      <c r="O21" s="12"/>
      <c r="P21" s="12"/>
      <c r="Q21" s="12"/>
      <c r="R21" s="12"/>
      <c r="S21" s="12"/>
      <c r="T21" s="12"/>
      <c r="U21" s="12"/>
      <c r="V21" s="12"/>
      <c r="W21" s="12"/>
    </row>
    <row r="22" spans="1:23" ht="15.75" x14ac:dyDescent="0.25">
      <c r="A22" s="9" t="s">
        <v>6</v>
      </c>
      <c r="B22" s="10">
        <v>42781</v>
      </c>
      <c r="C22" s="19" t="s">
        <v>73</v>
      </c>
      <c r="D22" s="9" t="s">
        <v>42</v>
      </c>
      <c r="E22" s="11">
        <v>11238</v>
      </c>
      <c r="F22" s="9" t="s">
        <v>66</v>
      </c>
      <c r="G22" s="19" t="s">
        <v>72</v>
      </c>
      <c r="H22" s="19">
        <v>0</v>
      </c>
      <c r="I22" s="9" t="s">
        <v>76</v>
      </c>
      <c r="J22" s="9" t="s">
        <v>110</v>
      </c>
      <c r="K22" s="19">
        <f t="shared" ca="1" si="1"/>
        <v>87</v>
      </c>
      <c r="L22" s="12">
        <v>100</v>
      </c>
      <c r="M22" s="12"/>
      <c r="N22" s="12"/>
      <c r="O22" s="12"/>
      <c r="P22" s="12"/>
      <c r="Q22" s="12"/>
      <c r="R22" s="12"/>
      <c r="S22" s="12"/>
      <c r="T22" s="12"/>
      <c r="U22" s="12"/>
      <c r="V22" s="12"/>
      <c r="W22" s="12"/>
    </row>
    <row r="23" spans="1:23" ht="15.75" x14ac:dyDescent="0.25">
      <c r="A23" s="9" t="s">
        <v>7</v>
      </c>
      <c r="B23" s="10">
        <v>42782</v>
      </c>
      <c r="C23" s="19" t="s">
        <v>74</v>
      </c>
      <c r="D23" s="9" t="s">
        <v>43</v>
      </c>
      <c r="E23" s="11">
        <v>11239</v>
      </c>
      <c r="F23" s="9" t="s">
        <v>67</v>
      </c>
      <c r="G23" s="19" t="s">
        <v>71</v>
      </c>
      <c r="H23" s="19">
        <v>4</v>
      </c>
      <c r="I23" s="9" t="s">
        <v>77</v>
      </c>
      <c r="J23" s="9" t="s">
        <v>111</v>
      </c>
      <c r="K23" s="19">
        <f t="shared" ca="1" si="1"/>
        <v>87</v>
      </c>
      <c r="L23" s="12"/>
      <c r="M23" s="12">
        <v>100</v>
      </c>
      <c r="N23" s="12"/>
      <c r="O23" s="12"/>
      <c r="P23" s="12"/>
      <c r="Q23" s="12"/>
      <c r="R23" s="12"/>
      <c r="S23" s="12"/>
      <c r="T23" s="12"/>
      <c r="U23" s="12"/>
      <c r="V23" s="12"/>
      <c r="W23" s="12"/>
    </row>
    <row r="24" spans="1:23" ht="15.75" x14ac:dyDescent="0.25">
      <c r="A24" s="9" t="s">
        <v>8</v>
      </c>
      <c r="B24" s="10">
        <v>42783</v>
      </c>
      <c r="C24" s="19" t="s">
        <v>72</v>
      </c>
      <c r="D24" s="9" t="s">
        <v>44</v>
      </c>
      <c r="E24" s="11">
        <v>11240</v>
      </c>
      <c r="F24" s="9" t="s">
        <v>57</v>
      </c>
      <c r="G24" s="19" t="s">
        <v>72</v>
      </c>
      <c r="H24" s="19">
        <v>0</v>
      </c>
      <c r="I24" s="9" t="s">
        <v>78</v>
      </c>
      <c r="J24" s="9" t="s">
        <v>112</v>
      </c>
      <c r="K24" s="19">
        <f t="shared" ca="1" si="1"/>
        <v>87</v>
      </c>
      <c r="L24" s="12"/>
      <c r="M24" s="12"/>
      <c r="N24" s="12"/>
      <c r="O24" s="12"/>
      <c r="P24" s="12"/>
      <c r="Q24" s="12"/>
      <c r="R24" s="12"/>
      <c r="S24" s="12"/>
      <c r="T24" s="12"/>
      <c r="U24" s="12"/>
      <c r="V24" s="12"/>
      <c r="W24" s="12"/>
    </row>
    <row r="25" spans="1:23" ht="15.75" x14ac:dyDescent="0.25">
      <c r="A25" s="9" t="s">
        <v>9</v>
      </c>
      <c r="B25" s="10">
        <v>42784</v>
      </c>
      <c r="C25" s="19" t="s">
        <v>73</v>
      </c>
      <c r="D25" s="9" t="s">
        <v>45</v>
      </c>
      <c r="E25" s="11">
        <v>11241</v>
      </c>
      <c r="F25" s="9" t="s">
        <v>58</v>
      </c>
      <c r="G25" s="19" t="s">
        <v>71</v>
      </c>
      <c r="H25" s="19">
        <v>6</v>
      </c>
      <c r="I25" s="9" t="s">
        <v>75</v>
      </c>
      <c r="J25" s="9" t="s">
        <v>113</v>
      </c>
      <c r="K25" s="19">
        <f t="shared" ca="1" si="1"/>
        <v>87</v>
      </c>
      <c r="L25" s="12"/>
      <c r="M25" s="12"/>
      <c r="N25" s="12"/>
      <c r="O25" s="12"/>
      <c r="P25" s="12"/>
      <c r="Q25" s="12"/>
      <c r="R25" s="12"/>
      <c r="S25" s="12"/>
      <c r="T25" s="12"/>
      <c r="U25" s="12"/>
      <c r="V25" s="12"/>
      <c r="W25" s="12"/>
    </row>
    <row r="26" spans="1:23" ht="15.75" x14ac:dyDescent="0.25">
      <c r="A26" s="9" t="s">
        <v>10</v>
      </c>
      <c r="B26" s="10">
        <v>42785</v>
      </c>
      <c r="C26" s="19" t="s">
        <v>74</v>
      </c>
      <c r="D26" s="9" t="s">
        <v>46</v>
      </c>
      <c r="E26" s="11">
        <v>11242</v>
      </c>
      <c r="F26" s="9" t="s">
        <v>59</v>
      </c>
      <c r="G26" s="19" t="s">
        <v>72</v>
      </c>
      <c r="H26" s="19">
        <v>0</v>
      </c>
      <c r="I26" s="9" t="s">
        <v>76</v>
      </c>
      <c r="J26" s="9" t="s">
        <v>114</v>
      </c>
      <c r="K26" s="19">
        <f t="shared" ca="1" si="1"/>
        <v>87</v>
      </c>
      <c r="L26" s="12"/>
      <c r="M26" s="12"/>
      <c r="N26" s="12"/>
      <c r="O26" s="12"/>
      <c r="P26" s="12"/>
      <c r="Q26" s="12"/>
      <c r="R26" s="12"/>
      <c r="S26" s="12"/>
      <c r="T26" s="12"/>
      <c r="U26" s="12"/>
      <c r="V26" s="12"/>
      <c r="W26" s="12"/>
    </row>
    <row r="27" spans="1:23" ht="15.75" x14ac:dyDescent="0.25">
      <c r="A27" s="9" t="s">
        <v>14</v>
      </c>
      <c r="B27" s="10">
        <v>42786</v>
      </c>
      <c r="C27" s="19" t="s">
        <v>72</v>
      </c>
      <c r="D27" s="9" t="s">
        <v>47</v>
      </c>
      <c r="E27" s="11">
        <v>24312</v>
      </c>
      <c r="F27" s="9" t="s">
        <v>60</v>
      </c>
      <c r="G27" s="19" t="s">
        <v>71</v>
      </c>
      <c r="H27" s="19">
        <v>4</v>
      </c>
      <c r="I27" s="9" t="s">
        <v>77</v>
      </c>
      <c r="J27" s="9" t="s">
        <v>115</v>
      </c>
      <c r="K27" s="19">
        <f t="shared" ca="1" si="1"/>
        <v>51</v>
      </c>
      <c r="L27" s="12"/>
      <c r="M27" s="12"/>
      <c r="N27" s="12"/>
      <c r="O27" s="12"/>
      <c r="P27" s="12"/>
      <c r="Q27" s="12"/>
      <c r="R27" s="12"/>
      <c r="S27" s="12"/>
      <c r="T27" s="12"/>
      <c r="U27" s="12"/>
      <c r="V27" s="12"/>
      <c r="W27" s="12"/>
    </row>
    <row r="28" spans="1:23" ht="15.75" x14ac:dyDescent="0.25">
      <c r="A28" s="9" t="s">
        <v>11</v>
      </c>
      <c r="B28" s="10">
        <v>42787</v>
      </c>
      <c r="C28" s="19" t="s">
        <v>73</v>
      </c>
      <c r="D28" s="9" t="s">
        <v>48</v>
      </c>
      <c r="E28" s="11">
        <v>24241</v>
      </c>
      <c r="F28" s="9" t="s">
        <v>61</v>
      </c>
      <c r="G28" s="19" t="s">
        <v>72</v>
      </c>
      <c r="H28" s="19">
        <v>0</v>
      </c>
      <c r="I28" s="9" t="s">
        <v>78</v>
      </c>
      <c r="J28" s="9" t="s">
        <v>116</v>
      </c>
      <c r="K28" s="19">
        <f t="shared" ca="1" si="1"/>
        <v>51</v>
      </c>
      <c r="L28" s="12">
        <v>100</v>
      </c>
      <c r="M28" s="12"/>
      <c r="N28" s="12"/>
      <c r="O28" s="12"/>
      <c r="P28" s="12"/>
      <c r="Q28" s="12"/>
      <c r="R28" s="12"/>
      <c r="S28" s="12"/>
      <c r="T28" s="12"/>
      <c r="U28" s="12"/>
      <c r="V28" s="12"/>
      <c r="W28" s="12"/>
    </row>
    <row r="29" spans="1:23" ht="15.75" x14ac:dyDescent="0.25">
      <c r="A29" s="9" t="s">
        <v>12</v>
      </c>
      <c r="B29" s="10">
        <v>42788</v>
      </c>
      <c r="C29" s="19" t="s">
        <v>74</v>
      </c>
      <c r="D29" s="9" t="s">
        <v>49</v>
      </c>
      <c r="E29" s="11">
        <v>29574</v>
      </c>
      <c r="F29" s="9" t="s">
        <v>62</v>
      </c>
      <c r="G29" s="19" t="s">
        <v>71</v>
      </c>
      <c r="H29" s="19">
        <v>4</v>
      </c>
      <c r="I29" s="9" t="s">
        <v>79</v>
      </c>
      <c r="J29" s="9" t="s">
        <v>117</v>
      </c>
      <c r="K29" s="19">
        <f t="shared" ca="1" si="1"/>
        <v>37</v>
      </c>
      <c r="L29" s="12"/>
      <c r="M29" s="12">
        <v>100</v>
      </c>
      <c r="N29" s="12"/>
      <c r="O29" s="12"/>
      <c r="P29" s="12"/>
      <c r="Q29" s="12"/>
      <c r="R29" s="12"/>
      <c r="S29" s="12"/>
      <c r="T29" s="12"/>
      <c r="U29" s="12"/>
      <c r="V29" s="12"/>
      <c r="W29" s="12"/>
    </row>
    <row r="30" spans="1:23" ht="15.75" x14ac:dyDescent="0.25">
      <c r="A30" s="9" t="s">
        <v>13</v>
      </c>
      <c r="B30" s="10">
        <v>42789</v>
      </c>
      <c r="C30" s="19" t="s">
        <v>72</v>
      </c>
      <c r="D30" s="9" t="s">
        <v>50</v>
      </c>
      <c r="E30" s="11">
        <v>26970</v>
      </c>
      <c r="F30" s="9" t="s">
        <v>63</v>
      </c>
      <c r="G30" s="19" t="s">
        <v>72</v>
      </c>
      <c r="H30" s="19">
        <v>0</v>
      </c>
      <c r="I30" s="9" t="s">
        <v>80</v>
      </c>
      <c r="J30" s="9" t="s">
        <v>118</v>
      </c>
      <c r="K30" s="19">
        <f t="shared" ca="1" si="1"/>
        <v>44</v>
      </c>
      <c r="L30" s="12"/>
      <c r="M30" s="12"/>
      <c r="N30" s="12"/>
      <c r="O30" s="12"/>
      <c r="P30" s="12"/>
      <c r="Q30" s="12"/>
      <c r="R30" s="12"/>
      <c r="S30" s="12"/>
      <c r="T30" s="12"/>
      <c r="U30" s="12"/>
      <c r="V30" s="12"/>
      <c r="W30" s="12"/>
    </row>
    <row r="31" spans="1:23" ht="15.75" x14ac:dyDescent="0.25">
      <c r="A31" s="9" t="s">
        <v>15</v>
      </c>
      <c r="B31" s="10">
        <v>42790</v>
      </c>
      <c r="C31" s="19" t="s">
        <v>73</v>
      </c>
      <c r="D31" s="9" t="s">
        <v>51</v>
      </c>
      <c r="E31" s="11">
        <v>28356</v>
      </c>
      <c r="F31" s="9" t="s">
        <v>64</v>
      </c>
      <c r="G31" s="19" t="s">
        <v>71</v>
      </c>
      <c r="H31" s="19">
        <v>1</v>
      </c>
      <c r="I31" s="9" t="s">
        <v>81</v>
      </c>
      <c r="J31" s="9" t="s">
        <v>119</v>
      </c>
      <c r="K31" s="19">
        <f t="shared" ca="1" si="1"/>
        <v>40</v>
      </c>
      <c r="L31" s="12"/>
      <c r="M31" s="12"/>
      <c r="N31" s="12"/>
      <c r="O31" s="12"/>
      <c r="P31" s="12"/>
      <c r="Q31" s="12"/>
      <c r="R31" s="12"/>
      <c r="S31" s="12"/>
      <c r="T31" s="12"/>
      <c r="U31" s="12"/>
      <c r="V31" s="12"/>
      <c r="W31" s="12"/>
    </row>
    <row r="32" spans="1:23" ht="15.75" x14ac:dyDescent="0.25">
      <c r="A32" s="9" t="s">
        <v>16</v>
      </c>
      <c r="B32" s="10">
        <v>42791</v>
      </c>
      <c r="C32" s="19" t="s">
        <v>74</v>
      </c>
      <c r="D32" s="9" t="s">
        <v>52</v>
      </c>
      <c r="E32" s="11">
        <v>27531</v>
      </c>
      <c r="F32" s="9" t="s">
        <v>65</v>
      </c>
      <c r="G32" s="19" t="s">
        <v>72</v>
      </c>
      <c r="H32" s="19">
        <v>0</v>
      </c>
      <c r="I32" s="9" t="s">
        <v>82</v>
      </c>
      <c r="J32" s="9" t="s">
        <v>120</v>
      </c>
      <c r="K32" s="19">
        <f t="shared" ca="1" si="1"/>
        <v>42</v>
      </c>
      <c r="L32" s="12"/>
      <c r="M32" s="12"/>
      <c r="N32" s="12"/>
      <c r="O32" s="12"/>
      <c r="P32" s="12"/>
      <c r="Q32" s="12"/>
      <c r="R32" s="12"/>
      <c r="S32" s="12"/>
      <c r="T32" s="12"/>
      <c r="U32" s="12"/>
      <c r="V32" s="12"/>
      <c r="W32" s="12"/>
    </row>
    <row r="33" spans="1:23" ht="15.75" x14ac:dyDescent="0.25">
      <c r="A33" s="9" t="s">
        <v>17</v>
      </c>
      <c r="B33" s="10">
        <v>42792</v>
      </c>
      <c r="C33" s="19" t="s">
        <v>72</v>
      </c>
      <c r="D33" s="9" t="s">
        <v>53</v>
      </c>
      <c r="E33" s="11">
        <v>29199</v>
      </c>
      <c r="F33" s="9" t="s">
        <v>66</v>
      </c>
      <c r="G33" s="19" t="s">
        <v>72</v>
      </c>
      <c r="H33" s="19">
        <v>0</v>
      </c>
      <c r="I33" s="9" t="s">
        <v>75</v>
      </c>
      <c r="J33" s="9" t="s">
        <v>121</v>
      </c>
      <c r="K33" s="19">
        <f t="shared" ca="1" si="1"/>
        <v>38</v>
      </c>
      <c r="L33" s="12">
        <v>100</v>
      </c>
      <c r="M33" s="12"/>
      <c r="N33" s="12"/>
      <c r="O33" s="12"/>
      <c r="P33" s="12"/>
      <c r="Q33" s="12"/>
      <c r="R33" s="12"/>
      <c r="S33" s="12"/>
      <c r="T33" s="12"/>
      <c r="U33" s="12"/>
      <c r="V33" s="12"/>
      <c r="W33" s="12"/>
    </row>
    <row r="34" spans="1:23" ht="15.75" x14ac:dyDescent="0.25">
      <c r="A34" s="9" t="s">
        <v>1</v>
      </c>
      <c r="B34" s="10">
        <v>42793</v>
      </c>
      <c r="C34" s="19" t="s">
        <v>73</v>
      </c>
      <c r="D34" s="9" t="s">
        <v>54</v>
      </c>
      <c r="E34" s="11">
        <v>26595</v>
      </c>
      <c r="F34" s="9" t="s">
        <v>67</v>
      </c>
      <c r="G34" s="19" t="s">
        <v>71</v>
      </c>
      <c r="H34" s="19">
        <v>5</v>
      </c>
      <c r="I34" s="9" t="s">
        <v>76</v>
      </c>
      <c r="J34" s="9" t="s">
        <v>122</v>
      </c>
      <c r="K34" s="19">
        <f t="shared" ca="1" si="1"/>
        <v>45</v>
      </c>
      <c r="L34" s="12"/>
      <c r="M34" s="12">
        <v>100</v>
      </c>
      <c r="N34" s="12"/>
      <c r="O34" s="12"/>
      <c r="P34" s="12"/>
      <c r="Q34" s="12"/>
      <c r="R34" s="12"/>
      <c r="S34" s="12"/>
      <c r="T34" s="12"/>
      <c r="U34" s="12"/>
      <c r="V34" s="12"/>
      <c r="W34" s="12"/>
    </row>
    <row r="35" spans="1:23" ht="15.75" x14ac:dyDescent="0.25">
      <c r="A35" s="9" t="s">
        <v>2</v>
      </c>
      <c r="B35" s="10">
        <v>42794</v>
      </c>
      <c r="C35" s="19" t="s">
        <v>74</v>
      </c>
      <c r="D35" s="9" t="s">
        <v>55</v>
      </c>
      <c r="E35" s="11">
        <v>25380</v>
      </c>
      <c r="F35" s="9" t="s">
        <v>68</v>
      </c>
      <c r="G35" s="19" t="s">
        <v>72</v>
      </c>
      <c r="H35" s="19">
        <v>0</v>
      </c>
      <c r="I35" s="9" t="s">
        <v>77</v>
      </c>
      <c r="J35" s="9" t="s">
        <v>123</v>
      </c>
      <c r="K35" s="19">
        <f t="shared" ca="1" si="1"/>
        <v>48</v>
      </c>
      <c r="L35" s="12"/>
      <c r="M35" s="12"/>
      <c r="N35" s="12"/>
      <c r="O35" s="12"/>
      <c r="P35" s="12"/>
      <c r="Q35" s="12"/>
      <c r="R35" s="12"/>
      <c r="S35" s="12"/>
      <c r="T35" s="12"/>
      <c r="U35" s="12"/>
      <c r="V35" s="12"/>
      <c r="W35" s="12"/>
    </row>
    <row r="36" spans="1:23" ht="15.75" x14ac:dyDescent="0.25">
      <c r="A36" s="29" t="s">
        <v>3</v>
      </c>
      <c r="B36" s="30">
        <v>42795</v>
      </c>
      <c r="C36" s="31" t="s">
        <v>72</v>
      </c>
      <c r="D36" s="29" t="s">
        <v>56</v>
      </c>
      <c r="E36" s="32">
        <v>19085</v>
      </c>
      <c r="F36" s="29" t="s">
        <v>69</v>
      </c>
      <c r="G36" s="31" t="s">
        <v>71</v>
      </c>
      <c r="H36" s="31">
        <v>2</v>
      </c>
      <c r="I36" s="29" t="s">
        <v>78</v>
      </c>
      <c r="J36" s="29" t="s">
        <v>124</v>
      </c>
      <c r="K36" s="31">
        <f t="shared" ca="1" si="1"/>
        <v>65</v>
      </c>
      <c r="L36" s="33">
        <v>100</v>
      </c>
      <c r="M36" s="33"/>
      <c r="N36" s="33"/>
      <c r="O36" s="33"/>
      <c r="P36" s="33"/>
      <c r="Q36" s="33"/>
      <c r="R36" s="33"/>
      <c r="S36" s="33"/>
      <c r="T36" s="33"/>
      <c r="U36" s="33"/>
      <c r="V36" s="33"/>
      <c r="W36" s="33"/>
    </row>
  </sheetData>
  <dataValidations count="2">
    <dataValidation type="list" allowBlank="1" showInputMessage="1" showErrorMessage="1" sqref="WVB956916 IP5 SL5 ACH5 AMD5 AVZ5 BFV5 BPR5 BZN5 CJJ5 CTF5 DDB5 DMX5 DWT5 EGP5 EQL5 FAH5 FKD5 FTZ5 GDV5 GNR5 GXN5 HHJ5 HRF5 IBB5 IKX5 IUT5 JEP5 JOL5 JYH5 KID5 KRZ5 LBV5 LLR5 LVN5 MFJ5 MPF5 MZB5 NIX5 NST5 OCP5 OML5 OWH5 PGD5 PPZ5 PZV5 QJR5 QTN5 RDJ5 RNF5 RXB5 SGX5 SQT5 TAP5 TKL5 TUH5 UED5 UNZ5 UXV5 VHR5 VRN5 WBJ5 WLF5 WVB5 F39412 IP39412 SL39412 ACH39412 AMD39412 AVZ39412 BFV39412 BPR39412 BZN39412 CJJ39412 CTF39412 DDB39412 DMX39412 DWT39412 EGP39412 EQL39412 FAH39412 FKD39412 FTZ39412 GDV39412 GNR39412 GXN39412 HHJ39412 HRF39412 IBB39412 IKX39412 IUT39412 JEP39412 JOL39412 JYH39412 KID39412 KRZ39412 LBV39412 LLR39412 LVN39412 MFJ39412 MPF39412 MZB39412 NIX39412 NST39412 OCP39412 OML39412 OWH39412 PGD39412 PPZ39412 PZV39412 QJR39412 QTN39412 RDJ39412 RNF39412 RXB39412 SGX39412 SQT39412 TAP39412 TKL39412 TUH39412 UED39412 UNZ39412 UXV39412 VHR39412 VRN39412 WBJ39412 WLF39412 WVB39412 F104948 IP104948 SL104948 ACH104948 AMD104948 AVZ104948 BFV104948 BPR104948 BZN104948 CJJ104948 CTF104948 DDB104948 DMX104948 DWT104948 EGP104948 EQL104948 FAH104948 FKD104948 FTZ104948 GDV104948 GNR104948 GXN104948 HHJ104948 HRF104948 IBB104948 IKX104948 IUT104948 JEP104948 JOL104948 JYH104948 KID104948 KRZ104948 LBV104948 LLR104948 LVN104948 MFJ104948 MPF104948 MZB104948 NIX104948 NST104948 OCP104948 OML104948 OWH104948 PGD104948 PPZ104948 PZV104948 QJR104948 QTN104948 RDJ104948 RNF104948 RXB104948 SGX104948 SQT104948 TAP104948 TKL104948 TUH104948 UED104948 UNZ104948 UXV104948 VHR104948 VRN104948 WBJ104948 WLF104948 WVB104948 F170484 IP170484 SL170484 ACH170484 AMD170484 AVZ170484 BFV170484 BPR170484 BZN170484 CJJ170484 CTF170484 DDB170484 DMX170484 DWT170484 EGP170484 EQL170484 FAH170484 FKD170484 FTZ170484 GDV170484 GNR170484 GXN170484 HHJ170484 HRF170484 IBB170484 IKX170484 IUT170484 JEP170484 JOL170484 JYH170484 KID170484 KRZ170484 LBV170484 LLR170484 LVN170484 MFJ170484 MPF170484 MZB170484 NIX170484 NST170484 OCP170484 OML170484 OWH170484 PGD170484 PPZ170484 PZV170484 QJR170484 QTN170484 RDJ170484 RNF170484 RXB170484 SGX170484 SQT170484 TAP170484 TKL170484 TUH170484 UED170484 UNZ170484 UXV170484 VHR170484 VRN170484 WBJ170484 WLF170484 WVB170484 F236020 IP236020 SL236020 ACH236020 AMD236020 AVZ236020 BFV236020 BPR236020 BZN236020 CJJ236020 CTF236020 DDB236020 DMX236020 DWT236020 EGP236020 EQL236020 FAH236020 FKD236020 FTZ236020 GDV236020 GNR236020 GXN236020 HHJ236020 HRF236020 IBB236020 IKX236020 IUT236020 JEP236020 JOL236020 JYH236020 KID236020 KRZ236020 LBV236020 LLR236020 LVN236020 MFJ236020 MPF236020 MZB236020 NIX236020 NST236020 OCP236020 OML236020 OWH236020 PGD236020 PPZ236020 PZV236020 QJR236020 QTN236020 RDJ236020 RNF236020 RXB236020 SGX236020 SQT236020 TAP236020 TKL236020 TUH236020 UED236020 UNZ236020 UXV236020 VHR236020 VRN236020 WBJ236020 WLF236020 WVB236020 F301556 IP301556 SL301556 ACH301556 AMD301556 AVZ301556 BFV301556 BPR301556 BZN301556 CJJ301556 CTF301556 DDB301556 DMX301556 DWT301556 EGP301556 EQL301556 FAH301556 FKD301556 FTZ301556 GDV301556 GNR301556 GXN301556 HHJ301556 HRF301556 IBB301556 IKX301556 IUT301556 JEP301556 JOL301556 JYH301556 KID301556 KRZ301556 LBV301556 LLR301556 LVN301556 MFJ301556 MPF301556 MZB301556 NIX301556 NST301556 OCP301556 OML301556 OWH301556 PGD301556 PPZ301556 PZV301556 QJR301556 QTN301556 RDJ301556 RNF301556 RXB301556 SGX301556 SQT301556 TAP301556 TKL301556 TUH301556 UED301556 UNZ301556 UXV301556 VHR301556 VRN301556 WBJ301556 WLF301556 WVB301556 F367092 IP367092 SL367092 ACH367092 AMD367092 AVZ367092 BFV367092 BPR367092 BZN367092 CJJ367092 CTF367092 DDB367092 DMX367092 DWT367092 EGP367092 EQL367092 FAH367092 FKD367092 FTZ367092 GDV367092 GNR367092 GXN367092 HHJ367092 HRF367092 IBB367092 IKX367092 IUT367092 JEP367092 JOL367092 JYH367092 KID367092 KRZ367092 LBV367092 LLR367092 LVN367092 MFJ367092 MPF367092 MZB367092 NIX367092 NST367092 OCP367092 OML367092 OWH367092 PGD367092 PPZ367092 PZV367092 QJR367092 QTN367092 RDJ367092 RNF367092 RXB367092 SGX367092 SQT367092 TAP367092 TKL367092 TUH367092 UED367092 UNZ367092 UXV367092 VHR367092 VRN367092 WBJ367092 WLF367092 WVB367092 F432628 IP432628 SL432628 ACH432628 AMD432628 AVZ432628 BFV432628 BPR432628 BZN432628 CJJ432628 CTF432628 DDB432628 DMX432628 DWT432628 EGP432628 EQL432628 FAH432628 FKD432628 FTZ432628 GDV432628 GNR432628 GXN432628 HHJ432628 HRF432628 IBB432628 IKX432628 IUT432628 JEP432628 JOL432628 JYH432628 KID432628 KRZ432628 LBV432628 LLR432628 LVN432628 MFJ432628 MPF432628 MZB432628 NIX432628 NST432628 OCP432628 OML432628 OWH432628 PGD432628 PPZ432628 PZV432628 QJR432628 QTN432628 RDJ432628 RNF432628 RXB432628 SGX432628 SQT432628 TAP432628 TKL432628 TUH432628 UED432628 UNZ432628 UXV432628 VHR432628 VRN432628 WBJ432628 WLF432628 WVB432628 F498164 IP498164 SL498164 ACH498164 AMD498164 AVZ498164 BFV498164 BPR498164 BZN498164 CJJ498164 CTF498164 DDB498164 DMX498164 DWT498164 EGP498164 EQL498164 FAH498164 FKD498164 FTZ498164 GDV498164 GNR498164 GXN498164 HHJ498164 HRF498164 IBB498164 IKX498164 IUT498164 JEP498164 JOL498164 JYH498164 KID498164 KRZ498164 LBV498164 LLR498164 LVN498164 MFJ498164 MPF498164 MZB498164 NIX498164 NST498164 OCP498164 OML498164 OWH498164 PGD498164 PPZ498164 PZV498164 QJR498164 QTN498164 RDJ498164 RNF498164 RXB498164 SGX498164 SQT498164 TAP498164 TKL498164 TUH498164 UED498164 UNZ498164 UXV498164 VHR498164 VRN498164 WBJ498164 WLF498164 WVB498164 F563700 IP563700 SL563700 ACH563700 AMD563700 AVZ563700 BFV563700 BPR563700 BZN563700 CJJ563700 CTF563700 DDB563700 DMX563700 DWT563700 EGP563700 EQL563700 FAH563700 FKD563700 FTZ563700 GDV563700 GNR563700 GXN563700 HHJ563700 HRF563700 IBB563700 IKX563700 IUT563700 JEP563700 JOL563700 JYH563700 KID563700 KRZ563700 LBV563700 LLR563700 LVN563700 MFJ563700 MPF563700 MZB563700 NIX563700 NST563700 OCP563700 OML563700 OWH563700 PGD563700 PPZ563700 PZV563700 QJR563700 QTN563700 RDJ563700 RNF563700 RXB563700 SGX563700 SQT563700 TAP563700 TKL563700 TUH563700 UED563700 UNZ563700 UXV563700 VHR563700 VRN563700 WBJ563700 WLF563700 WVB563700 F629236 IP629236 SL629236 ACH629236 AMD629236 AVZ629236 BFV629236 BPR629236 BZN629236 CJJ629236 CTF629236 DDB629236 DMX629236 DWT629236 EGP629236 EQL629236 FAH629236 FKD629236 FTZ629236 GDV629236 GNR629236 GXN629236 HHJ629236 HRF629236 IBB629236 IKX629236 IUT629236 JEP629236 JOL629236 JYH629236 KID629236 KRZ629236 LBV629236 LLR629236 LVN629236 MFJ629236 MPF629236 MZB629236 NIX629236 NST629236 OCP629236 OML629236 OWH629236 PGD629236 PPZ629236 PZV629236 QJR629236 QTN629236 RDJ629236 RNF629236 RXB629236 SGX629236 SQT629236 TAP629236 TKL629236 TUH629236 UED629236 UNZ629236 UXV629236 VHR629236 VRN629236 WBJ629236 WLF629236 WVB629236 F694772 IP694772 SL694772 ACH694772 AMD694772 AVZ694772 BFV694772 BPR694772 BZN694772 CJJ694772 CTF694772 DDB694772 DMX694772 DWT694772 EGP694772 EQL694772 FAH694772 FKD694772 FTZ694772 GDV694772 GNR694772 GXN694772 HHJ694772 HRF694772 IBB694772 IKX694772 IUT694772 JEP694772 JOL694772 JYH694772 KID694772 KRZ694772 LBV694772 LLR694772 LVN694772 MFJ694772 MPF694772 MZB694772 NIX694772 NST694772 OCP694772 OML694772 OWH694772 PGD694772 PPZ694772 PZV694772 QJR694772 QTN694772 RDJ694772 RNF694772 RXB694772 SGX694772 SQT694772 TAP694772 TKL694772 TUH694772 UED694772 UNZ694772 UXV694772 VHR694772 VRN694772 WBJ694772 WLF694772 WVB694772 F760308 IP760308 SL760308 ACH760308 AMD760308 AVZ760308 BFV760308 BPR760308 BZN760308 CJJ760308 CTF760308 DDB760308 DMX760308 DWT760308 EGP760308 EQL760308 FAH760308 FKD760308 FTZ760308 GDV760308 GNR760308 GXN760308 HHJ760308 HRF760308 IBB760308 IKX760308 IUT760308 JEP760308 JOL760308 JYH760308 KID760308 KRZ760308 LBV760308 LLR760308 LVN760308 MFJ760308 MPF760308 MZB760308 NIX760308 NST760308 OCP760308 OML760308 OWH760308 PGD760308 PPZ760308 PZV760308 QJR760308 QTN760308 RDJ760308 RNF760308 RXB760308 SGX760308 SQT760308 TAP760308 TKL760308 TUH760308 UED760308 UNZ760308 UXV760308 VHR760308 VRN760308 WBJ760308 WLF760308 WVB760308 F825844 IP825844 SL825844 ACH825844 AMD825844 AVZ825844 BFV825844 BPR825844 BZN825844 CJJ825844 CTF825844 DDB825844 DMX825844 DWT825844 EGP825844 EQL825844 FAH825844 FKD825844 FTZ825844 GDV825844 GNR825844 GXN825844 HHJ825844 HRF825844 IBB825844 IKX825844 IUT825844 JEP825844 JOL825844 JYH825844 KID825844 KRZ825844 LBV825844 LLR825844 LVN825844 MFJ825844 MPF825844 MZB825844 NIX825844 NST825844 OCP825844 OML825844 OWH825844 PGD825844 PPZ825844 PZV825844 QJR825844 QTN825844 RDJ825844 RNF825844 RXB825844 SGX825844 SQT825844 TAP825844 TKL825844 TUH825844 UED825844 UNZ825844 UXV825844 VHR825844 VRN825844 WBJ825844 WLF825844 WVB825844 F891380 IP891380 SL891380 ACH891380 AMD891380 AVZ891380 BFV891380 BPR891380 BZN891380 CJJ891380 CTF891380 DDB891380 DMX891380 DWT891380 EGP891380 EQL891380 FAH891380 FKD891380 FTZ891380 GDV891380 GNR891380 GXN891380 HHJ891380 HRF891380 IBB891380 IKX891380 IUT891380 JEP891380 JOL891380 JYH891380 KID891380 KRZ891380 LBV891380 LLR891380 LVN891380 MFJ891380 MPF891380 MZB891380 NIX891380 NST891380 OCP891380 OML891380 OWH891380 PGD891380 PPZ891380 PZV891380 QJR891380 QTN891380 RDJ891380 RNF891380 RXB891380 SGX891380 SQT891380 TAP891380 TKL891380 TUH891380 UED891380 UNZ891380 UXV891380 VHR891380 VRN891380 WBJ891380 WLF891380 WVB891380 F956916 IP956916 SL956916 ACH956916 AMD956916 AVZ956916 BFV956916 BPR956916 BZN956916 CJJ956916 CTF956916 DDB956916 DMX956916 DWT956916 EGP956916 EQL956916 FAH956916 FKD956916 FTZ956916 GDV956916 GNR956916 GXN956916 HHJ956916 HRF956916 IBB956916 IKX956916 IUT956916 JEP956916 JOL956916 JYH956916 KID956916 KRZ956916 LBV956916 LLR956916 LVN956916 MFJ956916 MPF956916 MZB956916 NIX956916 NST956916 OCP956916 OML956916 OWH956916 PGD956916 PPZ956916 PZV956916 QJR956916 QTN956916 RDJ956916 RNF956916 RXB956916 SGX956916 SQT956916 TAP956916 TKL956916 TUH956916 UED956916 UNZ956916 UXV956916 VHR956916 VRN956916 WBJ956916 WLF956916">
      <formula1>Etat</formula1>
    </dataValidation>
    <dataValidation type="list" allowBlank="1" showInputMessage="1" showErrorMessage="1" sqref="WVA956916 IO5 SK5 ACG5 AMC5 AVY5 BFU5 BPQ5 BZM5 CJI5 CTE5 DDA5 DMW5 DWS5 EGO5 EQK5 FAG5 FKC5 FTY5 GDU5 GNQ5 GXM5 HHI5 HRE5 IBA5 IKW5 IUS5 JEO5 JOK5 JYG5 KIC5 KRY5 LBU5 LLQ5 LVM5 MFI5 MPE5 MZA5 NIW5 NSS5 OCO5 OMK5 OWG5 PGC5 PPY5 PZU5 QJQ5 QTM5 RDI5 RNE5 RXA5 SGW5 SQS5 TAO5 TKK5 TUG5 UEC5 UNY5 UXU5 VHQ5 VRM5 WBI5 WLE5 WVA5 E39412 IO39412 SK39412 ACG39412 AMC39412 AVY39412 BFU39412 BPQ39412 BZM39412 CJI39412 CTE39412 DDA39412 DMW39412 DWS39412 EGO39412 EQK39412 FAG39412 FKC39412 FTY39412 GDU39412 GNQ39412 GXM39412 HHI39412 HRE39412 IBA39412 IKW39412 IUS39412 JEO39412 JOK39412 JYG39412 KIC39412 KRY39412 LBU39412 LLQ39412 LVM39412 MFI39412 MPE39412 MZA39412 NIW39412 NSS39412 OCO39412 OMK39412 OWG39412 PGC39412 PPY39412 PZU39412 QJQ39412 QTM39412 RDI39412 RNE39412 RXA39412 SGW39412 SQS39412 TAO39412 TKK39412 TUG39412 UEC39412 UNY39412 UXU39412 VHQ39412 VRM39412 WBI39412 WLE39412 WVA39412 E104948 IO104948 SK104948 ACG104948 AMC104948 AVY104948 BFU104948 BPQ104948 BZM104948 CJI104948 CTE104948 DDA104948 DMW104948 DWS104948 EGO104948 EQK104948 FAG104948 FKC104948 FTY104948 GDU104948 GNQ104948 GXM104948 HHI104948 HRE104948 IBA104948 IKW104948 IUS104948 JEO104948 JOK104948 JYG104948 KIC104948 KRY104948 LBU104948 LLQ104948 LVM104948 MFI104948 MPE104948 MZA104948 NIW104948 NSS104948 OCO104948 OMK104948 OWG104948 PGC104948 PPY104948 PZU104948 QJQ104948 QTM104948 RDI104948 RNE104948 RXA104948 SGW104948 SQS104948 TAO104948 TKK104948 TUG104948 UEC104948 UNY104948 UXU104948 VHQ104948 VRM104948 WBI104948 WLE104948 WVA104948 E170484 IO170484 SK170484 ACG170484 AMC170484 AVY170484 BFU170484 BPQ170484 BZM170484 CJI170484 CTE170484 DDA170484 DMW170484 DWS170484 EGO170484 EQK170484 FAG170484 FKC170484 FTY170484 GDU170484 GNQ170484 GXM170484 HHI170484 HRE170484 IBA170484 IKW170484 IUS170484 JEO170484 JOK170484 JYG170484 KIC170484 KRY170484 LBU170484 LLQ170484 LVM170484 MFI170484 MPE170484 MZA170484 NIW170484 NSS170484 OCO170484 OMK170484 OWG170484 PGC170484 PPY170484 PZU170484 QJQ170484 QTM170484 RDI170484 RNE170484 RXA170484 SGW170484 SQS170484 TAO170484 TKK170484 TUG170484 UEC170484 UNY170484 UXU170484 VHQ170484 VRM170484 WBI170484 WLE170484 WVA170484 E236020 IO236020 SK236020 ACG236020 AMC236020 AVY236020 BFU236020 BPQ236020 BZM236020 CJI236020 CTE236020 DDA236020 DMW236020 DWS236020 EGO236020 EQK236020 FAG236020 FKC236020 FTY236020 GDU236020 GNQ236020 GXM236020 HHI236020 HRE236020 IBA236020 IKW236020 IUS236020 JEO236020 JOK236020 JYG236020 KIC236020 KRY236020 LBU236020 LLQ236020 LVM236020 MFI236020 MPE236020 MZA236020 NIW236020 NSS236020 OCO236020 OMK236020 OWG236020 PGC236020 PPY236020 PZU236020 QJQ236020 QTM236020 RDI236020 RNE236020 RXA236020 SGW236020 SQS236020 TAO236020 TKK236020 TUG236020 UEC236020 UNY236020 UXU236020 VHQ236020 VRM236020 WBI236020 WLE236020 WVA236020 E301556 IO301556 SK301556 ACG301556 AMC301556 AVY301556 BFU301556 BPQ301556 BZM301556 CJI301556 CTE301556 DDA301556 DMW301556 DWS301556 EGO301556 EQK301556 FAG301556 FKC301556 FTY301556 GDU301556 GNQ301556 GXM301556 HHI301556 HRE301556 IBA301556 IKW301556 IUS301556 JEO301556 JOK301556 JYG301556 KIC301556 KRY301556 LBU301556 LLQ301556 LVM301556 MFI301556 MPE301556 MZA301556 NIW301556 NSS301556 OCO301556 OMK301556 OWG301556 PGC301556 PPY301556 PZU301556 QJQ301556 QTM301556 RDI301556 RNE301556 RXA301556 SGW301556 SQS301556 TAO301556 TKK301556 TUG301556 UEC301556 UNY301556 UXU301556 VHQ301556 VRM301556 WBI301556 WLE301556 WVA301556 E367092 IO367092 SK367092 ACG367092 AMC367092 AVY367092 BFU367092 BPQ367092 BZM367092 CJI367092 CTE367092 DDA367092 DMW367092 DWS367092 EGO367092 EQK367092 FAG367092 FKC367092 FTY367092 GDU367092 GNQ367092 GXM367092 HHI367092 HRE367092 IBA367092 IKW367092 IUS367092 JEO367092 JOK367092 JYG367092 KIC367092 KRY367092 LBU367092 LLQ367092 LVM367092 MFI367092 MPE367092 MZA367092 NIW367092 NSS367092 OCO367092 OMK367092 OWG367092 PGC367092 PPY367092 PZU367092 QJQ367092 QTM367092 RDI367092 RNE367092 RXA367092 SGW367092 SQS367092 TAO367092 TKK367092 TUG367092 UEC367092 UNY367092 UXU367092 VHQ367092 VRM367092 WBI367092 WLE367092 WVA367092 E432628 IO432628 SK432628 ACG432628 AMC432628 AVY432628 BFU432628 BPQ432628 BZM432628 CJI432628 CTE432628 DDA432628 DMW432628 DWS432628 EGO432628 EQK432628 FAG432628 FKC432628 FTY432628 GDU432628 GNQ432628 GXM432628 HHI432628 HRE432628 IBA432628 IKW432628 IUS432628 JEO432628 JOK432628 JYG432628 KIC432628 KRY432628 LBU432628 LLQ432628 LVM432628 MFI432628 MPE432628 MZA432628 NIW432628 NSS432628 OCO432628 OMK432628 OWG432628 PGC432628 PPY432628 PZU432628 QJQ432628 QTM432628 RDI432628 RNE432628 RXA432628 SGW432628 SQS432628 TAO432628 TKK432628 TUG432628 UEC432628 UNY432628 UXU432628 VHQ432628 VRM432628 WBI432628 WLE432628 WVA432628 E498164 IO498164 SK498164 ACG498164 AMC498164 AVY498164 BFU498164 BPQ498164 BZM498164 CJI498164 CTE498164 DDA498164 DMW498164 DWS498164 EGO498164 EQK498164 FAG498164 FKC498164 FTY498164 GDU498164 GNQ498164 GXM498164 HHI498164 HRE498164 IBA498164 IKW498164 IUS498164 JEO498164 JOK498164 JYG498164 KIC498164 KRY498164 LBU498164 LLQ498164 LVM498164 MFI498164 MPE498164 MZA498164 NIW498164 NSS498164 OCO498164 OMK498164 OWG498164 PGC498164 PPY498164 PZU498164 QJQ498164 QTM498164 RDI498164 RNE498164 RXA498164 SGW498164 SQS498164 TAO498164 TKK498164 TUG498164 UEC498164 UNY498164 UXU498164 VHQ498164 VRM498164 WBI498164 WLE498164 WVA498164 E563700 IO563700 SK563700 ACG563700 AMC563700 AVY563700 BFU563700 BPQ563700 BZM563700 CJI563700 CTE563700 DDA563700 DMW563700 DWS563700 EGO563700 EQK563700 FAG563700 FKC563700 FTY563700 GDU563700 GNQ563700 GXM563700 HHI563700 HRE563700 IBA563700 IKW563700 IUS563700 JEO563700 JOK563700 JYG563700 KIC563700 KRY563700 LBU563700 LLQ563700 LVM563700 MFI563700 MPE563700 MZA563700 NIW563700 NSS563700 OCO563700 OMK563700 OWG563700 PGC563700 PPY563700 PZU563700 QJQ563700 QTM563700 RDI563700 RNE563700 RXA563700 SGW563700 SQS563700 TAO563700 TKK563700 TUG563700 UEC563700 UNY563700 UXU563700 VHQ563700 VRM563700 WBI563700 WLE563700 WVA563700 E629236 IO629236 SK629236 ACG629236 AMC629236 AVY629236 BFU629236 BPQ629236 BZM629236 CJI629236 CTE629236 DDA629236 DMW629236 DWS629236 EGO629236 EQK629236 FAG629236 FKC629236 FTY629236 GDU629236 GNQ629236 GXM629236 HHI629236 HRE629236 IBA629236 IKW629236 IUS629236 JEO629236 JOK629236 JYG629236 KIC629236 KRY629236 LBU629236 LLQ629236 LVM629236 MFI629236 MPE629236 MZA629236 NIW629236 NSS629236 OCO629236 OMK629236 OWG629236 PGC629236 PPY629236 PZU629236 QJQ629236 QTM629236 RDI629236 RNE629236 RXA629236 SGW629236 SQS629236 TAO629236 TKK629236 TUG629236 UEC629236 UNY629236 UXU629236 VHQ629236 VRM629236 WBI629236 WLE629236 WVA629236 E694772 IO694772 SK694772 ACG694772 AMC694772 AVY694772 BFU694772 BPQ694772 BZM694772 CJI694772 CTE694772 DDA694772 DMW694772 DWS694772 EGO694772 EQK694772 FAG694772 FKC694772 FTY694772 GDU694772 GNQ694772 GXM694772 HHI694772 HRE694772 IBA694772 IKW694772 IUS694772 JEO694772 JOK694772 JYG694772 KIC694772 KRY694772 LBU694772 LLQ694772 LVM694772 MFI694772 MPE694772 MZA694772 NIW694772 NSS694772 OCO694772 OMK694772 OWG694772 PGC694772 PPY694772 PZU694772 QJQ694772 QTM694772 RDI694772 RNE694772 RXA694772 SGW694772 SQS694772 TAO694772 TKK694772 TUG694772 UEC694772 UNY694772 UXU694772 VHQ694772 VRM694772 WBI694772 WLE694772 WVA694772 E760308 IO760308 SK760308 ACG760308 AMC760308 AVY760308 BFU760308 BPQ760308 BZM760308 CJI760308 CTE760308 DDA760308 DMW760308 DWS760308 EGO760308 EQK760308 FAG760308 FKC760308 FTY760308 GDU760308 GNQ760308 GXM760308 HHI760308 HRE760308 IBA760308 IKW760308 IUS760308 JEO760308 JOK760308 JYG760308 KIC760308 KRY760308 LBU760308 LLQ760308 LVM760308 MFI760308 MPE760308 MZA760308 NIW760308 NSS760308 OCO760308 OMK760308 OWG760308 PGC760308 PPY760308 PZU760308 QJQ760308 QTM760308 RDI760308 RNE760308 RXA760308 SGW760308 SQS760308 TAO760308 TKK760308 TUG760308 UEC760308 UNY760308 UXU760308 VHQ760308 VRM760308 WBI760308 WLE760308 WVA760308 E825844 IO825844 SK825844 ACG825844 AMC825844 AVY825844 BFU825844 BPQ825844 BZM825844 CJI825844 CTE825844 DDA825844 DMW825844 DWS825844 EGO825844 EQK825844 FAG825844 FKC825844 FTY825844 GDU825844 GNQ825844 GXM825844 HHI825844 HRE825844 IBA825844 IKW825844 IUS825844 JEO825844 JOK825844 JYG825844 KIC825844 KRY825844 LBU825844 LLQ825844 LVM825844 MFI825844 MPE825844 MZA825844 NIW825844 NSS825844 OCO825844 OMK825844 OWG825844 PGC825844 PPY825844 PZU825844 QJQ825844 QTM825844 RDI825844 RNE825844 RXA825844 SGW825844 SQS825844 TAO825844 TKK825844 TUG825844 UEC825844 UNY825844 UXU825844 VHQ825844 VRM825844 WBI825844 WLE825844 WVA825844 E891380 IO891380 SK891380 ACG891380 AMC891380 AVY891380 BFU891380 BPQ891380 BZM891380 CJI891380 CTE891380 DDA891380 DMW891380 DWS891380 EGO891380 EQK891380 FAG891380 FKC891380 FTY891380 GDU891380 GNQ891380 GXM891380 HHI891380 HRE891380 IBA891380 IKW891380 IUS891380 JEO891380 JOK891380 JYG891380 KIC891380 KRY891380 LBU891380 LLQ891380 LVM891380 MFI891380 MPE891380 MZA891380 NIW891380 NSS891380 OCO891380 OMK891380 OWG891380 PGC891380 PPY891380 PZU891380 QJQ891380 QTM891380 RDI891380 RNE891380 RXA891380 SGW891380 SQS891380 TAO891380 TKK891380 TUG891380 UEC891380 UNY891380 UXU891380 VHQ891380 VRM891380 WBI891380 WLE891380 WVA891380 E956916 IO956916 SK956916 ACG956916 AMC956916 AVY956916 BFU956916 BPQ956916 BZM956916 CJI956916 CTE956916 DDA956916 DMW956916 DWS956916 EGO956916 EQK956916 FAG956916 FKC956916 FTY956916 GDU956916 GNQ956916 GXM956916 HHI956916 HRE956916 IBA956916 IKW956916 IUS956916 JEO956916 JOK956916 JYG956916 KIC956916 KRY956916 LBU956916 LLQ956916 LVM956916 MFI956916 MPE956916 MZA956916 NIW956916 NSS956916 OCO956916 OMK956916 OWG956916 PGC956916 PPY956916 PZU956916 QJQ956916 QTM956916 RDI956916 RNE956916 RXA956916 SGW956916 SQS956916 TAO956916 TKK956916 TUG956916 UEC956916 UNY956916 UXU956916 VHQ956916 VRM956916 WBI956916 WLE956916">
      <formula1>Type</formula1>
    </dataValidation>
  </dataValidations>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13"/>
  <sheetViews>
    <sheetView workbookViewId="0">
      <selection activeCell="D2" sqref="D2"/>
    </sheetView>
  </sheetViews>
  <sheetFormatPr baseColWidth="10" defaultRowHeight="15" x14ac:dyDescent="0.25"/>
  <sheetData>
    <row r="1" spans="1:1" x14ac:dyDescent="0.25">
      <c r="A1" s="18" t="s">
        <v>96</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M12"/>
  <sheetViews>
    <sheetView workbookViewId="0">
      <selection activeCell="J12" sqref="J12"/>
    </sheetView>
  </sheetViews>
  <sheetFormatPr baseColWidth="10" defaultRowHeight="15" x14ac:dyDescent="0.25"/>
  <cols>
    <col min="1" max="1" width="6.42578125" customWidth="1"/>
    <col min="2" max="2" width="21" customWidth="1"/>
    <col min="3" max="3" width="20.28515625" customWidth="1"/>
    <col min="4" max="5" width="17.5703125" customWidth="1"/>
  </cols>
  <sheetData>
    <row r="2" spans="1:13" x14ac:dyDescent="0.25">
      <c r="J2" s="21" t="s">
        <v>84</v>
      </c>
      <c r="K2" s="22"/>
    </row>
    <row r="3" spans="1:13" x14ac:dyDescent="0.25">
      <c r="J3" s="23"/>
      <c r="K3" s="24"/>
    </row>
    <row r="5" spans="1:13" ht="17.25" x14ac:dyDescent="0.25">
      <c r="A5" s="7" t="s">
        <v>18</v>
      </c>
      <c r="B5" s="6" t="s">
        <v>20</v>
      </c>
      <c r="C5" s="6" t="s">
        <v>21</v>
      </c>
      <c r="D5" s="6" t="s">
        <v>25</v>
      </c>
      <c r="E5" s="7" t="s">
        <v>26</v>
      </c>
      <c r="F5" s="7" t="s">
        <v>127</v>
      </c>
      <c r="M5" t="s">
        <v>126</v>
      </c>
    </row>
    <row r="6" spans="1:13" x14ac:dyDescent="0.25">
      <c r="A6" s="1">
        <v>1</v>
      </c>
      <c r="B6" s="9" t="s">
        <v>28</v>
      </c>
      <c r="C6" s="11">
        <v>26596</v>
      </c>
      <c r="D6" s="9" t="s">
        <v>76</v>
      </c>
      <c r="E6" s="9" t="s">
        <v>0</v>
      </c>
      <c r="F6" s="16">
        <v>100</v>
      </c>
    </row>
    <row r="7" spans="1:13" x14ac:dyDescent="0.25">
      <c r="A7" s="1">
        <v>2</v>
      </c>
      <c r="B7" s="9" t="s">
        <v>32</v>
      </c>
      <c r="C7" s="11">
        <v>26600</v>
      </c>
      <c r="D7" s="9" t="s">
        <v>62</v>
      </c>
      <c r="E7" s="9" t="s">
        <v>100</v>
      </c>
      <c r="F7" s="16">
        <v>100</v>
      </c>
      <c r="M7" t="s">
        <v>125</v>
      </c>
    </row>
    <row r="8" spans="1:13" x14ac:dyDescent="0.25">
      <c r="A8" s="1">
        <v>3</v>
      </c>
      <c r="B8" s="9" t="s">
        <v>36</v>
      </c>
      <c r="C8" s="11">
        <v>26604</v>
      </c>
      <c r="D8" s="9" t="s">
        <v>66</v>
      </c>
      <c r="E8" s="9" t="s">
        <v>104</v>
      </c>
      <c r="F8" s="16">
        <v>100</v>
      </c>
      <c r="H8" t="s">
        <v>129</v>
      </c>
    </row>
    <row r="9" spans="1:13" x14ac:dyDescent="0.25">
      <c r="A9" s="1">
        <v>4</v>
      </c>
      <c r="B9" s="9" t="s">
        <v>42</v>
      </c>
      <c r="C9" s="11">
        <v>11238</v>
      </c>
      <c r="D9" s="9" t="s">
        <v>70</v>
      </c>
      <c r="E9" s="9" t="s">
        <v>110</v>
      </c>
      <c r="F9" s="16">
        <v>100</v>
      </c>
    </row>
    <row r="10" spans="1:13" x14ac:dyDescent="0.25">
      <c r="A10" s="1">
        <v>5</v>
      </c>
      <c r="B10" s="9" t="s">
        <v>48</v>
      </c>
      <c r="C10" s="11">
        <v>24241</v>
      </c>
      <c r="D10" s="9" t="s">
        <v>61</v>
      </c>
      <c r="E10" s="9" t="s">
        <v>116</v>
      </c>
      <c r="F10" s="16">
        <v>100</v>
      </c>
    </row>
    <row r="11" spans="1:13" x14ac:dyDescent="0.25">
      <c r="A11" s="1">
        <v>6</v>
      </c>
      <c r="B11" s="9" t="s">
        <v>53</v>
      </c>
      <c r="C11" s="11">
        <v>29199</v>
      </c>
      <c r="D11" s="9" t="s">
        <v>66</v>
      </c>
      <c r="E11" s="9" t="s">
        <v>121</v>
      </c>
      <c r="F11" s="16">
        <v>100</v>
      </c>
    </row>
    <row r="12" spans="1:13" x14ac:dyDescent="0.25">
      <c r="A12" s="1">
        <v>7</v>
      </c>
      <c r="B12" s="9" t="s">
        <v>56</v>
      </c>
      <c r="C12" s="11">
        <v>19085</v>
      </c>
      <c r="D12" s="9" t="s">
        <v>69</v>
      </c>
      <c r="E12" s="9" t="s">
        <v>124</v>
      </c>
      <c r="F12" s="16">
        <v>100</v>
      </c>
    </row>
  </sheetData>
  <mergeCells count="1">
    <mergeCell ref="J2:K3"/>
  </mergeCells>
  <pageMargins left="0.39370078740157483" right="0.39370078740157483" top="0.39370078740157483" bottom="0.39370078740157483" header="0.31496062992125984" footer="0.31496062992125984"/>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Listes!$A$1:$A$13</xm:f>
          </x14:formula1>
          <xm:sqref>J2:K3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36"/>
  <sheetViews>
    <sheetView tabSelected="1" zoomScale="80" zoomScaleNormal="80" workbookViewId="0">
      <selection activeCell="P12" sqref="P12"/>
    </sheetView>
  </sheetViews>
  <sheetFormatPr baseColWidth="10" defaultRowHeight="15" x14ac:dyDescent="0.25"/>
  <cols>
    <col min="1" max="3" width="11.7109375" bestFit="1" customWidth="1"/>
    <col min="4" max="4" width="17.140625" bestFit="1" customWidth="1"/>
    <col min="5" max="9" width="11.7109375" bestFit="1" customWidth="1"/>
    <col min="10" max="10" width="13.85546875" bestFit="1" customWidth="1"/>
    <col min="11" max="11" width="12.7109375" bestFit="1" customWidth="1"/>
    <col min="12" max="12" width="10.42578125" bestFit="1" customWidth="1"/>
    <col min="13" max="13" width="11" bestFit="1" customWidth="1"/>
    <col min="16" max="16" width="21.5703125" bestFit="1" customWidth="1"/>
    <col min="17" max="17" width="11.140625" customWidth="1"/>
    <col min="18" max="18" width="7.7109375" bestFit="1" customWidth="1"/>
    <col min="19" max="19" width="12.85546875" bestFit="1" customWidth="1"/>
  </cols>
  <sheetData>
    <row r="1" spans="1:13" ht="17.25" x14ac:dyDescent="0.25">
      <c r="A1" s="37" t="s">
        <v>18</v>
      </c>
      <c r="B1" s="37" t="s">
        <v>128</v>
      </c>
      <c r="C1" s="37" t="s">
        <v>19</v>
      </c>
      <c r="D1" s="37" t="s">
        <v>20</v>
      </c>
      <c r="E1" s="37" t="s">
        <v>21</v>
      </c>
      <c r="F1" s="37" t="s">
        <v>22</v>
      </c>
      <c r="G1" s="38" t="s">
        <v>23</v>
      </c>
      <c r="H1" s="38" t="s">
        <v>24</v>
      </c>
      <c r="I1" s="38" t="s">
        <v>25</v>
      </c>
      <c r="J1" s="39" t="s">
        <v>26</v>
      </c>
      <c r="K1" s="39" t="s">
        <v>27</v>
      </c>
      <c r="L1" s="40" t="s">
        <v>96</v>
      </c>
      <c r="M1" s="40" t="s">
        <v>127</v>
      </c>
    </row>
    <row r="2" spans="1:13" x14ac:dyDescent="0.25">
      <c r="A2" s="34" t="s">
        <v>2</v>
      </c>
      <c r="B2" s="35">
        <v>42767</v>
      </c>
      <c r="C2" s="34" t="s">
        <v>74</v>
      </c>
      <c r="D2" s="34" t="s">
        <v>28</v>
      </c>
      <c r="E2" s="35">
        <v>26596</v>
      </c>
      <c r="F2" s="34" t="s">
        <v>58</v>
      </c>
      <c r="G2" s="34" t="s">
        <v>71</v>
      </c>
      <c r="H2" s="34"/>
      <c r="I2" s="34" t="s">
        <v>76</v>
      </c>
      <c r="J2" s="34" t="s">
        <v>0</v>
      </c>
      <c r="K2" s="34">
        <v>45</v>
      </c>
      <c r="L2" s="36">
        <v>43101</v>
      </c>
      <c r="M2" s="34">
        <v>100</v>
      </c>
    </row>
    <row r="3" spans="1:13" x14ac:dyDescent="0.25">
      <c r="A3" s="34" t="s">
        <v>6</v>
      </c>
      <c r="B3" s="35">
        <v>42771</v>
      </c>
      <c r="C3" s="34" t="s">
        <v>72</v>
      </c>
      <c r="D3" s="34" t="s">
        <v>32</v>
      </c>
      <c r="E3" s="35">
        <v>26600</v>
      </c>
      <c r="F3" s="34" t="s">
        <v>62</v>
      </c>
      <c r="G3" s="34" t="s">
        <v>71</v>
      </c>
      <c r="H3" s="34">
        <v>5</v>
      </c>
      <c r="I3" s="34" t="s">
        <v>80</v>
      </c>
      <c r="J3" s="34" t="s">
        <v>100</v>
      </c>
      <c r="K3" s="34">
        <v>45</v>
      </c>
      <c r="L3" s="36">
        <v>43101</v>
      </c>
      <c r="M3" s="34">
        <v>100</v>
      </c>
    </row>
    <row r="4" spans="1:13" x14ac:dyDescent="0.25">
      <c r="A4" s="34" t="s">
        <v>10</v>
      </c>
      <c r="B4" s="35">
        <v>42775</v>
      </c>
      <c r="C4" s="34" t="s">
        <v>73</v>
      </c>
      <c r="D4" s="34" t="s">
        <v>36</v>
      </c>
      <c r="E4" s="35">
        <v>26604</v>
      </c>
      <c r="F4" s="34" t="s">
        <v>60</v>
      </c>
      <c r="G4" s="34" t="s">
        <v>71</v>
      </c>
      <c r="H4" s="34">
        <v>3</v>
      </c>
      <c r="I4" s="34" t="s">
        <v>79</v>
      </c>
      <c r="J4" s="34" t="s">
        <v>104</v>
      </c>
      <c r="K4" s="34">
        <v>45</v>
      </c>
      <c r="L4" s="36">
        <v>43101</v>
      </c>
      <c r="M4" s="34">
        <v>100</v>
      </c>
    </row>
    <row r="5" spans="1:13" x14ac:dyDescent="0.25">
      <c r="A5" s="34" t="s">
        <v>6</v>
      </c>
      <c r="B5" s="35">
        <v>42781</v>
      </c>
      <c r="C5" s="34" t="s">
        <v>73</v>
      </c>
      <c r="D5" s="34" t="s">
        <v>42</v>
      </c>
      <c r="E5" s="35">
        <v>11238</v>
      </c>
      <c r="F5" s="34" t="s">
        <v>66</v>
      </c>
      <c r="G5" s="34" t="s">
        <v>72</v>
      </c>
      <c r="H5" s="34">
        <v>0</v>
      </c>
      <c r="I5" s="34" t="s">
        <v>76</v>
      </c>
      <c r="J5" s="34" t="s">
        <v>110</v>
      </c>
      <c r="K5" s="34">
        <v>87</v>
      </c>
      <c r="L5" s="36">
        <v>43101</v>
      </c>
      <c r="M5" s="34">
        <v>100</v>
      </c>
    </row>
    <row r="6" spans="1:13" x14ac:dyDescent="0.25">
      <c r="A6" s="34" t="s">
        <v>11</v>
      </c>
      <c r="B6" s="35">
        <v>42787</v>
      </c>
      <c r="C6" s="34" t="s">
        <v>73</v>
      </c>
      <c r="D6" s="34" t="s">
        <v>48</v>
      </c>
      <c r="E6" s="35">
        <v>24241</v>
      </c>
      <c r="F6" s="34" t="s">
        <v>61</v>
      </c>
      <c r="G6" s="34" t="s">
        <v>72</v>
      </c>
      <c r="H6" s="34">
        <v>0</v>
      </c>
      <c r="I6" s="34" t="s">
        <v>78</v>
      </c>
      <c r="J6" s="34" t="s">
        <v>116</v>
      </c>
      <c r="K6" s="34">
        <v>51</v>
      </c>
      <c r="L6" s="36">
        <v>43101</v>
      </c>
      <c r="M6" s="34">
        <v>100</v>
      </c>
    </row>
    <row r="7" spans="1:13" x14ac:dyDescent="0.25">
      <c r="A7" s="34" t="s">
        <v>17</v>
      </c>
      <c r="B7" s="35">
        <v>42792</v>
      </c>
      <c r="C7" s="34" t="s">
        <v>72</v>
      </c>
      <c r="D7" s="34" t="s">
        <v>53</v>
      </c>
      <c r="E7" s="35">
        <v>29199</v>
      </c>
      <c r="F7" s="34" t="s">
        <v>66</v>
      </c>
      <c r="G7" s="34" t="s">
        <v>72</v>
      </c>
      <c r="H7" s="34">
        <v>0</v>
      </c>
      <c r="I7" s="34" t="s">
        <v>75</v>
      </c>
      <c r="J7" s="34" t="s">
        <v>121</v>
      </c>
      <c r="K7" s="34">
        <v>38</v>
      </c>
      <c r="L7" s="36">
        <v>43101</v>
      </c>
      <c r="M7" s="34">
        <v>100</v>
      </c>
    </row>
    <row r="8" spans="1:13" x14ac:dyDescent="0.25">
      <c r="A8" s="34" t="s">
        <v>3</v>
      </c>
      <c r="B8" s="35">
        <v>42795</v>
      </c>
      <c r="C8" s="34" t="s">
        <v>72</v>
      </c>
      <c r="D8" s="34" t="s">
        <v>56</v>
      </c>
      <c r="E8" s="35">
        <v>19085</v>
      </c>
      <c r="F8" s="34" t="s">
        <v>69</v>
      </c>
      <c r="G8" s="34" t="s">
        <v>71</v>
      </c>
      <c r="H8">
        <v>2</v>
      </c>
      <c r="I8" s="34" t="s">
        <v>78</v>
      </c>
      <c r="J8" s="34" t="s">
        <v>124</v>
      </c>
      <c r="K8">
        <v>65</v>
      </c>
      <c r="L8" s="36">
        <v>43101</v>
      </c>
      <c r="M8">
        <v>100</v>
      </c>
    </row>
    <row r="9" spans="1:13" x14ac:dyDescent="0.25">
      <c r="A9" s="34" t="s">
        <v>3</v>
      </c>
      <c r="B9" s="35">
        <v>42768</v>
      </c>
      <c r="C9" s="34" t="s">
        <v>72</v>
      </c>
      <c r="D9" s="34" t="s">
        <v>29</v>
      </c>
      <c r="E9" s="35">
        <v>26597</v>
      </c>
      <c r="F9" s="34" t="s">
        <v>59</v>
      </c>
      <c r="G9" s="34" t="s">
        <v>72</v>
      </c>
      <c r="H9" s="34"/>
      <c r="I9" s="34" t="s">
        <v>77</v>
      </c>
      <c r="J9" s="34" t="s">
        <v>97</v>
      </c>
      <c r="K9" s="34">
        <v>45</v>
      </c>
      <c r="L9" s="36">
        <v>43132</v>
      </c>
      <c r="M9" s="34">
        <v>100</v>
      </c>
    </row>
    <row r="10" spans="1:13" x14ac:dyDescent="0.25">
      <c r="A10" s="34" t="s">
        <v>7</v>
      </c>
      <c r="B10" s="35">
        <v>42772</v>
      </c>
      <c r="C10" s="34" t="s">
        <v>73</v>
      </c>
      <c r="D10" s="34" t="s">
        <v>33</v>
      </c>
      <c r="E10" s="35">
        <v>26601</v>
      </c>
      <c r="F10" s="34" t="s">
        <v>63</v>
      </c>
      <c r="G10" s="34" t="s">
        <v>72</v>
      </c>
      <c r="H10" s="34">
        <v>0</v>
      </c>
      <c r="I10" s="34" t="s">
        <v>81</v>
      </c>
      <c r="J10" s="34" t="s">
        <v>101</v>
      </c>
      <c r="K10" s="34">
        <v>45</v>
      </c>
      <c r="L10" s="36">
        <v>43132</v>
      </c>
      <c r="M10" s="34">
        <v>100</v>
      </c>
    </row>
    <row r="11" spans="1:13" x14ac:dyDescent="0.25">
      <c r="A11" s="34" t="s">
        <v>1</v>
      </c>
      <c r="B11" s="35">
        <v>42776</v>
      </c>
      <c r="C11" s="34" t="s">
        <v>74</v>
      </c>
      <c r="D11" s="34" t="s">
        <v>37</v>
      </c>
      <c r="E11" s="35">
        <v>11233</v>
      </c>
      <c r="F11" s="34" t="s">
        <v>61</v>
      </c>
      <c r="G11" s="34" t="s">
        <v>72</v>
      </c>
      <c r="H11" s="34">
        <v>0</v>
      </c>
      <c r="I11" s="34" t="s">
        <v>80</v>
      </c>
      <c r="J11" s="34" t="s">
        <v>105</v>
      </c>
      <c r="K11" s="34">
        <v>87</v>
      </c>
      <c r="L11" s="36">
        <v>43132</v>
      </c>
      <c r="M11" s="34">
        <v>100</v>
      </c>
    </row>
    <row r="12" spans="1:13" x14ac:dyDescent="0.25">
      <c r="A12" s="34" t="s">
        <v>7</v>
      </c>
      <c r="B12" s="35">
        <v>42782</v>
      </c>
      <c r="C12" s="34" t="s">
        <v>74</v>
      </c>
      <c r="D12" s="34" t="s">
        <v>43</v>
      </c>
      <c r="E12" s="35">
        <v>11239</v>
      </c>
      <c r="F12" s="34" t="s">
        <v>67</v>
      </c>
      <c r="G12" s="34" t="s">
        <v>71</v>
      </c>
      <c r="H12" s="34">
        <v>4</v>
      </c>
      <c r="I12" s="34" t="s">
        <v>77</v>
      </c>
      <c r="J12" s="34" t="s">
        <v>111</v>
      </c>
      <c r="K12" s="34">
        <v>87</v>
      </c>
      <c r="L12" s="36">
        <v>43132</v>
      </c>
      <c r="M12" s="34">
        <v>100</v>
      </c>
    </row>
    <row r="13" spans="1:13" x14ac:dyDescent="0.25">
      <c r="A13" s="34" t="s">
        <v>12</v>
      </c>
      <c r="B13" s="35">
        <v>42788</v>
      </c>
      <c r="C13" s="34" t="s">
        <v>74</v>
      </c>
      <c r="D13" s="34" t="s">
        <v>49</v>
      </c>
      <c r="E13" s="35">
        <v>29574</v>
      </c>
      <c r="F13" s="34" t="s">
        <v>62</v>
      </c>
      <c r="G13" s="34" t="s">
        <v>71</v>
      </c>
      <c r="H13" s="34">
        <v>4</v>
      </c>
      <c r="I13" s="34" t="s">
        <v>79</v>
      </c>
      <c r="J13" s="34" t="s">
        <v>117</v>
      </c>
      <c r="K13" s="34">
        <v>37</v>
      </c>
      <c r="L13" s="36">
        <v>43132</v>
      </c>
      <c r="M13" s="34">
        <v>100</v>
      </c>
    </row>
    <row r="14" spans="1:13" x14ac:dyDescent="0.25">
      <c r="A14" s="34" t="s">
        <v>1</v>
      </c>
      <c r="B14" s="35">
        <v>42793</v>
      </c>
      <c r="C14" s="34" t="s">
        <v>73</v>
      </c>
      <c r="D14" s="34" t="s">
        <v>54</v>
      </c>
      <c r="E14" s="35">
        <v>26595</v>
      </c>
      <c r="F14" s="34" t="s">
        <v>67</v>
      </c>
      <c r="G14" s="34" t="s">
        <v>71</v>
      </c>
      <c r="H14" s="34">
        <v>5</v>
      </c>
      <c r="I14" s="34" t="s">
        <v>76</v>
      </c>
      <c r="J14" s="34" t="s">
        <v>122</v>
      </c>
      <c r="K14" s="34">
        <v>45</v>
      </c>
      <c r="L14" s="36">
        <v>43132</v>
      </c>
      <c r="M14" s="34">
        <v>100</v>
      </c>
    </row>
    <row r="21" spans="16:19" x14ac:dyDescent="0.25">
      <c r="P21" s="41" t="s">
        <v>156</v>
      </c>
      <c r="Q21" s="41" t="s">
        <v>96</v>
      </c>
    </row>
    <row r="22" spans="16:19" x14ac:dyDescent="0.25">
      <c r="P22" s="41" t="s">
        <v>20</v>
      </c>
      <c r="Q22" s="36" t="s">
        <v>154</v>
      </c>
      <c r="R22" s="36" t="s">
        <v>155</v>
      </c>
      <c r="S22" s="36" t="s">
        <v>153</v>
      </c>
    </row>
    <row r="23" spans="16:19" x14ac:dyDescent="0.25">
      <c r="P23" t="s">
        <v>36</v>
      </c>
      <c r="Q23" s="34">
        <v>100</v>
      </c>
      <c r="R23" s="34"/>
      <c r="S23" s="34">
        <v>100</v>
      </c>
    </row>
    <row r="24" spans="16:19" x14ac:dyDescent="0.25">
      <c r="P24" t="s">
        <v>37</v>
      </c>
      <c r="Q24" s="34"/>
      <c r="R24" s="34">
        <v>100</v>
      </c>
      <c r="S24" s="34">
        <v>100</v>
      </c>
    </row>
    <row r="25" spans="16:19" x14ac:dyDescent="0.25">
      <c r="P25" t="s">
        <v>42</v>
      </c>
      <c r="Q25" s="34">
        <v>100</v>
      </c>
      <c r="R25" s="34"/>
      <c r="S25" s="34">
        <v>100</v>
      </c>
    </row>
    <row r="26" spans="16:19" x14ac:dyDescent="0.25">
      <c r="P26" t="s">
        <v>43</v>
      </c>
      <c r="Q26" s="34"/>
      <c r="R26" s="34">
        <v>100</v>
      </c>
      <c r="S26" s="34">
        <v>100</v>
      </c>
    </row>
    <row r="27" spans="16:19" x14ac:dyDescent="0.25">
      <c r="P27" t="s">
        <v>28</v>
      </c>
      <c r="Q27" s="34">
        <v>100</v>
      </c>
      <c r="R27" s="34"/>
      <c r="S27" s="34">
        <v>100</v>
      </c>
    </row>
    <row r="28" spans="16:19" x14ac:dyDescent="0.25">
      <c r="P28" t="s">
        <v>48</v>
      </c>
      <c r="Q28" s="34">
        <v>100</v>
      </c>
      <c r="R28" s="34"/>
      <c r="S28" s="34">
        <v>100</v>
      </c>
    </row>
    <row r="29" spans="16:19" x14ac:dyDescent="0.25">
      <c r="P29" t="s">
        <v>49</v>
      </c>
      <c r="Q29" s="34"/>
      <c r="R29" s="34">
        <v>100</v>
      </c>
      <c r="S29" s="34">
        <v>100</v>
      </c>
    </row>
    <row r="30" spans="16:19" x14ac:dyDescent="0.25">
      <c r="P30" t="s">
        <v>53</v>
      </c>
      <c r="Q30" s="34">
        <v>100</v>
      </c>
      <c r="R30" s="34"/>
      <c r="S30" s="34">
        <v>100</v>
      </c>
    </row>
    <row r="31" spans="16:19" x14ac:dyDescent="0.25">
      <c r="P31" t="s">
        <v>54</v>
      </c>
      <c r="Q31" s="34"/>
      <c r="R31" s="34">
        <v>100</v>
      </c>
      <c r="S31" s="34">
        <v>100</v>
      </c>
    </row>
    <row r="32" spans="16:19" x14ac:dyDescent="0.25">
      <c r="P32" t="s">
        <v>29</v>
      </c>
      <c r="Q32" s="34"/>
      <c r="R32" s="34">
        <v>100</v>
      </c>
      <c r="S32" s="34">
        <v>100</v>
      </c>
    </row>
    <row r="33" spans="16:19" x14ac:dyDescent="0.25">
      <c r="P33" t="s">
        <v>56</v>
      </c>
      <c r="Q33" s="34">
        <v>100</v>
      </c>
      <c r="R33" s="34"/>
      <c r="S33" s="34">
        <v>100</v>
      </c>
    </row>
    <row r="34" spans="16:19" x14ac:dyDescent="0.25">
      <c r="P34" t="s">
        <v>32</v>
      </c>
      <c r="Q34" s="34">
        <v>100</v>
      </c>
      <c r="R34" s="34"/>
      <c r="S34" s="34">
        <v>100</v>
      </c>
    </row>
    <row r="35" spans="16:19" x14ac:dyDescent="0.25">
      <c r="P35" t="s">
        <v>33</v>
      </c>
      <c r="Q35" s="34"/>
      <c r="R35" s="34">
        <v>100</v>
      </c>
      <c r="S35" s="34">
        <v>100</v>
      </c>
    </row>
    <row r="36" spans="16:19" x14ac:dyDescent="0.25">
      <c r="P36" t="s">
        <v>153</v>
      </c>
      <c r="Q36" s="34">
        <v>700</v>
      </c>
      <c r="R36" s="34">
        <v>600</v>
      </c>
      <c r="S36" s="34">
        <v>1300</v>
      </c>
    </row>
  </sheetData>
  <pageMargins left="0.7" right="0.7" top="0.75" bottom="0.75" header="0.3" footer="0.3"/>
  <drawing r:id="rId2"/>
  <tableParts count="1">
    <tablePart r:id="rId3"/>
  </tableParts>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EFD1467-30B1-4CD0-B766-89A8C922889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Base</vt:lpstr>
      <vt:lpstr>Listes</vt:lpstr>
      <vt:lpstr>Recherche</vt:lpstr>
      <vt:lpstr>Feuil1</vt:lpstr>
      <vt:lpstr>base</vt:lpstr>
      <vt:lpstr>Base!Criteres</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mj</dc:creator>
  <cp:keywords>tcd;powerquery</cp:keywords>
  <cp:lastModifiedBy>PMK</cp:lastModifiedBy>
  <cp:lastPrinted>2018-02-17T19:48:10Z</cp:lastPrinted>
  <dcterms:created xsi:type="dcterms:W3CDTF">2011-11-06T09:36:06Z</dcterms:created>
  <dcterms:modified xsi:type="dcterms:W3CDTF">2018-02-19T08:11:45Z</dcterms:modified>
</cp:coreProperties>
</file>